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7365" yWindow="90" windowWidth="14235" windowHeight="975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port'!$A$1:$J$1232</definedName>
    <definedName name="_xlnm._FilterDatabase" localSheetId="3" hidden="1">全球运价!$B$7:$T$7</definedName>
    <definedName name="_xlnm._FilterDatabase" localSheetId="2" hidden="1">运价!$A$8:$Q$659</definedName>
  </definedNames>
  <calcPr calcId="145621"/>
</workbook>
</file>

<file path=xl/calcChain.xml><?xml version="1.0" encoding="utf-8"?>
<calcChain xmlns="http://schemas.openxmlformats.org/spreadsheetml/2006/main">
  <c r="I284" i="18" l="1"/>
  <c r="K232" i="18" l="1"/>
  <c r="L232" i="18"/>
  <c r="K233" i="18"/>
  <c r="L233" i="18"/>
  <c r="J233" i="18" l="1"/>
  <c r="I233" i="18" s="1"/>
  <c r="J232" i="18"/>
  <c r="I232" i="18" s="1"/>
  <c r="K201" i="18"/>
  <c r="L201" i="18"/>
  <c r="K202" i="18"/>
  <c r="L202" i="18"/>
  <c r="K203" i="18"/>
  <c r="L203" i="18"/>
  <c r="J203" i="18" l="1"/>
  <c r="I203" i="18" s="1"/>
  <c r="J202" i="18"/>
  <c r="I202" i="18" s="1"/>
  <c r="J201" i="18"/>
  <c r="I201" i="18" s="1"/>
  <c r="L198" i="18"/>
  <c r="K198" i="18"/>
  <c r="L197" i="18"/>
  <c r="K197" i="18"/>
  <c r="L196" i="18"/>
  <c r="K196" i="18"/>
  <c r="L199" i="18"/>
  <c r="K199" i="18"/>
  <c r="J196" i="18" l="1"/>
  <c r="I196" i="18" s="1"/>
  <c r="J197" i="18"/>
  <c r="I197" i="18" s="1"/>
  <c r="J198" i="18"/>
  <c r="I198" i="18" s="1"/>
  <c r="J199" i="18"/>
  <c r="I199" i="18" s="1"/>
  <c r="J340" i="18"/>
  <c r="I340" i="18" s="1"/>
  <c r="J339" i="18"/>
  <c r="I339" i="18" s="1"/>
  <c r="K421" i="18" l="1"/>
  <c r="L421" i="18"/>
  <c r="J421" i="18" l="1"/>
  <c r="I421" i="18" s="1"/>
  <c r="K374" i="18"/>
  <c r="L374" i="18"/>
  <c r="J374" i="18" l="1"/>
  <c r="I374" i="18" s="1"/>
  <c r="L362" i="18" l="1"/>
  <c r="K362" i="18"/>
  <c r="J362" i="18" l="1"/>
  <c r="I362" i="18" s="1"/>
  <c r="L124" i="18"/>
  <c r="K124" i="18"/>
  <c r="J124" i="18" l="1"/>
  <c r="I124" i="18" s="1"/>
  <c r="K348" i="18"/>
  <c r="L348" i="18"/>
  <c r="K349" i="18"/>
  <c r="L349" i="18"/>
  <c r="K350" i="18"/>
  <c r="L350" i="18"/>
  <c r="L221" i="18"/>
  <c r="K221" i="18"/>
  <c r="L220" i="18"/>
  <c r="K220" i="18"/>
  <c r="L219" i="18"/>
  <c r="K219" i="18"/>
  <c r="L218" i="18"/>
  <c r="K218" i="18"/>
  <c r="L217" i="18"/>
  <c r="K217" i="18"/>
  <c r="L216" i="18"/>
  <c r="K216" i="18"/>
  <c r="L215" i="18"/>
  <c r="K215" i="18"/>
  <c r="L214" i="18"/>
  <c r="K214" i="18"/>
  <c r="L213" i="18"/>
  <c r="K213" i="18"/>
  <c r="L212" i="18"/>
  <c r="K212" i="18"/>
  <c r="L211" i="18"/>
  <c r="K211" i="18"/>
  <c r="L210" i="18"/>
  <c r="K210" i="18"/>
  <c r="L205" i="18"/>
  <c r="K205" i="18"/>
  <c r="L204" i="18"/>
  <c r="K204" i="18"/>
  <c r="L200" i="18"/>
  <c r="K200" i="18"/>
  <c r="L195" i="18"/>
  <c r="K195" i="18"/>
  <c r="L194" i="18"/>
  <c r="K194" i="18"/>
  <c r="K464" i="18"/>
  <c r="K465" i="18"/>
  <c r="L490" i="18"/>
  <c r="K490" i="18"/>
  <c r="L489" i="18"/>
  <c r="K489" i="18"/>
  <c r="L488" i="18"/>
  <c r="K488" i="18"/>
  <c r="L487" i="18"/>
  <c r="K487" i="18"/>
  <c r="L486" i="18"/>
  <c r="K486" i="18"/>
  <c r="L484" i="18"/>
  <c r="K484"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K467" i="18"/>
  <c r="L466" i="18"/>
  <c r="K466" i="18"/>
  <c r="L465" i="18"/>
  <c r="L464" i="18"/>
  <c r="L463" i="18"/>
  <c r="K463" i="18"/>
  <c r="L462" i="18"/>
  <c r="K462" i="18"/>
  <c r="L461" i="18"/>
  <c r="K461" i="18"/>
  <c r="L460" i="18"/>
  <c r="K460" i="18"/>
  <c r="L459" i="18"/>
  <c r="K459" i="18"/>
  <c r="L458" i="18"/>
  <c r="K458" i="18"/>
  <c r="L456" i="18"/>
  <c r="K456" i="18"/>
  <c r="L534" i="18"/>
  <c r="K534" i="18"/>
  <c r="L533" i="18"/>
  <c r="K533" i="18"/>
  <c r="L532" i="18"/>
  <c r="K532" i="18"/>
  <c r="L531" i="18"/>
  <c r="K531" i="18"/>
  <c r="L530" i="18"/>
  <c r="K530" i="18"/>
  <c r="L529" i="18"/>
  <c r="K529" i="18"/>
  <c r="L528" i="18"/>
  <c r="K528" i="18"/>
  <c r="L527" i="18"/>
  <c r="K527" i="18"/>
  <c r="L526" i="18"/>
  <c r="K526" i="18"/>
  <c r="L525" i="18"/>
  <c r="K525" i="18"/>
  <c r="L518" i="18"/>
  <c r="K518" i="18"/>
  <c r="L517" i="18"/>
  <c r="K517" i="18"/>
  <c r="L440" i="18"/>
  <c r="K440" i="18"/>
  <c r="L439" i="18"/>
  <c r="K439" i="18"/>
  <c r="L438" i="18"/>
  <c r="K438" i="18"/>
  <c r="L437" i="18"/>
  <c r="K437" i="18"/>
  <c r="L338" i="18"/>
  <c r="K338" i="18"/>
  <c r="L337" i="18"/>
  <c r="K337" i="18"/>
  <c r="L336" i="18"/>
  <c r="K336" i="18"/>
  <c r="L335" i="18"/>
  <c r="K335" i="18"/>
  <c r="L334" i="18"/>
  <c r="K334" i="18"/>
  <c r="L333" i="18"/>
  <c r="K333" i="18"/>
  <c r="L332" i="18"/>
  <c r="K332" i="18"/>
  <c r="L331" i="18"/>
  <c r="K331" i="18"/>
  <c r="L323" i="18"/>
  <c r="K323" i="18"/>
  <c r="L322" i="18"/>
  <c r="K322" i="18"/>
  <c r="L321" i="18"/>
  <c r="K321" i="18"/>
  <c r="L277" i="18"/>
  <c r="K277" i="18"/>
  <c r="L276" i="18"/>
  <c r="K276" i="18"/>
  <c r="L275" i="18"/>
  <c r="K275" i="18"/>
  <c r="L266" i="18"/>
  <c r="K266" i="18"/>
  <c r="L265" i="18"/>
  <c r="K265" i="18"/>
  <c r="L256" i="18"/>
  <c r="K256" i="18"/>
  <c r="L255" i="18"/>
  <c r="K255" i="18"/>
  <c r="L245" i="18"/>
  <c r="K245" i="18"/>
  <c r="L244" i="18"/>
  <c r="K244" i="18"/>
  <c r="L243" i="18"/>
  <c r="K243" i="18"/>
  <c r="L242" i="18"/>
  <c r="K242" i="18"/>
  <c r="L162" i="18"/>
  <c r="K162" i="18"/>
  <c r="L161" i="18"/>
  <c r="K161" i="18"/>
  <c r="L160" i="18"/>
  <c r="K160" i="18"/>
  <c r="L159" i="18"/>
  <c r="K159" i="18"/>
  <c r="L158" i="18"/>
  <c r="K158" i="18"/>
  <c r="L157" i="18"/>
  <c r="K157" i="18"/>
  <c r="L156" i="18"/>
  <c r="K156" i="18"/>
  <c r="L155" i="18"/>
  <c r="K155" i="18"/>
  <c r="L148" i="18"/>
  <c r="K148" i="18"/>
  <c r="L147" i="18"/>
  <c r="K147" i="18"/>
  <c r="L140" i="18"/>
  <c r="K140" i="18"/>
  <c r="L139" i="18"/>
  <c r="K139" i="18"/>
  <c r="L85" i="18"/>
  <c r="K85" i="18"/>
  <c r="L84" i="18"/>
  <c r="K84" i="18"/>
  <c r="L83" i="18"/>
  <c r="K83" i="18"/>
  <c r="L82" i="18"/>
  <c r="K82" i="18"/>
  <c r="L81" i="18"/>
  <c r="K81" i="18"/>
  <c r="L80" i="18"/>
  <c r="K80" i="18"/>
  <c r="L79" i="18"/>
  <c r="K79" i="18"/>
  <c r="L78" i="18"/>
  <c r="K78" i="18"/>
  <c r="L77" i="18"/>
  <c r="K77" i="18"/>
  <c r="L76" i="18"/>
  <c r="K76" i="18"/>
  <c r="L75" i="18"/>
  <c r="K75" i="18"/>
  <c r="L74" i="18"/>
  <c r="K74" i="18"/>
  <c r="L67" i="18"/>
  <c r="K67" i="18"/>
  <c r="L66" i="18"/>
  <c r="K66" i="18"/>
  <c r="L65" i="18"/>
  <c r="K65" i="18"/>
  <c r="L64" i="18"/>
  <c r="K64" i="18"/>
  <c r="L63" i="18"/>
  <c r="K63" i="18"/>
  <c r="L61" i="18"/>
  <c r="K61" i="18"/>
  <c r="L60" i="18"/>
  <c r="K60" i="18"/>
  <c r="L59" i="18"/>
  <c r="K59" i="18"/>
  <c r="L58" i="18"/>
  <c r="K58" i="18"/>
  <c r="L57" i="18"/>
  <c r="K57" i="18"/>
  <c r="L55" i="18"/>
  <c r="K55" i="18"/>
  <c r="L54" i="18"/>
  <c r="K54" i="18"/>
  <c r="L53" i="18"/>
  <c r="K53" i="18"/>
  <c r="L52" i="18"/>
  <c r="K52" i="18"/>
  <c r="L51" i="18"/>
  <c r="K51" i="18"/>
  <c r="L642" i="18"/>
  <c r="K642" i="18"/>
  <c r="L641" i="18"/>
  <c r="K641"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599" i="18"/>
  <c r="K599" i="18"/>
  <c r="L598" i="18"/>
  <c r="K598" i="18"/>
  <c r="L597" i="18"/>
  <c r="K597" i="18"/>
  <c r="L589" i="18"/>
  <c r="K589" i="18"/>
  <c r="L588" i="18"/>
  <c r="K588" i="18"/>
  <c r="L587" i="18"/>
  <c r="K587" i="18"/>
  <c r="L586" i="18"/>
  <c r="K586" i="18"/>
  <c r="L585" i="18"/>
  <c r="K585" i="18"/>
  <c r="L584" i="18"/>
  <c r="K584" i="18"/>
  <c r="L583" i="18"/>
  <c r="K583" i="18"/>
  <c r="L582" i="18"/>
  <c r="K582" i="18"/>
  <c r="L581" i="18"/>
  <c r="K581" i="18"/>
  <c r="L571" i="18"/>
  <c r="K571" i="18"/>
  <c r="L570" i="18"/>
  <c r="K570" i="18"/>
  <c r="L569" i="18"/>
  <c r="K569" i="18"/>
  <c r="L568" i="18"/>
  <c r="K568" i="18"/>
  <c r="L567" i="18"/>
  <c r="K567" i="18"/>
  <c r="L566" i="18"/>
  <c r="K566" i="18"/>
  <c r="L565" i="18"/>
  <c r="K565" i="18"/>
  <c r="L564" i="18"/>
  <c r="K564" i="18"/>
  <c r="L563" i="18"/>
  <c r="K563" i="18"/>
  <c r="L556" i="18"/>
  <c r="K556"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08" i="18"/>
  <c r="K508" i="18"/>
  <c r="L507" i="18"/>
  <c r="K507" i="18"/>
  <c r="L506" i="18"/>
  <c r="K506" i="18"/>
  <c r="L505" i="18"/>
  <c r="K505" i="18"/>
  <c r="L504" i="18"/>
  <c r="K504" i="18"/>
  <c r="L503" i="18"/>
  <c r="K503" i="18"/>
  <c r="L502" i="18"/>
  <c r="K502" i="18"/>
  <c r="L501" i="18"/>
  <c r="K501" i="18"/>
  <c r="L500" i="18"/>
  <c r="K500" i="18"/>
  <c r="L483" i="18"/>
  <c r="K483" i="18"/>
  <c r="L455" i="18"/>
  <c r="K455" i="18"/>
  <c r="L454" i="18"/>
  <c r="K454" i="18"/>
  <c r="L453" i="18"/>
  <c r="K453" i="18"/>
  <c r="L452" i="18"/>
  <c r="K452" i="18"/>
  <c r="L451" i="18"/>
  <c r="K451" i="18"/>
  <c r="L450" i="18"/>
  <c r="K450" i="18"/>
  <c r="L449" i="18"/>
  <c r="K449" i="18"/>
  <c r="L448" i="18"/>
  <c r="K448"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2" i="18"/>
  <c r="K392" i="18"/>
  <c r="L391" i="18"/>
  <c r="K391" i="18"/>
  <c r="L390" i="18"/>
  <c r="K390" i="18"/>
  <c r="L389" i="18"/>
  <c r="K389" i="18"/>
  <c r="L388" i="18"/>
  <c r="K388" i="18"/>
  <c r="L380" i="18"/>
  <c r="K380" i="18"/>
  <c r="L379" i="18"/>
  <c r="K379" i="18"/>
  <c r="L378" i="18"/>
  <c r="K378" i="18"/>
  <c r="L377" i="18"/>
  <c r="K377" i="18"/>
  <c r="L376" i="18"/>
  <c r="K376" i="18"/>
  <c r="L375" i="18"/>
  <c r="K375" i="18"/>
  <c r="L373" i="18"/>
  <c r="K373" i="18"/>
  <c r="L364" i="18"/>
  <c r="K364" i="18"/>
  <c r="L363" i="18"/>
  <c r="K363" i="18"/>
  <c r="L361" i="18"/>
  <c r="K361" i="18"/>
  <c r="L360" i="18"/>
  <c r="K360" i="18"/>
  <c r="L358" i="18"/>
  <c r="K358" i="18"/>
  <c r="L357" i="18"/>
  <c r="K357" i="18"/>
  <c r="L356" i="18"/>
  <c r="K356" i="18"/>
  <c r="L320" i="18"/>
  <c r="K320" i="18"/>
  <c r="L319" i="18"/>
  <c r="K319" i="18"/>
  <c r="L318" i="18"/>
  <c r="K318" i="18"/>
  <c r="L317" i="18"/>
  <c r="K317" i="18"/>
  <c r="L316" i="18"/>
  <c r="K316" i="18"/>
  <c r="L315" i="18"/>
  <c r="K315" i="18"/>
  <c r="L313" i="18"/>
  <c r="K313" i="18"/>
  <c r="L306" i="18"/>
  <c r="K306" i="18"/>
  <c r="L302" i="18"/>
  <c r="K302" i="18"/>
  <c r="L301" i="18"/>
  <c r="K301" i="18"/>
  <c r="L300" i="18"/>
  <c r="K300" i="18"/>
  <c r="L299" i="18"/>
  <c r="K299" i="18"/>
  <c r="L298" i="18"/>
  <c r="K298" i="18"/>
  <c r="L297" i="18"/>
  <c r="K297" i="18"/>
  <c r="L296" i="18"/>
  <c r="K296" i="18"/>
  <c r="L295" i="18"/>
  <c r="K295" i="18"/>
  <c r="L294" i="18"/>
  <c r="K294" i="18"/>
  <c r="L293" i="18"/>
  <c r="K293" i="18"/>
  <c r="L292" i="18"/>
  <c r="K292" i="18"/>
  <c r="L291" i="18"/>
  <c r="K291" i="18"/>
  <c r="L290" i="18"/>
  <c r="K290" i="18"/>
  <c r="L289" i="18"/>
  <c r="K289" i="18"/>
  <c r="L288" i="18"/>
  <c r="K288" i="18"/>
  <c r="L287" i="18"/>
  <c r="K287" i="18"/>
  <c r="L286" i="18"/>
  <c r="K286"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33" i="18"/>
  <c r="K133" i="18"/>
  <c r="L132" i="18"/>
  <c r="K132" i="18"/>
  <c r="L131" i="18"/>
  <c r="K131" i="18"/>
  <c r="L123" i="18"/>
  <c r="K123" i="18"/>
  <c r="L122" i="18"/>
  <c r="K122"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99" i="18"/>
  <c r="K99" i="18"/>
  <c r="L98" i="18"/>
  <c r="K98" i="18"/>
  <c r="L97" i="18"/>
  <c r="K97" i="18"/>
  <c r="L96" i="18"/>
  <c r="K96" i="18"/>
  <c r="L93" i="18"/>
  <c r="K93" i="18"/>
  <c r="L44" i="18"/>
  <c r="K44" i="18"/>
  <c r="L43" i="18"/>
  <c r="K43" i="18"/>
  <c r="L42" i="18"/>
  <c r="K42" i="18"/>
  <c r="L31" i="18"/>
  <c r="K31" i="18"/>
  <c r="L30" i="18"/>
  <c r="K30" i="18"/>
  <c r="L29" i="18"/>
  <c r="K29" i="18"/>
  <c r="L28" i="18"/>
  <c r="K28" i="18"/>
  <c r="I34" i="18"/>
  <c r="I35" i="18"/>
  <c r="I36" i="18"/>
  <c r="I37" i="18"/>
  <c r="I38" i="18"/>
  <c r="I39" i="18"/>
  <c r="I40" i="18"/>
  <c r="I41" i="18"/>
  <c r="I46" i="18"/>
  <c r="I47" i="18"/>
  <c r="I48" i="18"/>
  <c r="I49" i="18"/>
  <c r="I50" i="18"/>
  <c r="I56" i="18"/>
  <c r="I62" i="18"/>
  <c r="I68" i="18"/>
  <c r="I69" i="18"/>
  <c r="I71" i="18"/>
  <c r="I72" i="18"/>
  <c r="I73" i="18"/>
  <c r="I88" i="18"/>
  <c r="I89" i="18"/>
  <c r="I90" i="18"/>
  <c r="I91" i="18"/>
  <c r="I92" i="18"/>
  <c r="I102" i="18"/>
  <c r="I103" i="18"/>
  <c r="I104" i="18"/>
  <c r="I105" i="18"/>
  <c r="I125" i="18"/>
  <c r="I127" i="18"/>
  <c r="I128" i="18"/>
  <c r="I129" i="18"/>
  <c r="I130" i="18"/>
  <c r="I135" i="18"/>
  <c r="I136" i="18"/>
  <c r="I137" i="18"/>
  <c r="I138" i="18"/>
  <c r="I142" i="18"/>
  <c r="I143" i="18"/>
  <c r="I144" i="18"/>
  <c r="I145" i="18"/>
  <c r="I146" i="18"/>
  <c r="I150" i="18"/>
  <c r="I151" i="18"/>
  <c r="I152" i="18"/>
  <c r="I153" i="18"/>
  <c r="I154" i="18"/>
  <c r="I164" i="18"/>
  <c r="I165" i="18"/>
  <c r="I166" i="18"/>
  <c r="I167" i="18"/>
  <c r="I168" i="18"/>
  <c r="I189" i="18"/>
  <c r="I190" i="18"/>
  <c r="I191" i="18"/>
  <c r="I192" i="18"/>
  <c r="I193" i="18"/>
  <c r="I223" i="18"/>
  <c r="I224" i="18"/>
  <c r="I225" i="18"/>
  <c r="I226" i="18"/>
  <c r="I229" i="18"/>
  <c r="I230" i="18"/>
  <c r="I231" i="18"/>
  <c r="I234" i="18"/>
  <c r="I235" i="18"/>
  <c r="I236" i="18"/>
  <c r="I237" i="18"/>
  <c r="I239" i="18"/>
  <c r="I240" i="18"/>
  <c r="I241" i="18"/>
  <c r="I247" i="18"/>
  <c r="I248" i="18"/>
  <c r="I249" i="18"/>
  <c r="I251" i="18"/>
  <c r="I253" i="18"/>
  <c r="I254" i="18"/>
  <c r="I258" i="18"/>
  <c r="I259" i="18"/>
  <c r="I260" i="18"/>
  <c r="I261" i="18"/>
  <c r="I263" i="18"/>
  <c r="I264" i="18"/>
  <c r="I268" i="18"/>
  <c r="I269" i="18"/>
  <c r="I270" i="18"/>
  <c r="I273" i="18"/>
  <c r="I274" i="18"/>
  <c r="I279" i="18"/>
  <c r="I280" i="18"/>
  <c r="I281" i="18"/>
  <c r="I282" i="18"/>
  <c r="I285" i="18"/>
  <c r="I309" i="18"/>
  <c r="I310" i="18"/>
  <c r="I311" i="18"/>
  <c r="I312" i="18"/>
  <c r="I326" i="18"/>
  <c r="I327" i="18"/>
  <c r="I328" i="18"/>
  <c r="I329" i="18"/>
  <c r="I330" i="18"/>
  <c r="I343" i="18"/>
  <c r="I344" i="18"/>
  <c r="I345" i="18"/>
  <c r="I346" i="18"/>
  <c r="I347" i="18"/>
  <c r="I352" i="18"/>
  <c r="I353" i="18"/>
  <c r="I354" i="18"/>
  <c r="I355" i="18"/>
  <c r="I366" i="18"/>
  <c r="I367" i="18"/>
  <c r="I368" i="18"/>
  <c r="I370" i="18"/>
  <c r="I371" i="18"/>
  <c r="I372" i="18"/>
  <c r="I382" i="18"/>
  <c r="I383" i="18"/>
  <c r="I384" i="18"/>
  <c r="I385" i="18"/>
  <c r="I386" i="18"/>
  <c r="I387" i="18"/>
  <c r="I394" i="18"/>
  <c r="I395" i="18"/>
  <c r="I396" i="18"/>
  <c r="I397" i="18"/>
  <c r="I398" i="18"/>
  <c r="I423" i="18"/>
  <c r="I424" i="18"/>
  <c r="I425" i="18"/>
  <c r="I426" i="18"/>
  <c r="I427" i="18"/>
  <c r="I428" i="18"/>
  <c r="I429" i="18"/>
  <c r="I430" i="18"/>
  <c r="I431" i="18"/>
  <c r="I432" i="18"/>
  <c r="I433" i="18"/>
  <c r="I434" i="18"/>
  <c r="I435" i="18"/>
  <c r="I436" i="18"/>
  <c r="I442" i="18"/>
  <c r="I443" i="18"/>
  <c r="I444" i="18"/>
  <c r="I445" i="18"/>
  <c r="I446" i="18"/>
  <c r="I447" i="18"/>
  <c r="I492" i="18"/>
  <c r="I493" i="18"/>
  <c r="I494" i="18"/>
  <c r="I495" i="18"/>
  <c r="I496" i="18"/>
  <c r="I497" i="18"/>
  <c r="I498" i="18"/>
  <c r="I499" i="18"/>
  <c r="I510" i="18"/>
  <c r="I511" i="18"/>
  <c r="I512" i="18"/>
  <c r="I513" i="18"/>
  <c r="I514" i="18"/>
  <c r="I515" i="18"/>
  <c r="I516" i="18"/>
  <c r="I520" i="18"/>
  <c r="I522" i="18"/>
  <c r="I523" i="18"/>
  <c r="I524" i="18"/>
  <c r="I536" i="18"/>
  <c r="I537" i="18"/>
  <c r="I538" i="18"/>
  <c r="I539" i="18"/>
  <c r="I540" i="18"/>
  <c r="I558" i="18"/>
  <c r="I559" i="18"/>
  <c r="I560" i="18"/>
  <c r="I561" i="18"/>
  <c r="I562" i="18"/>
  <c r="I573" i="18"/>
  <c r="I574" i="18"/>
  <c r="I575" i="18"/>
  <c r="I576" i="18"/>
  <c r="I577" i="18"/>
  <c r="I578" i="18"/>
  <c r="I579" i="18"/>
  <c r="I580" i="18"/>
  <c r="I591" i="18"/>
  <c r="I592" i="18"/>
  <c r="I593" i="18"/>
  <c r="I594" i="18"/>
  <c r="I595" i="18"/>
  <c r="I596" i="18"/>
  <c r="I601" i="18"/>
  <c r="I602" i="18"/>
  <c r="I603" i="18"/>
  <c r="I604" i="18"/>
  <c r="I605" i="18"/>
  <c r="I645" i="18"/>
  <c r="I646" i="18"/>
  <c r="I647" i="18"/>
  <c r="J464" i="18" l="1"/>
  <c r="I464" i="18" s="1"/>
  <c r="J218" i="18"/>
  <c r="I218" i="18" s="1"/>
  <c r="J220" i="18"/>
  <c r="I220" i="18" s="1"/>
  <c r="J219" i="18"/>
  <c r="I219" i="18" s="1"/>
  <c r="J221" i="18"/>
  <c r="I221" i="18" s="1"/>
  <c r="J217" i="18"/>
  <c r="I217" i="18" s="1"/>
  <c r="J566" i="18"/>
  <c r="I566" i="18" s="1"/>
  <c r="J586" i="18"/>
  <c r="I586" i="18" s="1"/>
  <c r="J609" i="18"/>
  <c r="I609" i="18" s="1"/>
  <c r="J616" i="18"/>
  <c r="I616" i="18" s="1"/>
  <c r="J627" i="18"/>
  <c r="I627" i="18" s="1"/>
  <c r="J632" i="18"/>
  <c r="I632" i="18" s="1"/>
  <c r="J638" i="18"/>
  <c r="I638" i="18" s="1"/>
  <c r="J54" i="18"/>
  <c r="I54" i="18" s="1"/>
  <c r="J60" i="18"/>
  <c r="I60" i="18" s="1"/>
  <c r="J74" i="18"/>
  <c r="I74" i="18" s="1"/>
  <c r="J80" i="18"/>
  <c r="I80" i="18" s="1"/>
  <c r="J147" i="18"/>
  <c r="I147" i="18" s="1"/>
  <c r="J159" i="18"/>
  <c r="I159" i="18" s="1"/>
  <c r="J243" i="18"/>
  <c r="I243" i="18" s="1"/>
  <c r="J255" i="18"/>
  <c r="I255" i="18" s="1"/>
  <c r="J256" i="18"/>
  <c r="I256" i="18" s="1"/>
  <c r="J276" i="18"/>
  <c r="I276" i="18" s="1"/>
  <c r="J332" i="18"/>
  <c r="I332" i="18" s="1"/>
  <c r="J336" i="18"/>
  <c r="I336" i="18" s="1"/>
  <c r="J440" i="18"/>
  <c r="I440" i="18" s="1"/>
  <c r="J517" i="18"/>
  <c r="I517" i="18" s="1"/>
  <c r="J528" i="18"/>
  <c r="I528" i="18" s="1"/>
  <c r="J530" i="18"/>
  <c r="I530" i="18" s="1"/>
  <c r="J532" i="18"/>
  <c r="I532" i="18" s="1"/>
  <c r="J534" i="18"/>
  <c r="I534" i="18" s="1"/>
  <c r="J460" i="18"/>
  <c r="I460" i="18" s="1"/>
  <c r="J477" i="18"/>
  <c r="I477" i="18" s="1"/>
  <c r="J481" i="18"/>
  <c r="I481" i="18" s="1"/>
  <c r="J488" i="18"/>
  <c r="I488" i="18" s="1"/>
  <c r="J200" i="18"/>
  <c r="I200" i="18" s="1"/>
  <c r="J216" i="18"/>
  <c r="I216" i="18" s="1"/>
  <c r="J599" i="18"/>
  <c r="I599" i="18" s="1"/>
  <c r="J613" i="18"/>
  <c r="I613" i="18" s="1"/>
  <c r="J620" i="18"/>
  <c r="I620" i="18" s="1"/>
  <c r="J623" i="18"/>
  <c r="I623" i="18" s="1"/>
  <c r="J630" i="18"/>
  <c r="I630" i="18" s="1"/>
  <c r="J634" i="18"/>
  <c r="I634" i="18" s="1"/>
  <c r="J640" i="18"/>
  <c r="I640" i="18" s="1"/>
  <c r="J57" i="18"/>
  <c r="I57" i="18" s="1"/>
  <c r="J64" i="18"/>
  <c r="I64" i="18" s="1"/>
  <c r="J78" i="18"/>
  <c r="I78" i="18" s="1"/>
  <c r="J83" i="18"/>
  <c r="I83" i="18" s="1"/>
  <c r="J157" i="18"/>
  <c r="I157" i="18" s="1"/>
  <c r="J162" i="18"/>
  <c r="I162" i="18" s="1"/>
  <c r="J245" i="18"/>
  <c r="I245" i="18" s="1"/>
  <c r="J266" i="18"/>
  <c r="I266" i="18" s="1"/>
  <c r="J321" i="18"/>
  <c r="I321" i="18" s="1"/>
  <c r="J334" i="18"/>
  <c r="I334" i="18" s="1"/>
  <c r="J338" i="18"/>
  <c r="I338" i="18" s="1"/>
  <c r="J439" i="18"/>
  <c r="I439" i="18" s="1"/>
  <c r="J518" i="18"/>
  <c r="I518" i="18" s="1"/>
  <c r="J529" i="18"/>
  <c r="I529" i="18" s="1"/>
  <c r="J531" i="18"/>
  <c r="I531" i="18" s="1"/>
  <c r="J533" i="18"/>
  <c r="I533" i="18" s="1"/>
  <c r="J458" i="18"/>
  <c r="I458" i="18" s="1"/>
  <c r="J479" i="18"/>
  <c r="I479" i="18" s="1"/>
  <c r="J486" i="18"/>
  <c r="I486" i="18" s="1"/>
  <c r="J490" i="18"/>
  <c r="I490" i="18" s="1"/>
  <c r="J212" i="18"/>
  <c r="I212" i="18" s="1"/>
  <c r="J205" i="18"/>
  <c r="I205" i="18" s="1"/>
  <c r="J564" i="18"/>
  <c r="I564" i="18" s="1"/>
  <c r="J568" i="18"/>
  <c r="I568" i="18" s="1"/>
  <c r="J582" i="18"/>
  <c r="I582" i="18" s="1"/>
  <c r="J597" i="18"/>
  <c r="I597" i="18" s="1"/>
  <c r="J607" i="18"/>
  <c r="I607" i="18" s="1"/>
  <c r="J611" i="18"/>
  <c r="I611" i="18" s="1"/>
  <c r="J615" i="18"/>
  <c r="I615" i="18" s="1"/>
  <c r="J618" i="18"/>
  <c r="I618" i="18" s="1"/>
  <c r="J621" i="18"/>
  <c r="I621" i="18" s="1"/>
  <c r="J625" i="18"/>
  <c r="I625" i="18" s="1"/>
  <c r="J629" i="18"/>
  <c r="I629" i="18" s="1"/>
  <c r="J631" i="18"/>
  <c r="I631" i="18" s="1"/>
  <c r="J52" i="18"/>
  <c r="I52" i="18" s="1"/>
  <c r="J55" i="18"/>
  <c r="I55" i="18" s="1"/>
  <c r="J59" i="18"/>
  <c r="I59" i="18" s="1"/>
  <c r="J61" i="18"/>
  <c r="I61" i="18" s="1"/>
  <c r="J66" i="18"/>
  <c r="I66" i="18" s="1"/>
  <c r="J76" i="18"/>
  <c r="I76" i="18" s="1"/>
  <c r="J79" i="18"/>
  <c r="I79" i="18" s="1"/>
  <c r="J82" i="18"/>
  <c r="I82" i="18" s="1"/>
  <c r="J84" i="18"/>
  <c r="I84" i="18" s="1"/>
  <c r="J155" i="18"/>
  <c r="I155" i="18" s="1"/>
  <c r="J158" i="18"/>
  <c r="I158" i="18" s="1"/>
  <c r="J161" i="18"/>
  <c r="I161" i="18" s="1"/>
  <c r="J242" i="18"/>
  <c r="I242" i="18" s="1"/>
  <c r="J244" i="18"/>
  <c r="I244" i="18" s="1"/>
  <c r="J265" i="18"/>
  <c r="I265" i="18" s="1"/>
  <c r="J275" i="18"/>
  <c r="I275" i="18" s="1"/>
  <c r="J277" i="18"/>
  <c r="I277" i="18" s="1"/>
  <c r="J323" i="18"/>
  <c r="I323" i="18" s="1"/>
  <c r="J331" i="18"/>
  <c r="I331" i="18" s="1"/>
  <c r="J333" i="18"/>
  <c r="I333" i="18" s="1"/>
  <c r="J335" i="18"/>
  <c r="I335" i="18" s="1"/>
  <c r="J337" i="18"/>
  <c r="I337" i="18" s="1"/>
  <c r="J437" i="18"/>
  <c r="I437" i="18" s="1"/>
  <c r="J438" i="18"/>
  <c r="I438" i="18" s="1"/>
  <c r="J525" i="18"/>
  <c r="I525" i="18" s="1"/>
  <c r="J526" i="18"/>
  <c r="I526" i="18" s="1"/>
  <c r="J527" i="18"/>
  <c r="I527" i="18" s="1"/>
  <c r="J456" i="18"/>
  <c r="I456" i="18" s="1"/>
  <c r="J459" i="18"/>
  <c r="I459" i="18" s="1"/>
  <c r="J461" i="18"/>
  <c r="I461" i="18" s="1"/>
  <c r="J462" i="18"/>
  <c r="I462" i="18" s="1"/>
  <c r="J463" i="18"/>
  <c r="I463"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8" i="18"/>
  <c r="I478" i="18" s="1"/>
  <c r="J480" i="18"/>
  <c r="I480" i="18" s="1"/>
  <c r="J484" i="18"/>
  <c r="I484" i="18" s="1"/>
  <c r="J487" i="18"/>
  <c r="I487" i="18" s="1"/>
  <c r="J489" i="18"/>
  <c r="I489" i="18" s="1"/>
  <c r="J465" i="18"/>
  <c r="I465" i="18" s="1"/>
  <c r="J195" i="18"/>
  <c r="I195" i="18" s="1"/>
  <c r="J204" i="18"/>
  <c r="I204" i="18" s="1"/>
  <c r="J210" i="18"/>
  <c r="I210" i="18" s="1"/>
  <c r="J211" i="18"/>
  <c r="I211" i="18" s="1"/>
  <c r="J213" i="18"/>
  <c r="I213" i="18" s="1"/>
  <c r="J214" i="18"/>
  <c r="I214" i="18" s="1"/>
  <c r="J215" i="18"/>
  <c r="I215" i="18" s="1"/>
  <c r="J322" i="18"/>
  <c r="I322" i="18" s="1"/>
  <c r="J194" i="18"/>
  <c r="I194" i="18" s="1"/>
  <c r="J418" i="18"/>
  <c r="I418" i="18" s="1"/>
  <c r="J448" i="18"/>
  <c r="I448" i="18" s="1"/>
  <c r="J570" i="18"/>
  <c r="I570" i="18" s="1"/>
  <c r="J588" i="18"/>
  <c r="I588" i="18" s="1"/>
  <c r="J608" i="18"/>
  <c r="I608" i="18" s="1"/>
  <c r="J619" i="18"/>
  <c r="I619" i="18" s="1"/>
  <c r="J633" i="18"/>
  <c r="I633" i="18" s="1"/>
  <c r="J635" i="18"/>
  <c r="I635" i="18" s="1"/>
  <c r="J636" i="18"/>
  <c r="I636" i="18" s="1"/>
  <c r="J637" i="18"/>
  <c r="I637" i="18" s="1"/>
  <c r="J639" i="18"/>
  <c r="I639" i="18" s="1"/>
  <c r="J641" i="18"/>
  <c r="I641" i="18" s="1"/>
  <c r="J642" i="18"/>
  <c r="I642" i="18" s="1"/>
  <c r="J51" i="18"/>
  <c r="I51" i="18" s="1"/>
  <c r="J53" i="18"/>
  <c r="I53" i="18" s="1"/>
  <c r="J58" i="18"/>
  <c r="I58" i="18" s="1"/>
  <c r="J63" i="18"/>
  <c r="I63" i="18" s="1"/>
  <c r="J65" i="18"/>
  <c r="I65" i="18" s="1"/>
  <c r="J67" i="18"/>
  <c r="I67" i="18" s="1"/>
  <c r="J75" i="18"/>
  <c r="I75" i="18" s="1"/>
  <c r="J77" i="18"/>
  <c r="I77" i="18" s="1"/>
  <c r="J81" i="18"/>
  <c r="I81" i="18" s="1"/>
  <c r="J85" i="18"/>
  <c r="I85" i="18" s="1"/>
  <c r="J156" i="18"/>
  <c r="I156" i="18" s="1"/>
  <c r="J160" i="18"/>
  <c r="I160" i="18" s="1"/>
  <c r="J624" i="18"/>
  <c r="I624" i="18" s="1"/>
  <c r="J628" i="18"/>
  <c r="I628" i="18" s="1"/>
  <c r="J614" i="18"/>
  <c r="I614" i="18" s="1"/>
  <c r="J622" i="18"/>
  <c r="I622" i="18" s="1"/>
  <c r="J626" i="18"/>
  <c r="I626" i="18" s="1"/>
  <c r="J419" i="18"/>
  <c r="I419" i="18" s="1"/>
  <c r="J454" i="18"/>
  <c r="I454" i="18" s="1"/>
  <c r="J402" i="18"/>
  <c r="I402" i="18" s="1"/>
  <c r="J455" i="18"/>
  <c r="I455" i="18" s="1"/>
  <c r="J543" i="18"/>
  <c r="I543" i="18" s="1"/>
  <c r="J587" i="18"/>
  <c r="I587" i="18" s="1"/>
  <c r="J610" i="18"/>
  <c r="I610" i="18" s="1"/>
  <c r="J617" i="18"/>
  <c r="I617" i="18" s="1"/>
  <c r="J546" i="18"/>
  <c r="I546" i="18" s="1"/>
  <c r="J551" i="18"/>
  <c r="I551" i="18" s="1"/>
  <c r="J140" i="18"/>
  <c r="I140" i="18" s="1"/>
  <c r="J148" i="18"/>
  <c r="I148" i="18" s="1"/>
  <c r="J501" i="18"/>
  <c r="I501" i="18" s="1"/>
  <c r="J319" i="18"/>
  <c r="I319" i="18" s="1"/>
  <c r="J379" i="18"/>
  <c r="I379" i="18" s="1"/>
  <c r="J420" i="18"/>
  <c r="I420" i="18" s="1"/>
  <c r="J449" i="18"/>
  <c r="I449" i="18" s="1"/>
  <c r="J453" i="18"/>
  <c r="I453" i="18" s="1"/>
  <c r="J500" i="18"/>
  <c r="I500" i="18" s="1"/>
  <c r="J503" i="18"/>
  <c r="I503" i="18" s="1"/>
  <c r="J504" i="18"/>
  <c r="I504" i="18" s="1"/>
  <c r="J505" i="18"/>
  <c r="I505" i="18" s="1"/>
  <c r="J506" i="18"/>
  <c r="I506" i="18" s="1"/>
  <c r="J507" i="18"/>
  <c r="I507" i="18" s="1"/>
  <c r="J508" i="18"/>
  <c r="I508" i="18" s="1"/>
  <c r="J541" i="18"/>
  <c r="I541" i="18" s="1"/>
  <c r="J542" i="18"/>
  <c r="I542" i="18" s="1"/>
  <c r="J544" i="18"/>
  <c r="I544" i="18" s="1"/>
  <c r="J545" i="18"/>
  <c r="I545" i="18" s="1"/>
  <c r="J547" i="18"/>
  <c r="I547" i="18" s="1"/>
  <c r="J548" i="18"/>
  <c r="I548" i="18" s="1"/>
  <c r="J549" i="18"/>
  <c r="I549" i="18" s="1"/>
  <c r="J550" i="18"/>
  <c r="I550" i="18" s="1"/>
  <c r="J552" i="18"/>
  <c r="I552" i="18" s="1"/>
  <c r="J553" i="18"/>
  <c r="I553" i="18" s="1"/>
  <c r="J554" i="18"/>
  <c r="I554" i="18" s="1"/>
  <c r="J555" i="18"/>
  <c r="I555" i="18" s="1"/>
  <c r="J556" i="18"/>
  <c r="I556" i="18" s="1"/>
  <c r="J563" i="18"/>
  <c r="I563" i="18" s="1"/>
  <c r="J565" i="18"/>
  <c r="I565" i="18" s="1"/>
  <c r="J567" i="18"/>
  <c r="I567" i="18" s="1"/>
  <c r="J569" i="18"/>
  <c r="I569" i="18" s="1"/>
  <c r="J571" i="18"/>
  <c r="I571" i="18" s="1"/>
  <c r="J581" i="18"/>
  <c r="I581" i="18" s="1"/>
  <c r="J583" i="18"/>
  <c r="I583" i="18" s="1"/>
  <c r="J585" i="18"/>
  <c r="I585" i="18" s="1"/>
  <c r="J589" i="18"/>
  <c r="I589" i="18" s="1"/>
  <c r="J598" i="18"/>
  <c r="I598" i="18" s="1"/>
  <c r="J606" i="18"/>
  <c r="I606" i="18" s="1"/>
  <c r="J612" i="18"/>
  <c r="I612" i="18" s="1"/>
  <c r="J408" i="18"/>
  <c r="I408" i="18" s="1"/>
  <c r="J415" i="18"/>
  <c r="I415" i="18" s="1"/>
  <c r="J483" i="18"/>
  <c r="I483" i="18" s="1"/>
  <c r="J377" i="18"/>
  <c r="I377" i="18" s="1"/>
  <c r="J376" i="18"/>
  <c r="I376" i="18" s="1"/>
  <c r="J392" i="18"/>
  <c r="I392" i="18" s="1"/>
  <c r="J401" i="18"/>
  <c r="I401" i="18" s="1"/>
  <c r="J451" i="18"/>
  <c r="I451" i="18" s="1"/>
  <c r="J502" i="18"/>
  <c r="I502" i="18" s="1"/>
  <c r="J391" i="18"/>
  <c r="I391" i="18" s="1"/>
  <c r="J411" i="18"/>
  <c r="I411" i="18" s="1"/>
  <c r="J413" i="18"/>
  <c r="I413" i="18" s="1"/>
  <c r="J414" i="18"/>
  <c r="I414" i="18" s="1"/>
  <c r="J416" i="18"/>
  <c r="I416" i="18" s="1"/>
  <c r="J294" i="18"/>
  <c r="I294" i="18" s="1"/>
  <c r="J298" i="18"/>
  <c r="I298" i="18" s="1"/>
  <c r="J289" i="18"/>
  <c r="I289" i="18" s="1"/>
  <c r="J186" i="18"/>
  <c r="I186" i="18" s="1"/>
  <c r="J290" i="18"/>
  <c r="I290" i="18" s="1"/>
  <c r="J313" i="18"/>
  <c r="I313" i="18" s="1"/>
  <c r="J320" i="18"/>
  <c r="I320" i="18" s="1"/>
  <c r="J358" i="18"/>
  <c r="I358" i="18" s="1"/>
  <c r="J389" i="18"/>
  <c r="I389" i="18" s="1"/>
  <c r="J400" i="18"/>
  <c r="I400" i="18" s="1"/>
  <c r="J405" i="18"/>
  <c r="I405" i="18" s="1"/>
  <c r="J406" i="18"/>
  <c r="I406" i="18" s="1"/>
  <c r="J409" i="18"/>
  <c r="I409" i="18" s="1"/>
  <c r="J412" i="18"/>
  <c r="I412" i="18" s="1"/>
  <c r="J417" i="18"/>
  <c r="I417" i="18" s="1"/>
  <c r="J177" i="18"/>
  <c r="I177" i="18" s="1"/>
  <c r="J293" i="18"/>
  <c r="I293" i="18" s="1"/>
  <c r="J295" i="18"/>
  <c r="I295" i="18" s="1"/>
  <c r="J297" i="18"/>
  <c r="I297" i="18" s="1"/>
  <c r="J299" i="18"/>
  <c r="I299" i="18" s="1"/>
  <c r="J301" i="18"/>
  <c r="I301" i="18" s="1"/>
  <c r="J316" i="18"/>
  <c r="I316" i="18" s="1"/>
  <c r="J318" i="18"/>
  <c r="I318" i="18" s="1"/>
  <c r="J360" i="18"/>
  <c r="I360" i="18" s="1"/>
  <c r="J364" i="18"/>
  <c r="I364" i="18" s="1"/>
  <c r="J404" i="18"/>
  <c r="I404" i="18" s="1"/>
  <c r="J407" i="18"/>
  <c r="I407" i="18" s="1"/>
  <c r="J410" i="18"/>
  <c r="I410" i="18" s="1"/>
  <c r="J139" i="18"/>
  <c r="I139" i="18" s="1"/>
  <c r="J315" i="18"/>
  <c r="I315" i="18" s="1"/>
  <c r="J356" i="18"/>
  <c r="I356" i="18" s="1"/>
  <c r="J302" i="18"/>
  <c r="I302" i="18" s="1"/>
  <c r="J373" i="18"/>
  <c r="I373" i="18" s="1"/>
  <c r="J388" i="18"/>
  <c r="I388" i="18" s="1"/>
  <c r="J173" i="18"/>
  <c r="I173" i="18" s="1"/>
  <c r="J181" i="18"/>
  <c r="I181" i="18" s="1"/>
  <c r="J185" i="18"/>
  <c r="I185" i="18" s="1"/>
  <c r="J361" i="18"/>
  <c r="I361" i="18" s="1"/>
  <c r="J121" i="18"/>
  <c r="I121" i="18" s="1"/>
  <c r="J170" i="18"/>
  <c r="I170" i="18" s="1"/>
  <c r="J174" i="18"/>
  <c r="I174" i="18" s="1"/>
  <c r="J178" i="18"/>
  <c r="I178" i="18" s="1"/>
  <c r="J133" i="18"/>
  <c r="I133" i="18" s="1"/>
  <c r="J116" i="18"/>
  <c r="I116" i="18" s="1"/>
  <c r="J123" i="18"/>
  <c r="I123" i="18" s="1"/>
  <c r="J169" i="18"/>
  <c r="I169" i="18" s="1"/>
  <c r="J99" i="18"/>
  <c r="I99" i="18" s="1"/>
  <c r="J109" i="18"/>
  <c r="I109" i="18" s="1"/>
  <c r="J172" i="18"/>
  <c r="I172" i="18" s="1"/>
  <c r="J176" i="18"/>
  <c r="I176" i="18" s="1"/>
  <c r="J182" i="18"/>
  <c r="I182" i="18" s="1"/>
  <c r="J184" i="18"/>
  <c r="I184" i="18" s="1"/>
  <c r="J292" i="18"/>
  <c r="I292" i="18" s="1"/>
  <c r="J296" i="18"/>
  <c r="I296" i="18" s="1"/>
  <c r="J300" i="18"/>
  <c r="I300" i="18" s="1"/>
  <c r="J306" i="18"/>
  <c r="I306" i="18" s="1"/>
  <c r="J317" i="18"/>
  <c r="I317" i="18" s="1"/>
  <c r="J357" i="18"/>
  <c r="I357" i="18" s="1"/>
  <c r="J363" i="18"/>
  <c r="I363" i="18" s="1"/>
  <c r="J375" i="18"/>
  <c r="I375" i="18" s="1"/>
  <c r="J180" i="18"/>
  <c r="I180" i="18" s="1"/>
  <c r="J286" i="18"/>
  <c r="I286" i="18" s="1"/>
  <c r="J288" i="18"/>
  <c r="I288" i="18" s="1"/>
  <c r="J378" i="18"/>
  <c r="I378" i="18" s="1"/>
  <c r="J380" i="18"/>
  <c r="I380" i="18" s="1"/>
  <c r="J390" i="18"/>
  <c r="I390" i="18" s="1"/>
  <c r="J399" i="18"/>
  <c r="I399" i="18" s="1"/>
  <c r="J403" i="18"/>
  <c r="I403" i="18" s="1"/>
  <c r="J450" i="18"/>
  <c r="I450" i="18" s="1"/>
  <c r="J452" i="18"/>
  <c r="I452" i="18" s="1"/>
  <c r="J584" i="18"/>
  <c r="I584" i="18" s="1"/>
  <c r="J119" i="18"/>
  <c r="I119" i="18" s="1"/>
  <c r="J171" i="18"/>
  <c r="I171" i="18" s="1"/>
  <c r="J175" i="18"/>
  <c r="I175" i="18" s="1"/>
  <c r="J179" i="18"/>
  <c r="I179" i="18" s="1"/>
  <c r="J183" i="18"/>
  <c r="I183" i="18" s="1"/>
  <c r="J187" i="18"/>
  <c r="I187" i="18" s="1"/>
  <c r="J287" i="18"/>
  <c r="I287" i="18" s="1"/>
  <c r="J291" i="18"/>
  <c r="I291" i="18" s="1"/>
  <c r="J107" i="18"/>
  <c r="I107" i="18" s="1"/>
  <c r="J114" i="18"/>
  <c r="I114" i="18" s="1"/>
  <c r="J118" i="18"/>
  <c r="I118" i="18" s="1"/>
  <c r="J120" i="18"/>
  <c r="I120" i="18" s="1"/>
  <c r="J122" i="18"/>
  <c r="I122" i="18" s="1"/>
  <c r="J131" i="18"/>
  <c r="I131" i="18" s="1"/>
  <c r="J112" i="18"/>
  <c r="I112" i="18" s="1"/>
  <c r="J132" i="18"/>
  <c r="I132" i="18" s="1"/>
  <c r="J111" i="18"/>
  <c r="I111" i="18" s="1"/>
  <c r="J113" i="18"/>
  <c r="I113" i="18" s="1"/>
  <c r="J115" i="18"/>
  <c r="I115" i="18" s="1"/>
  <c r="J117" i="18"/>
  <c r="I117" i="18" s="1"/>
  <c r="J44" i="18"/>
  <c r="I44" i="18" s="1"/>
  <c r="J98" i="18"/>
  <c r="I98" i="18" s="1"/>
  <c r="J108" i="18"/>
  <c r="I108" i="18" s="1"/>
  <c r="J96" i="18"/>
  <c r="I96" i="18" s="1"/>
  <c r="J106" i="18"/>
  <c r="I106" i="18" s="1"/>
  <c r="J110" i="18"/>
  <c r="I110" i="18" s="1"/>
  <c r="J30" i="18"/>
  <c r="I30" i="18" s="1"/>
  <c r="J42" i="18"/>
  <c r="I42" i="18" s="1"/>
  <c r="J93" i="18"/>
  <c r="I93" i="18" s="1"/>
  <c r="J97" i="18"/>
  <c r="I97" i="18" s="1"/>
  <c r="J29" i="18"/>
  <c r="I29" i="18" s="1"/>
  <c r="J350" i="18"/>
  <c r="I350" i="18" s="1"/>
  <c r="J349" i="18"/>
  <c r="I349" i="18" s="1"/>
  <c r="J43" i="18"/>
  <c r="I43" i="18" s="1"/>
  <c r="J28" i="18"/>
  <c r="I28" i="18" s="1"/>
  <c r="J31" i="18"/>
  <c r="I31" i="18" s="1"/>
  <c r="J348" i="18"/>
  <c r="I348" i="18" s="1"/>
</calcChain>
</file>

<file path=xl/sharedStrings.xml><?xml version="1.0" encoding="utf-8"?>
<sst xmlns="http://schemas.openxmlformats.org/spreadsheetml/2006/main" count="25357" uniqueCount="4398">
  <si>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</si>
  <si>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</si>
  <si>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</si>
  <si>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</si>
  <si>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</si>
  <si>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</si>
  <si>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</si>
  <si>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</si>
  <si>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</si>
  <si>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</si>
  <si>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</si>
  <si>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</si>
  <si>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</si>
  <si>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</si>
  <si>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</si>
  <si>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</si>
  <si>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</si>
  <si>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</si>
  <si>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</si>
  <si>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</si>
  <si>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</si>
  <si>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</si>
  <si>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</si>
  <si>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</si>
  <si>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</si>
  <si>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</si>
  <si>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</si>
  <si>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</si>
  <si>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</si>
  <si>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</si>
  <si>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</si>
  <si>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</si>
  <si>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</si>
  <si>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</si>
  <si>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</si>
  <si>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</si>
  <si>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</si>
  <si>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</si>
  <si>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</si>
  <si>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</si>
  <si>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</si>
  <si>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</si>
  <si>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</si>
  <si>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</si>
  <si>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</si>
  <si>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</si>
  <si>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</si>
  <si>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</si>
  <si>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</si>
  <si>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</si>
  <si>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</si>
  <si>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</si>
  <si>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</si>
  <si>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</si>
  <si>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</si>
  <si>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</si>
  <si>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</si>
  <si>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</si>
  <si>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</si>
  <si>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</si>
  <si>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</si>
  <si>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</si>
  <si>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</si>
  <si>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</si>
  <si>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</si>
  <si>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</si>
  <si>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</si>
  <si>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</si>
  <si>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</si>
  <si>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</si>
  <si>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</si>
  <si>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</si>
  <si>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</si>
  <si>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</si>
  <si>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</si>
  <si>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</si>
  <si>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</si>
  <si>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</si>
  <si>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</si>
  <si>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</si>
  <si>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</si>
  <si>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</si>
  <si>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</si>
  <si>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</si>
  <si>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</si>
  <si>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</si>
  <si>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</si>
  <si>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</si>
  <si>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</si>
  <si>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</si>
  <si>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</si>
  <si>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</si>
  <si>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</si>
  <si>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</si>
  <si>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</si>
  <si>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</si>
  <si>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</si>
  <si>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</si>
  <si>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</si>
  <si>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</si>
  <si>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</si>
  <si>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</si>
  <si>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</si>
  <si>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</si>
  <si>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</si>
  <si>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</si>
  <si>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</si>
  <si>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</si>
  <si>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</si>
  <si>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</si>
  <si>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</si>
  <si>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</si>
  <si>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</si>
  <si>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</si>
  <si>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</si>
  <si>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</si>
  <si>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</si>
  <si>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</si>
  <si>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</si>
  <si>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</si>
  <si>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</si>
  <si>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</si>
  <si>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</si>
  <si>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</si>
  <si>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</si>
  <si>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</si>
  <si>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</si>
  <si>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</si>
  <si>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</si>
  <si>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</si>
  <si>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</si>
  <si>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</si>
  <si>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</si>
  <si>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</si>
  <si>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</si>
  <si>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</si>
  <si>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</si>
  <si>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</si>
  <si>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</si>
  <si>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</si>
  <si>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</si>
  <si>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</si>
  <si>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</si>
  <si>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</si>
  <si>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</si>
  <si>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</si>
  <si>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</si>
  <si>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</si>
  <si>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</si>
  <si>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</si>
  <si>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</si>
  <si>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</si>
  <si>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</si>
  <si>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</si>
  <si>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</si>
  <si>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</si>
  <si>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</si>
  <si>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</si>
  <si>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</si>
  <si>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</si>
  <si>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</si>
  <si>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</si>
  <si>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</si>
  <si>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</si>
  <si>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</si>
  <si>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</si>
  <si>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</si>
  <si>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</si>
  <si>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</si>
  <si>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</si>
  <si>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</si>
  <si>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</si>
  <si>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</si>
  <si>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</si>
  <si>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</si>
  <si>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</si>
  <si>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</si>
  <si>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</si>
  <si>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</si>
  <si>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</si>
  <si>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</si>
  <si>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</si>
  <si>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</si>
  <si>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</si>
  <si>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</si>
  <si>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</si>
  <si>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</si>
  <si>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</si>
  <si>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</si>
  <si>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</si>
  <si>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</si>
  <si>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</si>
  <si>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</si>
  <si>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</si>
  <si>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</si>
  <si>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</si>
  <si>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</si>
  <si>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</si>
  <si>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</si>
  <si>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</si>
  <si>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</si>
  <si>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</si>
  <si>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</si>
  <si>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</si>
  <si>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</si>
  <si>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</si>
  <si>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</si>
  <si>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</si>
  <si>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</si>
  <si>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</si>
  <si>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</si>
  <si>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</si>
  <si>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</si>
  <si>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</si>
  <si>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</si>
  <si>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</si>
  <si>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</si>
  <si>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</si>
  <si>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</si>
  <si>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</si>
  <si>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</si>
  <si>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</si>
  <si>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</si>
  <si>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</si>
  <si>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</si>
  <si>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</si>
  <si>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</si>
  <si>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</si>
  <si>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</si>
  <si>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</si>
  <si>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</si>
  <si>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</si>
  <si>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</si>
  <si>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</si>
  <si>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</si>
  <si>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</si>
  <si>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</si>
  <si>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</si>
  <si>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</si>
  <si>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</si>
  <si>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</si>
  <si>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</si>
  <si>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</si>
  <si>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</si>
  <si>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</si>
  <si>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</si>
  <si>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</si>
  <si>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</si>
  <si>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</si>
  <si>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</si>
  <si>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</si>
  <si>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</si>
  <si>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</si>
  <si>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</si>
  <si>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</si>
  <si>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</si>
  <si>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</si>
  <si>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</si>
  <si>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</si>
  <si>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</si>
  <si>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</si>
  <si>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</si>
  <si>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</si>
  <si>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</si>
  <si>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</si>
  <si>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</si>
  <si>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</si>
  <si>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</si>
  <si>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</si>
  <si>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</si>
  <si>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</si>
  <si>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</si>
  <si>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</si>
  <si>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</si>
  <si>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</si>
  <si>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</si>
  <si>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</si>
  <si>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</si>
  <si>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</si>
  <si>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</si>
  <si>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</si>
  <si>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</si>
  <si>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</si>
  <si>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</si>
  <si>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</si>
  <si>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</si>
  <si>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</si>
  <si>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</si>
  <si>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</si>
  <si>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</si>
  <si>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</si>
  <si>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</si>
  <si>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</si>
  <si>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</si>
  <si>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</si>
  <si>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</si>
  <si>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</si>
  <si>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</si>
  <si>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</si>
  <si>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</si>
  <si>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</si>
  <si>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</si>
  <si>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</si>
  <si>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</si>
  <si>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</si>
  <si>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</si>
  <si>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</si>
  <si>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</si>
  <si>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</si>
  <si>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</si>
  <si>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</si>
  <si>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</si>
  <si>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</si>
  <si>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</si>
  <si>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</si>
  <si>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</si>
  <si>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</si>
  <si>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</si>
  <si>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</si>
  <si>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</si>
  <si>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</si>
  <si>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</si>
  <si>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</si>
  <si>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</si>
  <si>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</si>
  <si>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</si>
  <si>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</si>
  <si>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</si>
  <si>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</si>
  <si>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</si>
  <si>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</si>
  <si>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</si>
  <si>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</si>
  <si>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</si>
  <si>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</si>
  <si>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</si>
  <si>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</si>
  <si>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</si>
  <si>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</si>
  <si>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</si>
  <si>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</si>
  <si>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</si>
  <si>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</si>
  <si>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</si>
  <si>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</si>
  <si>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</si>
  <si>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</si>
  <si>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</si>
  <si>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</si>
  <si>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</si>
  <si>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</si>
  <si>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</si>
  <si>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</si>
  <si>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</si>
  <si>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</si>
  <si>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</si>
  <si>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</si>
  <si>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</si>
  <si>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</si>
  <si>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</si>
  <si>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</si>
  <si>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</si>
  <si>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</si>
  <si>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</si>
  <si>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</si>
  <si>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</si>
  <si>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</si>
  <si>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</si>
  <si>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</si>
  <si>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</si>
  <si>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</si>
  <si>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</si>
  <si>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</si>
  <si>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</si>
  <si>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</si>
  <si>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</si>
  <si>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</si>
  <si>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</si>
  <si>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</si>
  <si>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</si>
  <si>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</si>
  <si>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</si>
  <si>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</si>
  <si>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</si>
  <si>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</si>
  <si>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</si>
  <si>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</si>
  <si>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</si>
  <si>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</si>
  <si>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</si>
  <si>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</si>
  <si>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</si>
  <si>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</si>
  <si>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</si>
  <si>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</si>
  <si>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</si>
  <si>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</si>
  <si>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</si>
  <si>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</si>
  <si>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</si>
  <si>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</si>
  <si>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</si>
  <si>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</si>
  <si>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</si>
  <si>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</si>
  <si>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</si>
  <si>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</si>
  <si>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</si>
  <si>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</si>
  <si>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</si>
  <si>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</si>
  <si>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</si>
  <si>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</si>
  <si>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</si>
  <si>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</si>
  <si>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</si>
  <si>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</si>
  <si>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</si>
  <si>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</si>
  <si>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</si>
  <si>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</si>
  <si>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</si>
  <si>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</si>
  <si>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</si>
  <si>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</si>
  <si>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</si>
  <si>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</si>
  <si>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</si>
  <si>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</si>
  <si>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</si>
  <si>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</si>
  <si>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</si>
  <si>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</si>
  <si>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</si>
  <si>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</si>
  <si>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</si>
  <si>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</si>
  <si>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</si>
  <si>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</si>
  <si>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</si>
  <si>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</si>
  <si>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</si>
  <si>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</si>
  <si>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</si>
  <si>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</si>
  <si>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</si>
  <si>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</si>
  <si>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</si>
  <si>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</si>
  <si>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</si>
  <si>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</si>
  <si>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</si>
  <si>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</si>
  <si>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</si>
  <si>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</si>
  <si>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</si>
  <si>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</si>
  <si>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</si>
  <si>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</si>
  <si>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</si>
  <si>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</si>
  <si>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</si>
  <si>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</si>
  <si>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</si>
  <si>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</si>
  <si>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</si>
  <si>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</si>
  <si>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</si>
  <si>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</si>
  <si>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</si>
  <si>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</si>
  <si>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</si>
  <si>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</si>
  <si>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</si>
  <si>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</si>
  <si>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</si>
  <si>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</si>
  <si>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</si>
  <si>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</si>
  <si>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</si>
  <si>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</si>
  <si>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</si>
  <si>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</si>
  <si>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</si>
  <si>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</si>
  <si>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</si>
  <si>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</si>
  <si>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</si>
  <si>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</si>
  <si>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</si>
  <si>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</si>
  <si>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</si>
  <si>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</si>
  <si>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</si>
  <si>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</si>
  <si>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</si>
  <si>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</si>
  <si>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</si>
  <si>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</si>
  <si>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</si>
  <si>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</si>
  <si>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</si>
  <si>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</si>
  <si>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</si>
  <si>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</si>
  <si>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三/五/日</t>
    <phoneticPr fontId="8" type="noConversion"/>
  </si>
  <si>
    <t>一/四</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</si>
  <si>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</si>
  <si>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</si>
  <si>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</si>
  <si>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</si>
  <si>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</si>
  <si>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</si>
  <si>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</si>
  <si>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</si>
  <si>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</si>
  <si>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</si>
  <si>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</si>
  <si>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</si>
  <si>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</si>
  <si>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</si>
  <si>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</si>
  <si>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</si>
  <si>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</si>
  <si>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</si>
  <si>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</si>
  <si>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</si>
  <si>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</si>
  <si>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</si>
  <si>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</si>
  <si>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</si>
  <si>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</si>
  <si>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</si>
  <si>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</si>
  <si>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</si>
  <si>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</si>
  <si>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</si>
  <si>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</si>
  <si>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</si>
  <si>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</si>
  <si>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</si>
  <si>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</si>
  <si>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</si>
  <si>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</si>
  <si>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</si>
  <si>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</si>
  <si>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</si>
  <si>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</si>
  <si>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</si>
  <si>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</si>
  <si>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</si>
  <si>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</si>
  <si>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</si>
  <si>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</si>
  <si>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</si>
  <si>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</si>
  <si>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</si>
  <si>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</si>
  <si>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</si>
  <si>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</si>
  <si>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</si>
  <si>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</si>
  <si>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</si>
  <si>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</si>
  <si>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</si>
  <si>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</si>
  <si>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</si>
  <si>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</si>
  <si>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</si>
  <si>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</si>
  <si>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</si>
  <si>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</si>
  <si>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</si>
  <si>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</si>
  <si>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</si>
  <si>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</si>
  <si>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</si>
  <si>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</si>
  <si>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</si>
  <si>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</si>
  <si>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</si>
  <si>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</si>
  <si>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</si>
  <si>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</si>
  <si>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</si>
  <si>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</si>
  <si>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</si>
  <si>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</si>
  <si>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</si>
  <si>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</si>
  <si>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</si>
  <si>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</si>
  <si>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</si>
  <si>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</si>
  <si>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</si>
  <si>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</si>
  <si>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</si>
  <si>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</si>
  <si>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</si>
  <si>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</si>
  <si>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</si>
  <si>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</si>
  <si>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</si>
  <si>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</si>
  <si>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</si>
  <si>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</si>
  <si>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</si>
  <si>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</si>
  <si>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</si>
  <si>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</si>
  <si>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</si>
  <si>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</si>
  <si>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</si>
  <si>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</si>
  <si>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</si>
  <si>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</si>
  <si>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</si>
  <si>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</si>
  <si>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</si>
  <si>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</si>
  <si>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</si>
  <si>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</si>
  <si>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</si>
  <si>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</si>
  <si>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</si>
  <si>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</si>
  <si>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</si>
  <si>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</si>
  <si>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</si>
  <si>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</si>
  <si>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</si>
  <si>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</si>
  <si>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</si>
  <si>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</si>
  <si>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</si>
  <si>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</si>
  <si>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</si>
  <si>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</si>
  <si>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</si>
  <si>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</si>
  <si>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</si>
  <si>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</si>
  <si>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</si>
  <si>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</si>
  <si>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</si>
  <si>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</si>
  <si>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</si>
  <si>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</si>
  <si>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</si>
  <si>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</si>
  <si>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</si>
  <si>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</si>
  <si>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</si>
  <si>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</si>
  <si>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</si>
  <si>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</si>
  <si>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</si>
  <si>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</si>
  <si>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</si>
  <si>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</si>
  <si>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</si>
  <si>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</si>
  <si>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</si>
  <si>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</si>
  <si>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</si>
  <si>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</si>
  <si>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</si>
  <si>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</si>
  <si>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</si>
  <si>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</si>
  <si>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</si>
  <si>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</si>
  <si>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</si>
  <si>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</si>
  <si>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</si>
  <si>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</si>
  <si>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</si>
  <si>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</si>
  <si>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</si>
  <si>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</si>
  <si>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</si>
  <si>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</si>
  <si>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</si>
  <si>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</si>
  <si>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</si>
  <si>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</si>
  <si>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</si>
  <si>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</si>
  <si>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</si>
  <si>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</si>
  <si>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</si>
  <si>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</si>
  <si>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</si>
  <si>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</si>
  <si>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</si>
  <si>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</si>
  <si>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</si>
  <si>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</si>
  <si>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</si>
  <si>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</si>
  <si>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</si>
  <si>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</si>
  <si>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</si>
  <si>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</si>
  <si>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</si>
  <si>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</si>
  <si>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</si>
  <si>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</si>
  <si>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</si>
  <si>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</si>
  <si>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</si>
  <si>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</si>
  <si>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</si>
  <si>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</si>
  <si>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</si>
  <si>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Cntr Movement</t>
  </si>
  <si>
    <t>集装箱拖运费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</si>
  <si>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</si>
  <si>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</si>
  <si>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</si>
  <si>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</si>
  <si>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</si>
  <si>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</si>
  <si>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</si>
  <si>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</si>
  <si>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</si>
  <si>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</si>
  <si>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</si>
  <si>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</si>
  <si>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</si>
  <si>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</si>
  <si>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</si>
  <si>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</si>
  <si>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</si>
  <si>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</si>
  <si>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</si>
  <si>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</si>
  <si>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</si>
  <si>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</si>
  <si>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</si>
  <si>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</si>
  <si>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</si>
  <si>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</si>
  <si>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</si>
  <si>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</si>
  <si>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</si>
  <si>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</si>
  <si>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</si>
  <si>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</si>
  <si>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</si>
  <si>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</si>
  <si>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</si>
  <si>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</si>
  <si>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</si>
  <si>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</si>
  <si>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</si>
  <si>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</si>
  <si>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</si>
  <si>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</si>
  <si>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</si>
  <si>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</si>
  <si>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</si>
  <si>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</si>
  <si>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</si>
  <si>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</si>
  <si>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</si>
  <si>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</si>
  <si>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</si>
  <si>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</si>
  <si>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</si>
  <si>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</si>
  <si>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</si>
  <si>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</si>
  <si>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</si>
  <si>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</si>
  <si>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</si>
  <si>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</si>
  <si>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</si>
  <si>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</si>
  <si>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</si>
  <si>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</si>
  <si>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</si>
  <si>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</si>
  <si>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</si>
  <si>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</si>
  <si>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</si>
  <si>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</si>
  <si>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</si>
  <si>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</si>
  <si>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</si>
  <si>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</si>
  <si>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</si>
  <si>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</si>
  <si>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</si>
  <si>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</si>
  <si>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</si>
  <si>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</si>
  <si>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</si>
  <si>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</si>
  <si>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</si>
  <si>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</si>
  <si>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</si>
  <si>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</si>
  <si>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</si>
  <si>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</si>
  <si>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</si>
  <si>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</si>
  <si>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</si>
  <si>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</si>
  <si>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</si>
  <si>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</si>
  <si>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</si>
  <si>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</si>
  <si>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</si>
  <si>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</si>
  <si>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</si>
  <si>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</si>
  <si>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</si>
  <si>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</si>
  <si>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</si>
  <si>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</si>
  <si>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</si>
  <si>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</si>
  <si>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</si>
  <si>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</si>
  <si>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</si>
  <si>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</si>
  <si>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</si>
  <si>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</si>
  <si>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</si>
  <si>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</si>
  <si>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</si>
  <si>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</si>
  <si>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</si>
  <si>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</si>
  <si>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</si>
  <si>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</si>
  <si>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</si>
  <si>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</si>
  <si>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</si>
  <si>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</si>
  <si>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</si>
  <si>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</si>
  <si>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</si>
  <si>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</si>
  <si>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</si>
  <si>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</si>
  <si>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</si>
  <si>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</si>
  <si>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</si>
  <si>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</si>
  <si>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</si>
  <si>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</si>
  <si>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</si>
  <si>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</si>
  <si>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</si>
  <si>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</si>
  <si>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</si>
  <si>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</si>
  <si>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</si>
  <si>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</si>
  <si>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</si>
  <si>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</si>
  <si>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</si>
  <si>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</si>
  <si>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</si>
  <si>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</si>
  <si>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</si>
  <si>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</si>
  <si>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</si>
  <si>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</si>
  <si>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</si>
  <si>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</si>
  <si>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</si>
  <si>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</si>
  <si>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</si>
  <si>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</si>
  <si>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</si>
  <si>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</si>
  <si>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</si>
  <si>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</si>
  <si>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</si>
  <si>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</si>
  <si>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</si>
  <si>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</si>
  <si>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</si>
  <si>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</si>
  <si>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</si>
  <si>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</si>
  <si>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</si>
  <si>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</si>
  <si>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</si>
  <si>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</si>
  <si>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</si>
  <si>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</si>
  <si>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</si>
  <si>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</si>
  <si>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</si>
  <si>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</si>
  <si>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</si>
  <si>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</si>
  <si>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</si>
  <si>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</si>
  <si>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</si>
  <si>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</si>
  <si>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</si>
  <si>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</si>
  <si>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</si>
  <si>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</si>
  <si>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</si>
  <si>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</si>
  <si>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</si>
  <si>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</si>
  <si>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</si>
  <si>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</si>
  <si>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</si>
  <si>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</si>
  <si>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</si>
  <si>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</si>
  <si>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</si>
  <si>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</si>
  <si>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</si>
  <si>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</si>
  <si>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</si>
  <si>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</si>
  <si>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</si>
  <si>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</si>
  <si>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</si>
  <si>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</si>
  <si>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</si>
  <si>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</si>
  <si>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</si>
  <si>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</si>
  <si>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</si>
  <si>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</si>
  <si>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</si>
  <si>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</si>
  <si>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</si>
  <si>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</si>
  <si>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</si>
  <si>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</si>
  <si>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</si>
  <si>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</si>
  <si>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</si>
  <si>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</si>
  <si>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</si>
  <si>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</si>
  <si>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</si>
  <si>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</si>
  <si>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</si>
  <si>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</si>
  <si>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</si>
  <si>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</si>
  <si>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</si>
  <si>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</si>
  <si>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</si>
  <si>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</si>
  <si>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</si>
  <si>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</si>
  <si>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</si>
  <si>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</si>
  <si>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</si>
  <si>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</si>
  <si>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</si>
  <si>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</si>
  <si>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</si>
  <si>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</si>
  <si>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</si>
  <si>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</si>
  <si>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</si>
  <si>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</si>
  <si>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</si>
  <si>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</si>
  <si>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</si>
  <si>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</si>
  <si>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</si>
  <si>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</si>
  <si>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</si>
  <si>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</si>
  <si>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</si>
  <si>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</si>
  <si>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</si>
  <si>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</si>
  <si>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</si>
  <si>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</si>
  <si>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</si>
  <si>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</si>
  <si>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</si>
  <si>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</si>
  <si>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</si>
  <si>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</si>
  <si>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</si>
  <si>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</si>
  <si>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</si>
  <si>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</si>
  <si>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</si>
  <si>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</si>
  <si>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</si>
  <si>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</si>
  <si>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</si>
  <si>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</si>
  <si>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</si>
  <si>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</si>
  <si>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</si>
  <si>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</si>
  <si>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</si>
  <si>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</si>
  <si>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</si>
  <si>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</si>
  <si>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</si>
  <si>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</si>
  <si>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</si>
  <si>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</si>
  <si>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</si>
  <si>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</si>
  <si>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</si>
  <si>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</si>
  <si>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</si>
  <si>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</si>
  <si>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</si>
  <si>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</si>
  <si>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</si>
  <si>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</si>
  <si>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</si>
  <si>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</si>
  <si>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</si>
  <si>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</si>
  <si>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</si>
  <si>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</si>
  <si>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</si>
  <si>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</si>
  <si>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</si>
  <si>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</si>
  <si>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</si>
  <si>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</si>
  <si>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</si>
  <si>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</si>
  <si>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</si>
  <si>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</si>
  <si>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</si>
  <si>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</si>
  <si>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</si>
  <si>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</si>
  <si>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</si>
  <si>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</si>
  <si>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</si>
  <si>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</si>
  <si>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</si>
  <si>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</si>
  <si>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</si>
  <si>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</si>
  <si>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</si>
  <si>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</si>
  <si>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</si>
  <si>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</si>
  <si>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</si>
  <si>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</si>
  <si>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</si>
  <si>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</si>
  <si>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</si>
  <si>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</si>
  <si>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</si>
  <si>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</si>
  <si>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</si>
  <si>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</si>
  <si>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</si>
  <si>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</si>
  <si>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</si>
  <si>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</si>
  <si>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</si>
  <si>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</si>
  <si>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</si>
  <si>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</si>
  <si>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</si>
  <si>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</si>
  <si>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</si>
  <si>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</si>
  <si>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</si>
  <si>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</si>
  <si>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</si>
  <si>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</si>
  <si>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</si>
  <si>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</si>
  <si>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</si>
  <si>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</si>
  <si>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</si>
  <si>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</si>
  <si>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</si>
  <si>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</si>
  <si>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</si>
  <si>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</si>
  <si>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</si>
  <si>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</si>
  <si>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</si>
  <si>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</si>
  <si>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</si>
  <si>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</si>
  <si>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</si>
  <si>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</si>
  <si>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</si>
  <si>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</si>
  <si>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</si>
  <si>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</si>
  <si>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</si>
  <si>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</si>
  <si>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</si>
  <si>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</si>
  <si>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</si>
  <si>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</si>
  <si>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</si>
  <si>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</si>
  <si>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</si>
  <si>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</si>
  <si>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</si>
  <si>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</si>
  <si>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</si>
  <si>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</si>
  <si>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</si>
  <si>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</si>
  <si>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</si>
  <si>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</si>
  <si>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</si>
  <si>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</si>
  <si>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</si>
  <si>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</si>
  <si>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</si>
  <si>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</si>
  <si>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</si>
  <si>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</si>
  <si>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</si>
  <si>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</si>
  <si>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</si>
  <si>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</si>
  <si>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</si>
  <si>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</si>
  <si>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</si>
  <si>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</si>
  <si>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</si>
  <si>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</si>
  <si>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</si>
  <si>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</si>
  <si>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</si>
  <si>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</si>
  <si>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</si>
  <si>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</si>
  <si>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</si>
  <si>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</si>
  <si>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</si>
  <si>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</si>
  <si>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</si>
  <si>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</si>
  <si>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</si>
  <si>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</si>
  <si>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</si>
  <si>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</si>
  <si>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</si>
  <si>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</si>
  <si>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</si>
  <si>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</si>
  <si>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</si>
  <si>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</si>
  <si>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</si>
  <si>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</si>
  <si>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</si>
  <si>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</si>
  <si>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</si>
  <si>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</si>
  <si>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</si>
  <si>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</si>
  <si>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</si>
  <si>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</si>
  <si>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</si>
  <si>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</si>
  <si>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</si>
  <si>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</si>
  <si>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</si>
  <si>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</si>
  <si>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</si>
  <si>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</si>
  <si>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</si>
  <si>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</si>
  <si>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</si>
  <si>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</si>
  <si>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</si>
  <si>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</si>
  <si>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</si>
  <si>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</si>
  <si>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</si>
  <si>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</si>
  <si>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</si>
  <si>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</si>
  <si>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</si>
  <si>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</si>
  <si>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</si>
  <si>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</si>
  <si>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</si>
  <si>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</si>
  <si>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</si>
  <si>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</si>
  <si>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</si>
  <si>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</si>
  <si>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</si>
  <si>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</si>
  <si>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</si>
  <si>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</si>
  <si>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</si>
  <si>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</si>
  <si>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</si>
  <si>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</si>
  <si>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</si>
  <si>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</si>
  <si>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</si>
  <si>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</si>
  <si>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</si>
  <si>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</si>
  <si>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</si>
  <si>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</si>
  <si>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</si>
  <si>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</si>
  <si>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</si>
  <si>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</si>
  <si>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</si>
  <si>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</si>
  <si>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</si>
  <si>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</si>
  <si>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</si>
  <si>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</si>
  <si>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</si>
  <si>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</si>
  <si>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</si>
  <si>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</si>
  <si>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</si>
  <si>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</si>
  <si>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</si>
  <si>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</si>
  <si>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</si>
  <si>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</si>
  <si>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</si>
  <si>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</si>
  <si>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</si>
  <si>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</si>
  <si>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</si>
  <si>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</si>
  <si>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</si>
  <si>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</si>
  <si>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</si>
  <si>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</si>
  <si>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</si>
  <si>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</si>
  <si>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</si>
  <si>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</si>
  <si>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</si>
  <si>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</si>
  <si>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</si>
  <si>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</si>
  <si>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</si>
  <si>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</si>
  <si>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</si>
  <si>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</si>
  <si>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</si>
  <si>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</si>
  <si>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</si>
  <si>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</si>
  <si>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</si>
  <si>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</si>
  <si>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</si>
  <si>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</si>
  <si>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</si>
  <si>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</si>
  <si>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</si>
  <si>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</si>
  <si>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</si>
  <si>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</si>
  <si>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</si>
  <si>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</si>
  <si>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</si>
  <si>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</si>
  <si>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</si>
  <si>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</si>
  <si>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</si>
  <si>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</si>
  <si>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</si>
  <si>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</si>
  <si>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</si>
  <si>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</si>
  <si>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</si>
  <si>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</si>
  <si>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</si>
  <si>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</si>
  <si>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</si>
  <si>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</si>
  <si>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</si>
  <si>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</si>
  <si>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</si>
  <si>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</si>
  <si>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</si>
  <si>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</si>
  <si>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</si>
  <si>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</si>
  <si>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</si>
  <si>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</si>
  <si>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</si>
  <si>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</si>
  <si>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</si>
  <si>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</si>
  <si>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</si>
  <si>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</si>
  <si>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</si>
  <si>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</si>
  <si>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</si>
  <si>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</si>
  <si>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</si>
  <si>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</si>
  <si>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</si>
  <si>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</si>
  <si>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</si>
  <si>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</si>
  <si>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</si>
  <si>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</si>
  <si>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</si>
  <si>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</si>
  <si>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</si>
  <si>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</si>
  <si>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</si>
  <si>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</si>
  <si>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</si>
  <si>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</si>
  <si>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</si>
  <si>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</si>
  <si>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</si>
  <si>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</si>
  <si>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</si>
  <si>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</si>
  <si>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</si>
  <si>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</si>
  <si>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</si>
  <si>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</si>
  <si>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</si>
  <si>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</si>
  <si>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</si>
  <si>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</si>
  <si>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</si>
  <si>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</si>
  <si>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</si>
  <si>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</si>
  <si>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</si>
  <si>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</si>
  <si>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</si>
  <si>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</si>
  <si>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</si>
  <si>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</si>
  <si>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</si>
  <si>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</si>
  <si>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</si>
  <si>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</si>
  <si>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</si>
  <si>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</si>
  <si>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</si>
  <si>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</si>
  <si>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</si>
  <si>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</si>
  <si>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</si>
  <si>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</si>
  <si>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</si>
  <si>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</si>
  <si>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</si>
  <si>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</si>
  <si>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</si>
  <si>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</si>
  <si>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</si>
  <si>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</si>
  <si>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</si>
  <si>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</si>
  <si>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</si>
  <si>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</si>
  <si>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</si>
  <si>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</si>
  <si>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</si>
  <si>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</si>
  <si>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</si>
  <si>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</si>
  <si>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</si>
  <si>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</si>
  <si>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</si>
  <si>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</si>
  <si>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</si>
  <si>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</si>
  <si>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</si>
  <si>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</si>
  <si>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</si>
  <si>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</si>
  <si>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</si>
  <si>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</si>
  <si>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</si>
  <si>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</si>
  <si>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</si>
  <si>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</si>
  <si>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</si>
  <si>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</si>
  <si>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</si>
  <si>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</si>
  <si>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</si>
  <si>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</si>
  <si>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</si>
  <si>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</si>
  <si>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</si>
  <si>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</si>
  <si>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</si>
  <si>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</si>
  <si>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</si>
  <si>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</si>
  <si>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</si>
  <si>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</si>
  <si>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</si>
  <si>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</si>
  <si>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</si>
  <si>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</si>
  <si>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</si>
  <si>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</si>
  <si>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</si>
  <si>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</si>
  <si>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</si>
  <si>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</si>
  <si>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</si>
  <si>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</si>
  <si>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</si>
  <si>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</si>
  <si>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TREVISO</t>
  </si>
  <si>
    <t>TRIESTE</t>
  </si>
  <si>
    <t>TRIPOLI</t>
  </si>
  <si>
    <t>TRONDHEIM</t>
  </si>
  <si>
    <t>TSURUGA</t>
  </si>
  <si>
    <t>TUGHLAKABAD</t>
  </si>
  <si>
    <t>TURKU</t>
  </si>
  <si>
    <t>TUTICORIN</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</si>
  <si>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</si>
  <si>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</si>
  <si>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</si>
  <si>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</si>
  <si>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</si>
  <si>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</si>
  <si>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</si>
  <si>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</si>
  <si>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</si>
  <si>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</si>
  <si>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</si>
  <si>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</si>
  <si>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</si>
  <si>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</si>
  <si>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</si>
  <si>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</si>
  <si>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</si>
  <si>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</si>
  <si>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</si>
  <si>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</si>
  <si>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</si>
  <si>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</si>
  <si>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</si>
  <si>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</si>
  <si>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</si>
  <si>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</si>
  <si>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</si>
  <si>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</si>
  <si>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</si>
  <si>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</si>
  <si>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</si>
  <si>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</si>
  <si>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</si>
  <si>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</si>
  <si>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</si>
  <si>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</si>
  <si>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</si>
  <si>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</si>
  <si>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</si>
  <si>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</si>
  <si>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</si>
  <si>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</si>
  <si>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</si>
  <si>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</si>
  <si>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</si>
  <si>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</si>
  <si>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</si>
  <si>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</si>
  <si>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</si>
  <si>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</si>
  <si>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</si>
  <si>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</si>
  <si>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</si>
  <si>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</si>
  <si>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</si>
  <si>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</si>
  <si>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</si>
  <si>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</si>
  <si>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</si>
  <si>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</si>
  <si>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</si>
  <si>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</si>
  <si>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</si>
  <si>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</si>
  <si>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</si>
  <si>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</si>
  <si>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</si>
  <si>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</si>
  <si>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</si>
  <si>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</si>
  <si>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</si>
  <si>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</si>
  <si>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</si>
  <si>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</si>
  <si>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</si>
  <si>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</si>
  <si>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</si>
  <si>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</si>
  <si>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</si>
  <si>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</si>
  <si>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</si>
  <si>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</si>
  <si>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</si>
  <si>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</si>
  <si>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</si>
  <si>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</si>
  <si>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</si>
  <si>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</si>
  <si>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</si>
  <si>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</si>
  <si>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</si>
  <si>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</si>
  <si>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</si>
  <si>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</si>
  <si>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</si>
  <si>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</si>
  <si>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</si>
  <si>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</si>
  <si>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</si>
  <si>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</si>
  <si>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</si>
  <si>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</si>
  <si>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</si>
  <si>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</si>
  <si>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</si>
  <si>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</si>
  <si>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</si>
  <si>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</si>
  <si>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</si>
  <si>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</si>
  <si>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</si>
  <si>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</si>
  <si>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</si>
  <si>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</si>
  <si>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</si>
  <si>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</si>
  <si>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</si>
  <si>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</si>
  <si>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</si>
  <si>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</si>
  <si>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</si>
  <si>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</si>
  <si>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</si>
  <si>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</si>
  <si>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</si>
  <si>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</si>
  <si>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</si>
  <si>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</si>
  <si>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</si>
  <si>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</si>
  <si>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</si>
  <si>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</si>
  <si>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</si>
  <si>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</si>
  <si>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</si>
  <si>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</si>
  <si>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</si>
  <si>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</si>
  <si>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</si>
  <si>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</si>
  <si>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</si>
  <si>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</si>
  <si>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</si>
  <si>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</si>
  <si>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</si>
  <si>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</si>
  <si>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</si>
  <si>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</si>
  <si>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</si>
  <si>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</si>
  <si>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</si>
  <si>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</si>
  <si>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</si>
  <si>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</si>
  <si>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</si>
  <si>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</si>
  <si>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</si>
  <si>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</si>
  <si>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</si>
  <si>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</si>
  <si>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</si>
  <si>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</si>
  <si>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</si>
  <si>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</si>
  <si>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</si>
  <si>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</si>
  <si>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</si>
  <si>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</si>
  <si>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</si>
  <si>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</si>
  <si>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</si>
  <si>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</si>
  <si>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</si>
  <si>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</si>
  <si>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</si>
  <si>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</si>
  <si>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</si>
  <si>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</si>
  <si>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</si>
  <si>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</si>
  <si>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</si>
  <si>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</si>
  <si>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</si>
  <si>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</si>
  <si>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</si>
  <si>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</si>
  <si>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</si>
  <si>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</si>
  <si>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</si>
  <si>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</si>
  <si>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</si>
  <si>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</si>
  <si>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</si>
  <si>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</si>
  <si>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</si>
  <si>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</si>
  <si>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</si>
  <si>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</si>
  <si>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</si>
  <si>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</si>
  <si>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</si>
  <si>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</si>
  <si>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</si>
  <si>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</si>
  <si>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</si>
  <si>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</si>
  <si>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</si>
  <si>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</si>
  <si>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</si>
  <si>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</si>
  <si>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</si>
  <si>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</si>
  <si>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</si>
  <si>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</si>
  <si>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</si>
  <si>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</si>
  <si>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</si>
  <si>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</si>
  <si>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</si>
  <si>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</si>
  <si>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</si>
  <si>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</si>
  <si>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</si>
  <si>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</si>
  <si>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</si>
  <si>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</si>
  <si>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</si>
  <si>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</si>
  <si>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</si>
  <si>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</si>
  <si>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</si>
  <si>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</si>
  <si>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</si>
  <si>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</si>
  <si>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</si>
  <si>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</si>
  <si>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</si>
  <si>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</si>
  <si>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</si>
  <si>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</si>
  <si>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</si>
  <si>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</si>
  <si>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</si>
  <si>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</si>
  <si>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</si>
  <si>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</si>
  <si>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</si>
  <si>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</si>
  <si>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</si>
  <si>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</si>
  <si>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</si>
  <si>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</si>
  <si>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IT Customs Filing</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</si>
  <si>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</si>
  <si>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</si>
  <si>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</si>
  <si>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</si>
  <si>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</si>
  <si>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</si>
  <si>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</si>
  <si>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</si>
  <si>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</si>
  <si>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</si>
  <si>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</si>
  <si>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</si>
  <si>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</si>
  <si>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</si>
  <si>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</si>
  <si>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</si>
  <si>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</si>
  <si>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</si>
  <si>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</si>
  <si>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</si>
  <si>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</si>
  <si>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</si>
  <si>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</si>
  <si>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</si>
  <si>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</si>
  <si>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</si>
  <si>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</si>
  <si>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</si>
  <si>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</si>
  <si>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</si>
  <si>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</si>
  <si>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</si>
  <si>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</si>
  <si>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</si>
  <si>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</si>
  <si>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</si>
  <si>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</si>
  <si>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</si>
  <si>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</si>
  <si>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</si>
  <si>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</si>
  <si>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</si>
  <si>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</si>
  <si>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</si>
  <si>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</si>
  <si>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</si>
  <si>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</si>
  <si>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</si>
  <si>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</si>
  <si>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</si>
  <si>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</si>
  <si>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</si>
  <si>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</si>
  <si>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</si>
  <si>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</si>
  <si>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</si>
  <si>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</si>
  <si>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</si>
  <si>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</si>
  <si>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</si>
  <si>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</si>
  <si>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</si>
  <si>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</si>
  <si>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</si>
  <si>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</si>
  <si>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</si>
  <si>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</si>
  <si>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</si>
  <si>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</si>
  <si>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</si>
  <si>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</si>
  <si>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</si>
  <si>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</si>
  <si>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</si>
  <si>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</si>
  <si>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</si>
  <si>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</si>
  <si>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</si>
  <si>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</si>
  <si>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</si>
  <si>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</si>
  <si>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</si>
  <si>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</si>
  <si>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</si>
  <si>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</si>
  <si>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</si>
  <si>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</si>
  <si>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</si>
  <si>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</si>
  <si>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</si>
  <si>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</si>
  <si>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</si>
  <si>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</si>
  <si>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</si>
  <si>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</si>
  <si>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</si>
  <si>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</si>
  <si>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</si>
  <si>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</si>
  <si>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</si>
  <si>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</si>
  <si>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</si>
  <si>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</si>
  <si>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</si>
  <si>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</si>
  <si>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</si>
  <si>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</si>
  <si>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TORONTO</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</si>
  <si>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</si>
  <si>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</si>
  <si>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</si>
  <si>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</si>
  <si>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</si>
  <si>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</si>
  <si>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</si>
  <si>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</si>
  <si>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</si>
  <si>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</si>
  <si>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</si>
  <si>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</si>
  <si>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</si>
  <si>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</si>
  <si>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</si>
  <si>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</si>
  <si>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</si>
  <si>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</si>
  <si>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</si>
  <si>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</si>
  <si>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</si>
  <si>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</si>
  <si>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</si>
  <si>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</si>
  <si>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</si>
  <si>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</si>
  <si>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</si>
  <si>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</si>
  <si>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</si>
  <si>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</si>
  <si>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</si>
  <si>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</si>
  <si>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</si>
  <si>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</si>
  <si>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</si>
  <si>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</si>
  <si>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</si>
  <si>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</si>
  <si>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</si>
  <si>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</si>
  <si>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COSCO</t>
    <phoneticPr fontId="8" type="noConversion"/>
  </si>
  <si>
    <t>25-30</t>
    <phoneticPr fontId="8" type="noConversion"/>
  </si>
  <si>
    <t>30/24</t>
    <phoneticPr fontId="8" type="noConversion"/>
  </si>
  <si>
    <t>四</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</si>
  <si>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</si>
  <si>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</si>
  <si>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</si>
  <si>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</si>
  <si>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</si>
  <si>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</si>
  <si>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</si>
  <si>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</si>
  <si>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</si>
  <si>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</si>
  <si>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</si>
  <si>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</si>
  <si>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</si>
  <si>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</si>
  <si>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</si>
  <si>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</si>
  <si>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</si>
  <si>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</si>
  <si>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</si>
  <si>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</si>
  <si>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</si>
  <si>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</si>
  <si>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</si>
  <si>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</si>
  <si>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</si>
  <si>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</si>
  <si>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</si>
  <si>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</si>
  <si>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</si>
  <si>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</si>
  <si>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</si>
  <si>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</si>
  <si>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</si>
  <si>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</si>
  <si>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</si>
  <si>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</si>
  <si>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</si>
  <si>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</si>
  <si>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</si>
  <si>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</si>
  <si>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</si>
  <si>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</si>
  <si>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</si>
  <si>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</si>
  <si>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</si>
  <si>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</si>
  <si>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</si>
  <si>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</si>
  <si>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</si>
  <si>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</si>
  <si>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</si>
  <si>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</si>
  <si>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</si>
  <si>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</si>
  <si>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</si>
  <si>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</si>
  <si>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</si>
  <si>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</si>
  <si>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</si>
  <si>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</si>
  <si>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</si>
  <si>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</si>
  <si>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</si>
  <si>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</si>
  <si>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</si>
  <si>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</si>
  <si>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</si>
  <si>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</si>
  <si>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</si>
  <si>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</si>
  <si>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</si>
  <si>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</si>
  <si>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</si>
  <si>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</si>
  <si>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</si>
  <si>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</si>
  <si>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</si>
  <si>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</si>
  <si>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</si>
  <si>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</si>
  <si>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</si>
  <si>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</si>
  <si>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</si>
  <si>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</si>
  <si>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</si>
  <si>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</si>
  <si>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</si>
  <si>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</si>
  <si>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</si>
  <si>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</si>
  <si>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</si>
  <si>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</si>
  <si>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</si>
  <si>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</si>
  <si>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</si>
  <si>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</si>
  <si>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</si>
  <si>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</si>
  <si>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</si>
  <si>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</si>
  <si>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</si>
  <si>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</si>
  <si>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</si>
  <si>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</si>
  <si>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</si>
  <si>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</si>
  <si>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</si>
  <si>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</si>
  <si>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</si>
  <si>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</si>
  <si>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</si>
  <si>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</si>
  <si>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</si>
  <si>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</si>
  <si>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</si>
  <si>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</si>
  <si>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</si>
  <si>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</si>
  <si>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</si>
  <si>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</si>
  <si>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</si>
  <si>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</si>
  <si>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</si>
  <si>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</si>
  <si>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</si>
  <si>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</si>
  <si>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</si>
  <si>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</si>
  <si>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</si>
  <si>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</si>
  <si>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</si>
  <si>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</si>
  <si>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</si>
  <si>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</si>
  <si>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</si>
  <si>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</si>
  <si>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</si>
  <si>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</si>
  <si>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</si>
  <si>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</si>
  <si>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</si>
  <si>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</si>
  <si>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</si>
  <si>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</si>
  <si>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</si>
  <si>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</si>
  <si>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</si>
  <si>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</si>
  <si>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</si>
  <si>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</si>
  <si>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</si>
  <si>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</si>
  <si>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</si>
  <si>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</si>
  <si>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</si>
  <si>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</si>
  <si>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</si>
  <si>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</si>
  <si>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</si>
  <si>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</si>
  <si>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</si>
  <si>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</si>
  <si>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</si>
  <si>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</si>
  <si>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</si>
  <si>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</si>
  <si>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</si>
  <si>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</si>
  <si>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</si>
  <si>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</si>
  <si>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</si>
  <si>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</si>
  <si>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</si>
  <si>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</si>
  <si>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</si>
  <si>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</si>
  <si>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</si>
  <si>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</si>
  <si>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</si>
  <si>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</si>
  <si>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</si>
  <si>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</si>
  <si>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</si>
  <si>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</si>
  <si>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</si>
  <si>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</si>
  <si>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</si>
  <si>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</si>
  <si>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</si>
  <si>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</si>
  <si>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</si>
  <si>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</si>
  <si>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</si>
  <si>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</si>
  <si>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</si>
  <si>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</si>
  <si>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</si>
  <si>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</si>
  <si>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YEREVAN</t>
  </si>
  <si>
    <t>YOKOHAMA</t>
  </si>
  <si>
    <t>YORK</t>
  </si>
  <si>
    <t>ZAGREB</t>
  </si>
  <si>
    <t>ZARAGOZA</t>
  </si>
  <si>
    <t>ZEEBRUGGE</t>
  </si>
  <si>
    <t>必须在Antwerp清关</t>
  </si>
  <si>
    <t>ZENICA</t>
  </si>
  <si>
    <t>ZURICH</t>
  </si>
  <si>
    <t>海丰</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</si>
  <si>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</si>
  <si>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</si>
  <si>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</si>
  <si>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</si>
  <si>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</si>
  <si>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</si>
  <si>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</si>
  <si>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</si>
  <si>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</si>
  <si>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</si>
  <si>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</si>
  <si>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</si>
  <si>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</si>
  <si>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</si>
  <si>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</si>
  <si>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</si>
  <si>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</si>
  <si>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</si>
  <si>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</si>
  <si>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</si>
  <si>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</si>
  <si>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</si>
  <si>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</si>
  <si>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</si>
  <si>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</si>
  <si>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</si>
  <si>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</si>
  <si>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</si>
  <si>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</si>
  <si>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</si>
  <si>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</si>
  <si>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</si>
  <si>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</si>
  <si>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</si>
  <si>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</si>
  <si>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</si>
  <si>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</si>
  <si>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</si>
  <si>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</si>
  <si>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</si>
  <si>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</si>
  <si>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</si>
  <si>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</si>
  <si>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</si>
  <si>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</si>
  <si>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</si>
  <si>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</si>
  <si>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</si>
  <si>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</si>
  <si>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</si>
  <si>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</si>
  <si>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</si>
  <si>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 xml:space="preserve">EBS+CIC $13/RT(靠TANJUNG PRIOK码头) 
</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</si>
  <si>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</si>
  <si>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</si>
  <si>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</si>
  <si>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</si>
  <si>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</si>
  <si>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xml:space="preserve">  CARTAGENA,CLB</t>
    <phoneticPr fontId="8" type="noConversion"/>
  </si>
  <si>
    <t xml:space="preserve">  CAUCEDO</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</si>
  <si>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</si>
  <si>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</si>
  <si>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</si>
  <si>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</si>
  <si>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</si>
  <si>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</si>
  <si>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</si>
  <si>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</si>
  <si>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</si>
  <si>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</si>
  <si>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</si>
  <si>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</si>
  <si>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</si>
  <si>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</si>
  <si>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</si>
  <si>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</si>
  <si>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</si>
  <si>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</si>
  <si>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</si>
  <si>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</si>
  <si>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</si>
  <si>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</si>
  <si>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</si>
  <si>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</si>
  <si>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</si>
  <si>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</si>
  <si>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</si>
  <si>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</si>
  <si>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</si>
  <si>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</si>
  <si>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</si>
  <si>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</si>
  <si>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</si>
  <si>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</si>
  <si>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</si>
  <si>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</si>
  <si>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</si>
  <si>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</si>
  <si>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</si>
  <si>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</si>
  <si>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</si>
  <si>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</si>
  <si>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</si>
  <si>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</si>
  <si>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</si>
  <si>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</si>
  <si>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</si>
  <si>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</si>
  <si>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</si>
  <si>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</si>
  <si>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</si>
  <si>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</si>
  <si>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</si>
  <si>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</si>
  <si>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</si>
  <si>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</si>
  <si>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</si>
  <si>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</si>
  <si>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COSCO&amp;CMA&amp;APL</t>
  </si>
  <si>
    <t>COSCO&amp;CMA</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</si>
  <si>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</si>
  <si>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</si>
  <si>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</si>
  <si>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</si>
  <si>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</si>
  <si>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</si>
  <si>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</si>
  <si>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</si>
  <si>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</si>
  <si>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</si>
  <si>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</si>
  <si>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PU Fee</t>
  </si>
  <si>
    <t>Min 3RT, round up figure</t>
    <phoneticPr fontId="169" type="noConversion"/>
  </si>
  <si>
    <t>Min 3RT, round up figure</t>
  </si>
  <si>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</si>
  <si>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</si>
  <si>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</si>
  <si>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</si>
  <si>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</si>
  <si>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</si>
  <si>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</si>
  <si>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</si>
  <si>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</si>
  <si>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</si>
  <si>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</si>
  <si>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</si>
  <si>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</si>
  <si>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</si>
  <si>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</si>
  <si>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</si>
  <si>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</si>
  <si>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</si>
  <si>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</si>
  <si>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</si>
  <si>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</si>
  <si>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</si>
  <si>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</si>
  <si>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</si>
  <si>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</si>
  <si>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</si>
  <si>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</si>
  <si>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</si>
  <si>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</si>
  <si>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</si>
  <si>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</si>
  <si>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</si>
  <si>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</si>
  <si>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</si>
  <si>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</si>
  <si>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</si>
  <si>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</si>
  <si>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</si>
  <si>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</si>
  <si>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</si>
  <si>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</si>
  <si>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</si>
  <si>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</si>
  <si>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</si>
  <si>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</si>
  <si>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</si>
  <si>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</si>
  <si>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</si>
  <si>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</si>
  <si>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</si>
  <si>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</si>
  <si>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</si>
  <si>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</si>
  <si>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</si>
  <si>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</si>
  <si>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</si>
  <si>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</si>
  <si>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</si>
  <si>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</si>
  <si>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</si>
  <si>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</si>
  <si>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</si>
  <si>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</si>
  <si>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</si>
  <si>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</si>
  <si>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</si>
  <si>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</si>
  <si>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</si>
  <si>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</si>
  <si>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6"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</si>
  <si>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</si>
  <si>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</si>
  <si>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</si>
  <si>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</si>
  <si>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</si>
  <si>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</si>
  <si>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</si>
  <si>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</si>
  <si>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</si>
  <si>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</si>
  <si>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</si>
  <si>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as actual</t>
    <phoneticPr fontId="109"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</si>
  <si>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</si>
  <si>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</si>
  <si>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</si>
  <si>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</si>
  <si>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</si>
  <si>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</si>
  <si>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</si>
  <si>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</si>
  <si>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</si>
  <si>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</si>
  <si>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</si>
  <si>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</si>
  <si>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</si>
  <si>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</si>
  <si>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</si>
  <si>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</si>
  <si>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</si>
  <si>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</si>
  <si>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</si>
  <si>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</si>
  <si>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</si>
  <si>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</si>
  <si>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</si>
  <si>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</si>
  <si>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</si>
  <si>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</si>
  <si>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</si>
  <si>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</si>
  <si>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</si>
  <si>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</si>
  <si>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</si>
  <si>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</si>
  <si>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</si>
  <si>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</si>
  <si>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</si>
  <si>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</si>
  <si>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</si>
  <si>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</si>
  <si>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</si>
  <si>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</si>
  <si>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</si>
  <si>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</si>
  <si>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</si>
  <si>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</si>
  <si>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</si>
  <si>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</si>
  <si>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</si>
  <si>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</si>
  <si>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</si>
  <si>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</si>
  <si>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</si>
  <si>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</si>
  <si>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</si>
  <si>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</si>
  <si>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</si>
  <si>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</si>
  <si>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</si>
  <si>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</si>
  <si>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</si>
  <si>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</si>
  <si>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</si>
  <si>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</si>
  <si>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</si>
  <si>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</si>
  <si>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</si>
  <si>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</si>
  <si>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</si>
  <si>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</si>
  <si>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</si>
  <si>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</si>
  <si>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</si>
  <si>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</si>
  <si>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</si>
  <si>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</si>
  <si>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</si>
  <si>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FREETOWN</t>
  </si>
  <si>
    <t>不得高收
重量附加费 $20/TON(TON:M3&gt;=0.75) pp</t>
  </si>
  <si>
    <t xml:space="preserve">    DURBAN ( 建议价 )</t>
    <phoneticPr fontId="8"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</si>
  <si>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</si>
  <si>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</si>
  <si>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</si>
  <si>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</si>
  <si>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</si>
  <si>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</si>
  <si>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</si>
  <si>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</si>
  <si>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</si>
  <si>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</si>
  <si>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</si>
  <si>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</si>
  <si>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</si>
  <si>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SNL 北港/SITC 南北港</t>
    <phoneticPr fontId="169" type="noConversion"/>
  </si>
  <si>
    <t>which is higher ,round up figure</t>
    <phoneticPr fontId="169" type="noConversion"/>
  </si>
  <si>
    <t>HMM&amp;CMA&amp;ONE/CMA&amp;COSCO</t>
    <phoneticPr fontId="8" type="noConversion"/>
  </si>
  <si>
    <t>HMM&amp;CMA&amp;ONE/cma&amp;COSCO&amp;HMM</t>
  </si>
  <si>
    <t xml:space="preserve"> </t>
  </si>
  <si>
    <t>BERGAMO</t>
  </si>
  <si>
    <t>CIVITAVECCHIA</t>
  </si>
  <si>
    <t>MASSA CARRARA</t>
  </si>
  <si>
    <t>PORT CHARGE</t>
  </si>
  <si>
    <t>一/四</t>
    <phoneticPr fontId="8" type="noConversion"/>
  </si>
  <si>
    <t>一/四</t>
    <phoneticPr fontId="8" type="noConversion"/>
  </si>
  <si>
    <t xml:space="preserve">  GEORGETOWN ( PP ) </t>
    <phoneticPr fontId="8" type="noConversion"/>
  </si>
  <si>
    <t xml:space="preserve">    VALLETTA</t>
    <phoneticPr fontId="8" type="noConversion"/>
  </si>
  <si>
    <t>-</t>
  </si>
  <si>
    <t xml:space="preserve">  ARICA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</si>
  <si>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</si>
  <si>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</si>
  <si>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</si>
  <si>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</si>
  <si>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</si>
  <si>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</si>
  <si>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</si>
  <si>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</si>
  <si>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</si>
  <si>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</si>
  <si>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</si>
  <si>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</si>
  <si>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</si>
  <si>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</si>
  <si>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</si>
  <si>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</si>
  <si>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</si>
  <si>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</si>
  <si>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</si>
  <si>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</si>
  <si>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</si>
  <si>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</si>
  <si>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</si>
  <si>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</si>
  <si>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</si>
  <si>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</si>
  <si>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</si>
  <si>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</si>
  <si>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</si>
  <si>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</si>
  <si>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</si>
  <si>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</si>
  <si>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</si>
  <si>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</si>
  <si>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</si>
  <si>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</si>
  <si>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</si>
  <si>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</si>
  <si>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</si>
  <si>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</si>
  <si>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五</t>
    <phoneticPr fontId="8" type="noConversion"/>
  </si>
  <si>
    <t xml:space="preserve">    MANAUS ( PP )</t>
    <phoneticPr fontId="4" type="noConversion"/>
  </si>
  <si>
    <t>Zlin</t>
  </si>
  <si>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</si>
  <si>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</si>
  <si>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</si>
  <si>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</si>
  <si>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</si>
  <si>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</si>
  <si>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</si>
  <si>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</si>
  <si>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</si>
  <si>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</si>
  <si>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</si>
  <si>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</si>
  <si>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</si>
  <si>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</si>
  <si>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</si>
  <si>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</si>
  <si>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</si>
  <si>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</si>
  <si>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</si>
  <si>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</si>
  <si>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</si>
  <si>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</si>
  <si>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</si>
  <si>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</si>
  <si>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</si>
  <si>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</si>
  <si>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</si>
  <si>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</si>
  <si>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</si>
  <si>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</si>
  <si>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</si>
  <si>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</si>
  <si>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</si>
  <si>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</si>
  <si>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</si>
  <si>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</si>
  <si>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</si>
  <si>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</si>
  <si>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</si>
  <si>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</si>
  <si>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</si>
  <si>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</si>
  <si>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</si>
  <si>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</si>
  <si>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</si>
  <si>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</si>
  <si>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</si>
  <si>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</si>
  <si>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</si>
  <si>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</si>
  <si>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</si>
  <si>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</si>
  <si>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</si>
  <si>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</si>
  <si>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</si>
  <si>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</si>
  <si>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</si>
  <si>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</si>
  <si>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</si>
  <si>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</si>
  <si>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</si>
  <si>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</si>
  <si>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</si>
  <si>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</si>
  <si>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</si>
  <si>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</si>
  <si>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</si>
  <si>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</si>
  <si>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</si>
  <si>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</si>
  <si>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</si>
  <si>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</si>
  <si>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</si>
  <si>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</si>
  <si>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</si>
  <si>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</si>
  <si>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</si>
  <si>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</si>
  <si>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</si>
  <si>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</si>
  <si>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</si>
  <si>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</si>
  <si>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</si>
  <si>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</si>
  <si>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</si>
  <si>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</si>
  <si>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</si>
  <si>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</si>
  <si>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</si>
  <si>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</si>
  <si>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</si>
  <si>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</si>
  <si>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</si>
  <si>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</si>
  <si>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</si>
  <si>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</si>
  <si>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</si>
  <si>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</si>
  <si>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</si>
  <si>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</si>
  <si>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</si>
  <si>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</si>
  <si>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</si>
  <si>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</si>
  <si>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</si>
  <si>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</si>
  <si>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</si>
  <si>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</si>
  <si>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</si>
  <si>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</si>
  <si>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</si>
  <si>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</si>
  <si>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</si>
  <si>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</si>
  <si>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</si>
  <si>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</si>
  <si>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</si>
  <si>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</si>
  <si>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</si>
  <si>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</si>
  <si>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</si>
  <si>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</si>
  <si>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</si>
  <si>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</si>
  <si>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</si>
  <si>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</si>
  <si>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</si>
  <si>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</si>
  <si>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</si>
  <si>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</si>
  <si>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</si>
  <si>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</si>
  <si>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</si>
  <si>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</si>
  <si>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</si>
  <si>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</si>
  <si>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</si>
  <si>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</si>
  <si>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</si>
  <si>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</si>
  <si>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</si>
  <si>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</si>
  <si>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</si>
  <si>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</si>
  <si>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</si>
  <si>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</si>
  <si>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</si>
  <si>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</si>
  <si>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</si>
  <si>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</si>
  <si>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</si>
  <si>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</si>
  <si>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</si>
  <si>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</si>
  <si>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</si>
  <si>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</si>
  <si>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</si>
  <si>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</si>
  <si>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</si>
  <si>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</si>
  <si>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</si>
  <si>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</si>
  <si>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</si>
  <si>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</si>
  <si>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</si>
  <si>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</si>
  <si>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</si>
  <si>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</si>
  <si>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</si>
  <si>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</si>
  <si>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</si>
  <si>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</si>
  <si>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</si>
  <si>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</si>
  <si>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</si>
  <si>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</si>
  <si>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</si>
  <si>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</si>
  <si>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</si>
  <si>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</si>
  <si>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</si>
  <si>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</si>
  <si>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</si>
  <si>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</si>
  <si>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</si>
  <si>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</si>
  <si>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</si>
  <si>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</si>
  <si>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</si>
  <si>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</si>
  <si>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</si>
  <si>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</si>
  <si>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</si>
  <si>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</si>
  <si>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</si>
  <si>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</si>
  <si>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</si>
  <si>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</si>
  <si>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</si>
  <si>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</si>
  <si>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</si>
  <si>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</si>
  <si>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</si>
  <si>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</si>
  <si>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</si>
  <si>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</si>
  <si>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</si>
  <si>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</si>
  <si>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</si>
  <si>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</si>
  <si>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</si>
  <si>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</si>
  <si>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</si>
  <si>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</si>
  <si>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</si>
  <si>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</si>
  <si>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</si>
  <si>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</si>
  <si>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</si>
  <si>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</si>
  <si>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</si>
  <si>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</si>
  <si>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</si>
  <si>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</si>
  <si>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</si>
  <si>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</si>
  <si>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</si>
  <si>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</si>
  <si>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</si>
  <si>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</si>
  <si>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</si>
  <si>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</si>
  <si>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</si>
  <si>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</si>
  <si>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</si>
  <si>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</si>
  <si>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</si>
  <si>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</si>
  <si>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</si>
  <si>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</si>
  <si>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</si>
  <si>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</si>
  <si>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</si>
  <si>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</si>
  <si>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</si>
  <si>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</si>
  <si>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</si>
  <si>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</si>
  <si>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</si>
  <si>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</si>
  <si>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</si>
  <si>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</si>
  <si>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</si>
  <si>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</si>
  <si>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</si>
  <si>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</si>
  <si>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</si>
  <si>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</si>
  <si>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</si>
  <si>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</si>
  <si>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</si>
  <si>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</si>
  <si>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</si>
  <si>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</si>
  <si>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</si>
  <si>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</si>
  <si>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</si>
  <si>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</si>
  <si>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</si>
  <si>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</si>
  <si>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</si>
  <si>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</si>
  <si>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</si>
  <si>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</si>
  <si>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</si>
  <si>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</si>
  <si>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</si>
  <si>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</si>
  <si>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</si>
  <si>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</si>
  <si>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</si>
  <si>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</si>
  <si>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</si>
  <si>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</si>
  <si>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</si>
  <si>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</si>
  <si>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</si>
  <si>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</si>
  <si>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</si>
  <si>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</si>
  <si>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</si>
  <si>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</si>
  <si>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</si>
  <si>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</si>
  <si>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</si>
  <si>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</si>
  <si>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</si>
  <si>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USD</t>
    <phoneticPr fontId="169"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</si>
  <si>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</si>
  <si>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</si>
  <si>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</si>
  <si>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</si>
  <si>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</si>
  <si>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</si>
  <si>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</si>
  <si>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</si>
  <si>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</si>
  <si>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</si>
  <si>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</si>
  <si>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</si>
  <si>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</si>
  <si>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</si>
  <si>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</si>
  <si>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</si>
  <si>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</si>
  <si>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</si>
  <si>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</si>
  <si>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</si>
  <si>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</si>
  <si>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</si>
  <si>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</si>
  <si>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</si>
  <si>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</si>
  <si>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</si>
  <si>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</si>
  <si>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</si>
  <si>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</si>
  <si>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</si>
  <si>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</si>
  <si>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</si>
  <si>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</si>
  <si>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</si>
  <si>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</si>
  <si>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</si>
  <si>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</si>
  <si>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</si>
  <si>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</si>
  <si>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</si>
  <si>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</si>
  <si>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</si>
  <si>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</si>
  <si>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</si>
  <si>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</si>
  <si>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</si>
  <si>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</si>
  <si>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</si>
  <si>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</si>
  <si>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</si>
  <si>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</si>
  <si>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</si>
  <si>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</si>
  <si>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</si>
  <si>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</si>
  <si>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</si>
  <si>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</si>
  <si>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</si>
  <si>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</si>
  <si>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</si>
  <si>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</si>
  <si>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</si>
  <si>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</si>
  <si>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</si>
  <si>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</si>
  <si>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</si>
  <si>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</si>
  <si>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</si>
  <si>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</si>
  <si>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</si>
  <si>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</si>
  <si>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</si>
  <si>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</si>
  <si>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</si>
  <si>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</si>
  <si>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 xml:space="preserve">    BANDAR ABBAS</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</si>
  <si>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</si>
  <si>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</si>
  <si>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</si>
  <si>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</si>
  <si>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</si>
  <si>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</si>
  <si>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</si>
  <si>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</si>
  <si>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</si>
  <si>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</si>
  <si>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</si>
  <si>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</si>
  <si>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</si>
  <si>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</si>
  <si>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</si>
  <si>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</si>
  <si>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</si>
  <si>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</si>
  <si>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</si>
  <si>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</si>
  <si>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</si>
  <si>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</si>
  <si>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</si>
  <si>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</si>
  <si>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</si>
  <si>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</si>
  <si>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</si>
  <si>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</si>
  <si>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</si>
  <si>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</si>
  <si>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</si>
  <si>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</si>
  <si>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</si>
  <si>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</si>
  <si>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</si>
  <si>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</si>
  <si>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</si>
  <si>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</si>
  <si>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</si>
  <si>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</si>
  <si>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</si>
  <si>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</si>
  <si>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</si>
  <si>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</si>
  <si>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</si>
  <si>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</si>
  <si>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</si>
  <si>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</si>
  <si>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</si>
  <si>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</si>
  <si>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</si>
  <si>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</si>
  <si>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</si>
  <si>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</si>
  <si>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</si>
  <si>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</si>
  <si>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</si>
  <si>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</si>
  <si>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</si>
  <si>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</si>
  <si>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</si>
  <si>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</si>
  <si>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</si>
  <si>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</si>
  <si>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</si>
  <si>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</si>
  <si>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</si>
  <si>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</si>
  <si>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</si>
  <si>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</si>
  <si>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</si>
  <si>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</si>
  <si>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</si>
  <si>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</si>
  <si>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1/5/6</t>
  </si>
  <si>
    <t>ONE/COSCO/COSCO</t>
  </si>
  <si>
    <t>ANTALYA</t>
  </si>
  <si>
    <t>DUISBURG</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</si>
  <si>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</si>
  <si>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</si>
  <si>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</si>
  <si>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</si>
  <si>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</si>
  <si>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</si>
  <si>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</si>
  <si>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</si>
  <si>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</si>
  <si>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</si>
  <si>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</si>
  <si>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</si>
  <si>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</si>
  <si>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</si>
  <si>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</si>
  <si>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</si>
  <si>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</si>
  <si>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</si>
  <si>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</si>
  <si>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</si>
  <si>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</si>
  <si>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</si>
  <si>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</si>
  <si>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</si>
  <si>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</si>
  <si>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</si>
  <si>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</si>
  <si>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</si>
  <si>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</si>
  <si>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</si>
  <si>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</si>
  <si>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</si>
  <si>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</si>
  <si>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</si>
  <si>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</si>
  <si>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</si>
  <si>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</si>
  <si>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</si>
  <si>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</si>
  <si>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</si>
  <si>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</si>
  <si>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</si>
  <si>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</si>
  <si>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</si>
  <si>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</si>
  <si>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</si>
  <si>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</si>
  <si>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</si>
  <si>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</si>
  <si>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</si>
  <si>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</si>
  <si>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</si>
  <si>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</si>
  <si>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</si>
  <si>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</si>
  <si>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</si>
  <si>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</si>
  <si>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</si>
  <si>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</si>
  <si>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</si>
  <si>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</si>
  <si>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</si>
  <si>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</si>
  <si>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</si>
  <si>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</si>
  <si>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</si>
  <si>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</si>
  <si>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</si>
  <si>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</si>
  <si>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</si>
  <si>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</si>
  <si>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</si>
  <si>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</si>
  <si>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</si>
  <si>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</si>
  <si>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</si>
  <si>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</si>
  <si>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</si>
  <si>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</si>
  <si>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</si>
  <si>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</si>
  <si>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</si>
  <si>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</si>
  <si>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</si>
  <si>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</si>
  <si>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</si>
  <si>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</si>
  <si>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</si>
  <si>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</si>
  <si>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</si>
  <si>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</si>
  <si>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</si>
  <si>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</si>
  <si>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</si>
  <si>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</si>
  <si>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</si>
  <si>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</si>
  <si>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</si>
  <si>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</si>
  <si>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</si>
  <si>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</si>
  <si>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</si>
  <si>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</si>
  <si>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</si>
  <si>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</si>
  <si>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</si>
  <si>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</si>
  <si>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</si>
  <si>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</si>
  <si>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</si>
  <si>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</si>
  <si>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</si>
  <si>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</si>
  <si>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</si>
  <si>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</si>
  <si>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</si>
  <si>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</si>
  <si>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</si>
  <si>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</si>
  <si>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</si>
  <si>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</si>
  <si>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</si>
  <si>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</si>
  <si>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</si>
  <si>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</si>
  <si>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</si>
  <si>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</si>
  <si>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</si>
  <si>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</si>
  <si>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</si>
  <si>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</si>
  <si>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</si>
  <si>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</si>
  <si>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</si>
  <si>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</si>
  <si>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</si>
  <si>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</si>
  <si>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</si>
  <si>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</si>
  <si>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</si>
  <si>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</si>
  <si>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</si>
  <si>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</si>
  <si>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</si>
  <si>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</si>
  <si>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</si>
  <si>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</si>
  <si>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</si>
  <si>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</si>
  <si>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</si>
  <si>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</si>
  <si>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</si>
  <si>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</si>
  <si>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</si>
  <si>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</si>
  <si>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</si>
  <si>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</si>
  <si>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</si>
  <si>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</si>
  <si>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</si>
  <si>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</si>
  <si>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</si>
  <si>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</si>
  <si>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</si>
  <si>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</si>
  <si>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</si>
  <si>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</si>
  <si>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</si>
  <si>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</si>
  <si>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</si>
  <si>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</si>
  <si>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</si>
  <si>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</si>
  <si>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</si>
  <si>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</si>
  <si>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</si>
  <si>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</si>
  <si>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</si>
  <si>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</si>
  <si>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</si>
  <si>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</si>
  <si>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</si>
  <si>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</si>
  <si>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</si>
  <si>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</si>
  <si>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</si>
  <si>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</si>
  <si>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</si>
  <si>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</si>
  <si>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</si>
  <si>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</si>
  <si>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</si>
  <si>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</si>
  <si>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</si>
  <si>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</si>
  <si>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</si>
  <si>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</si>
  <si>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</si>
  <si>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</si>
  <si>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</si>
  <si>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</si>
  <si>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</si>
  <si>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</si>
  <si>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</si>
  <si>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</si>
  <si>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</si>
  <si>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</si>
  <si>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</si>
  <si>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</si>
  <si>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</si>
  <si>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</si>
  <si>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</si>
  <si>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</si>
  <si>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</si>
  <si>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</si>
  <si>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</si>
  <si>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</si>
  <si>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</si>
  <si>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</si>
  <si>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</si>
  <si>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</si>
  <si>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</si>
  <si>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</si>
  <si>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</si>
  <si>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</si>
  <si>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</si>
  <si>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</si>
  <si>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</si>
  <si>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</si>
  <si>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</si>
  <si>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</si>
  <si>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</si>
  <si>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</si>
  <si>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</si>
  <si>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</si>
  <si>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</si>
  <si>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</si>
  <si>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</si>
  <si>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</si>
  <si>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</si>
  <si>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</si>
  <si>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</si>
  <si>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WINDOWS FEE (collect by warehouse)</t>
    <phoneticPr fontId="126"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</si>
  <si>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</si>
  <si>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</si>
  <si>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</si>
  <si>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</si>
  <si>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</si>
  <si>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</si>
  <si>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</si>
  <si>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</si>
  <si>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</si>
  <si>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</si>
  <si>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</si>
  <si>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</si>
  <si>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</si>
  <si>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</si>
  <si>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</si>
  <si>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</si>
  <si>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</si>
  <si>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</si>
  <si>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</si>
  <si>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</si>
  <si>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</si>
  <si>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</si>
  <si>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</si>
  <si>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</si>
  <si>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</si>
  <si>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</si>
  <si>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</si>
  <si>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</si>
  <si>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</si>
  <si>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</si>
  <si>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</si>
  <si>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</si>
  <si>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</si>
  <si>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</si>
  <si>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</si>
  <si>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</si>
  <si>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</si>
  <si>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</si>
  <si>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</si>
  <si>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</si>
  <si>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</si>
  <si>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</si>
  <si>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</si>
  <si>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</si>
  <si>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</si>
  <si>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</si>
  <si>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</si>
  <si>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</si>
  <si>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</si>
  <si>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</si>
  <si>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</si>
  <si>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</si>
  <si>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</si>
  <si>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</si>
  <si>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</si>
  <si>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</si>
  <si>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</si>
  <si>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</si>
  <si>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</si>
  <si>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</si>
  <si>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</si>
  <si>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</si>
  <si>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</si>
  <si>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</si>
  <si>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</si>
  <si>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</si>
  <si>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</si>
  <si>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</si>
  <si>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</si>
  <si>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</si>
  <si>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</si>
  <si>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</si>
  <si>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</si>
  <si>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</si>
  <si>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</si>
  <si>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</si>
  <si>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</si>
  <si>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</si>
  <si>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</si>
  <si>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</si>
  <si>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</si>
  <si>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</si>
  <si>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</si>
  <si>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</si>
  <si>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</si>
  <si>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</si>
  <si>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</si>
  <si>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</si>
  <si>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</si>
  <si>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</si>
  <si>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</si>
  <si>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</si>
  <si>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</si>
  <si>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</si>
  <si>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</si>
  <si>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同行 周五开箱不稳定
澳洲木质包装一定要有IPPC熏蒸章</t>
  </si>
  <si>
    <t>直客 周五开箱不稳定
澳洲木质包装一定要有IPPC熏蒸章</t>
  </si>
  <si>
    <t>ZAMORA</t>
  </si>
  <si>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</si>
  <si>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</si>
  <si>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</si>
  <si>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</si>
  <si>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</si>
  <si>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</si>
  <si>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</si>
  <si>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</si>
  <si>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</si>
  <si>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</si>
  <si>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</si>
  <si>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</si>
  <si>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</si>
  <si>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</si>
  <si>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</si>
  <si>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</si>
  <si>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</si>
  <si>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</si>
  <si>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</si>
  <si>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</si>
  <si>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</si>
  <si>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</si>
  <si>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</si>
  <si>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</si>
  <si>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</si>
  <si>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</si>
  <si>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</si>
  <si>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</si>
  <si>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</si>
  <si>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</si>
  <si>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</si>
  <si>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</si>
  <si>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LOS ANGELES / LONG BEACH</t>
    <phoneticPr fontId="109" type="noConversion"/>
  </si>
  <si>
    <t xml:space="preserve">  SANTO DOMINGO</t>
    <phoneticPr fontId="8" type="noConversion"/>
  </si>
  <si>
    <t xml:space="preserve">  SAN SALVADOR</t>
    <phoneticPr fontId="8" type="noConversion"/>
  </si>
  <si>
    <t xml:space="preserve">  BALBOA ( MIN 2CBM )</t>
    <phoneticPr fontId="14" type="noConversion"/>
  </si>
  <si>
    <t>HPLA&amp;COSCO</t>
  </si>
  <si>
    <t>YML</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</si>
  <si>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</si>
  <si>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</si>
  <si>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</si>
  <si>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</si>
  <si>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</si>
  <si>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</si>
  <si>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</si>
  <si>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</si>
  <si>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</si>
  <si>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</si>
  <si>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</si>
  <si>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</si>
  <si>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</si>
  <si>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</si>
  <si>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</si>
  <si>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</si>
  <si>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</si>
  <si>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</si>
  <si>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</si>
  <si>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</si>
  <si>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</si>
  <si>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</si>
  <si>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</si>
  <si>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</si>
  <si>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</si>
  <si>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</si>
  <si>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</si>
  <si>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</si>
  <si>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</si>
  <si>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</si>
  <si>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</si>
  <si>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</si>
  <si>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</si>
  <si>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</si>
  <si>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</si>
  <si>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</si>
  <si>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</si>
  <si>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</si>
  <si>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</si>
  <si>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</si>
  <si>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</si>
  <si>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</si>
  <si>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</si>
  <si>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</si>
  <si>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</si>
  <si>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</si>
  <si>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</si>
  <si>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</si>
  <si>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</si>
  <si>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</si>
  <si>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</si>
  <si>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</si>
  <si>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</si>
  <si>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</si>
  <si>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</si>
  <si>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</si>
  <si>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</si>
  <si>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</si>
  <si>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</si>
  <si>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</si>
  <si>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</si>
  <si>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</si>
  <si>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</si>
  <si>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</si>
  <si>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</si>
  <si>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</si>
  <si>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</si>
  <si>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</si>
  <si>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</si>
  <si>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</si>
  <si>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</si>
  <si>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</si>
  <si>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</si>
  <si>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</si>
  <si>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</si>
  <si>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</si>
  <si>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</si>
  <si>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</si>
  <si>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</si>
  <si>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</si>
  <si>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</si>
  <si>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</si>
  <si>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</si>
  <si>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</si>
  <si>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</si>
  <si>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</si>
  <si>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</si>
  <si>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</si>
  <si>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</si>
  <si>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</si>
  <si>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</si>
  <si>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</si>
  <si>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</si>
  <si>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</si>
  <si>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</si>
  <si>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</si>
  <si>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</si>
  <si>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</si>
  <si>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</si>
  <si>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</si>
  <si>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</si>
  <si>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</si>
  <si>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</si>
  <si>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</si>
  <si>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</si>
  <si>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</si>
  <si>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</si>
  <si>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</si>
  <si>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</si>
  <si>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</si>
  <si>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</si>
  <si>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</si>
  <si>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</si>
  <si>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</si>
  <si>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</si>
  <si>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</si>
  <si>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</si>
  <si>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1" type="noConversion"/>
  </si>
  <si>
    <t>Documentation Fee</t>
    <phoneticPr fontId="109" type="noConversion"/>
  </si>
  <si>
    <t>BL</t>
    <phoneticPr fontId="171"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</si>
  <si>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</si>
  <si>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</si>
  <si>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</si>
  <si>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</si>
  <si>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</si>
  <si>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</si>
  <si>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</si>
  <si>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</si>
  <si>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</si>
  <si>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</si>
  <si>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</si>
  <si>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</si>
  <si>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</si>
  <si>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</si>
  <si>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</si>
  <si>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</si>
  <si>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</si>
  <si>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</si>
  <si>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</si>
  <si>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</si>
  <si>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</si>
  <si>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</si>
  <si>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</si>
  <si>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</si>
  <si>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</si>
  <si>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</si>
  <si>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</si>
  <si>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</si>
  <si>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</si>
  <si>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</si>
  <si>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</si>
  <si>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</si>
  <si>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</si>
  <si>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</si>
  <si>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</si>
  <si>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1" type="noConversion"/>
  </si>
  <si>
    <t>Severice Fee</t>
    <phoneticPr fontId="109" type="noConversion"/>
  </si>
  <si>
    <t>服务费</t>
    <phoneticPr fontId="171" type="noConversion"/>
  </si>
  <si>
    <t>INR</t>
    <phoneticPr fontId="109" type="noConversion"/>
  </si>
  <si>
    <t>BL</t>
    <phoneticPr fontId="171" type="noConversion"/>
  </si>
  <si>
    <t>Severice Fee</t>
    <phoneticPr fontId="109" type="noConversion"/>
  </si>
  <si>
    <t>服务费</t>
    <phoneticPr fontId="171" type="noConversion"/>
  </si>
  <si>
    <t>INR</t>
    <phoneticPr fontId="109" type="noConversion"/>
  </si>
  <si>
    <t>BL</t>
    <phoneticPr fontId="171"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</si>
  <si>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</si>
  <si>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</si>
  <si>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</si>
  <si>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</si>
  <si>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</si>
  <si>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</si>
  <si>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</si>
  <si>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</si>
  <si>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</si>
  <si>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</si>
  <si>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</si>
  <si>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</si>
  <si>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</si>
  <si>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</si>
  <si>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</si>
  <si>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</si>
  <si>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</si>
  <si>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</si>
  <si>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</si>
  <si>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</si>
  <si>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</si>
  <si>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</si>
  <si>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</si>
  <si>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</si>
  <si>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</si>
  <si>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</si>
  <si>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</si>
  <si>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</si>
  <si>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</si>
  <si>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</si>
  <si>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</si>
  <si>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</si>
  <si>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</si>
  <si>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</si>
  <si>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</si>
  <si>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</si>
  <si>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</si>
  <si>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</si>
  <si>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</si>
  <si>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</si>
  <si>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</si>
  <si>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</si>
  <si>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</si>
  <si>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</si>
  <si>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</si>
  <si>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</si>
  <si>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</si>
  <si>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</si>
  <si>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</si>
  <si>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</si>
  <si>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</si>
  <si>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</si>
  <si>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</si>
  <si>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</si>
  <si>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</si>
  <si>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</si>
  <si>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</si>
  <si>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</si>
  <si>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</si>
  <si>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</si>
  <si>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</si>
  <si>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</si>
  <si>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</si>
  <si>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</si>
  <si>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</si>
  <si>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</si>
  <si>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</si>
  <si>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</si>
  <si>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</si>
  <si>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</si>
  <si>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</si>
  <si>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</si>
  <si>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</si>
  <si>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</si>
  <si>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</si>
  <si>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</si>
  <si>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</si>
  <si>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</si>
  <si>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</si>
  <si>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</si>
  <si>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</si>
  <si>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</si>
  <si>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</si>
  <si>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</si>
  <si>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</si>
  <si>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</si>
  <si>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</si>
  <si>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</si>
  <si>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</si>
  <si>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</si>
  <si>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</si>
  <si>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</si>
  <si>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</si>
  <si>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</si>
  <si>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</si>
  <si>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</si>
  <si>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</si>
  <si>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</si>
  <si>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</si>
  <si>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</si>
  <si>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</si>
  <si>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</si>
  <si>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</si>
  <si>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</si>
  <si>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</si>
  <si>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</si>
  <si>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</si>
  <si>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</si>
  <si>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</si>
  <si>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</si>
  <si>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</si>
  <si>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</si>
  <si>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</si>
  <si>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</si>
  <si>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运费CC目的港加收10%,只能以“运费”名义收取，且费用合理。
运费PP不可高收
只去西港</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</si>
  <si>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</si>
  <si>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</si>
  <si>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</si>
  <si>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</si>
  <si>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</si>
  <si>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</si>
  <si>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</si>
  <si>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</si>
  <si>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</si>
  <si>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</si>
  <si>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</si>
  <si>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</si>
  <si>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</si>
  <si>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</si>
  <si>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</si>
  <si>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</si>
  <si>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</si>
  <si>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</si>
  <si>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</si>
  <si>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</si>
  <si>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</si>
  <si>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</si>
  <si>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</si>
  <si>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</si>
  <si>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</si>
  <si>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</si>
  <si>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</si>
  <si>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</si>
  <si>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</si>
  <si>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</si>
  <si>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</si>
  <si>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</si>
  <si>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</si>
  <si>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</si>
  <si>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</si>
  <si>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</si>
  <si>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</si>
  <si>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</si>
  <si>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</si>
  <si>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</si>
  <si>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</si>
  <si>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</si>
  <si>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</si>
  <si>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</si>
  <si>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</si>
  <si>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</si>
  <si>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</si>
  <si>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</si>
  <si>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</si>
  <si>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</si>
  <si>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</si>
  <si>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</si>
  <si>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</si>
  <si>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</si>
  <si>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</si>
  <si>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</si>
  <si>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</si>
  <si>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</si>
  <si>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</si>
  <si>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</si>
  <si>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</si>
  <si>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</si>
  <si>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</si>
  <si>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</si>
  <si>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</si>
  <si>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</si>
  <si>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</si>
  <si>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</si>
  <si>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</si>
  <si>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</si>
  <si>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</si>
  <si>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</si>
  <si>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</si>
  <si>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</si>
  <si>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</si>
  <si>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</si>
  <si>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</si>
  <si>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</si>
  <si>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35/34/38/32/32</t>
  </si>
  <si>
    <t>EBS+CIC $13/RT，目的港不得高收
SINGAPORE中转，只能用PENANSHIN代理</t>
  </si>
  <si>
    <t>JJ&amp;CHINJ/JJ/COSCO</t>
  </si>
  <si>
    <t>HMM/YML&amp;ONE</t>
    <phoneticPr fontId="169"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</si>
  <si>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</si>
  <si>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</si>
  <si>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</si>
  <si>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</si>
  <si>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</si>
  <si>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</si>
  <si>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</si>
  <si>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</si>
  <si>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</si>
  <si>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</si>
  <si>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</si>
  <si>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</si>
  <si>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</si>
  <si>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</si>
  <si>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</si>
  <si>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ABERDEEN</t>
  </si>
  <si>
    <t>30/30</t>
  </si>
  <si>
    <t>AVONMOUTH</t>
  </si>
  <si>
    <t>MATADI</t>
  </si>
  <si>
    <t>EBS+CIC $13/RT
周3几乎开不出，吸货用</t>
  </si>
  <si>
    <t>SALALAH</t>
  </si>
  <si>
    <t>20/20/20</t>
  </si>
  <si>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</si>
  <si>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</si>
  <si>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</si>
  <si>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</si>
  <si>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</si>
  <si>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</si>
  <si>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</si>
  <si>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</si>
  <si>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</si>
  <si>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</si>
  <si>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</si>
  <si>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</si>
  <si>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</si>
  <si>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</si>
  <si>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</si>
  <si>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</si>
  <si>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</si>
  <si>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</si>
  <si>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</si>
  <si>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</si>
  <si>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</si>
  <si>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</si>
  <si>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</si>
  <si>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</si>
  <si>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</si>
  <si>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</si>
  <si>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</si>
  <si>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</si>
  <si>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</si>
  <si>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</si>
  <si>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</si>
  <si>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</si>
  <si>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</si>
  <si>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</si>
  <si>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</si>
  <si>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</si>
  <si>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</si>
  <si>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</si>
  <si>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</si>
  <si>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</si>
  <si>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</si>
  <si>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POLTAVA</t>
  </si>
  <si>
    <t>SAMSUN</t>
  </si>
  <si>
    <t>TRABZON</t>
  </si>
  <si>
    <t>ZAPOROZHYE</t>
  </si>
  <si>
    <t>USD22</t>
    <phoneticPr fontId="8" type="noConversion"/>
  </si>
  <si>
    <t>USD25</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</si>
  <si>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</si>
  <si>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</si>
  <si>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</si>
  <si>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</si>
  <si>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</si>
  <si>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</si>
  <si>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</si>
  <si>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</si>
  <si>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</si>
  <si>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</si>
  <si>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</si>
  <si>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</si>
  <si>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</si>
  <si>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</si>
  <si>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</si>
  <si>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</si>
  <si>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</si>
  <si>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</si>
  <si>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</si>
  <si>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</si>
  <si>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</si>
  <si>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</si>
  <si>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</si>
  <si>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</si>
  <si>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</si>
  <si>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</si>
  <si>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</si>
  <si>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</si>
  <si>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</si>
  <si>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</si>
  <si>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</si>
  <si>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</si>
  <si>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</si>
  <si>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</si>
  <si>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</si>
  <si>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</si>
  <si>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</si>
  <si>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</si>
  <si>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</si>
  <si>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</si>
  <si>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</si>
  <si>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</si>
  <si>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</si>
  <si>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</si>
  <si>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</si>
  <si>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</si>
  <si>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</si>
  <si>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</si>
  <si>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9" type="noConversion"/>
  </si>
  <si>
    <t>MCC</t>
    <phoneticPr fontId="8" type="noConversion"/>
  </si>
  <si>
    <t>USD ( 10 ) / ( 0 )</t>
    <phoneticPr fontId="169" type="noConversion"/>
  </si>
  <si>
    <t>USD ( 65 ) / ( 55 )</t>
    <phoneticPr fontId="169" type="noConversion"/>
  </si>
  <si>
    <t>USD ( 40 ) / ( 30 )</t>
    <phoneticPr fontId="169" type="noConversion"/>
  </si>
  <si>
    <t>USD ( 15 ) / ( 5 )</t>
    <phoneticPr fontId="169" type="noConversion"/>
  </si>
  <si>
    <t>USD 95 / 100</t>
    <phoneticPr fontId="169"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</si>
  <si>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</si>
  <si>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</si>
  <si>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</si>
  <si>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</si>
  <si>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</si>
  <si>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  ETD 2020年11月1日起，CEBU直拼PSC收USD8/RT</t>
    <phoneticPr fontId="8" type="noConversion"/>
  </si>
  <si>
    <t xml:space="preserve">  BASEL</t>
    <phoneticPr fontId="8" type="noConversion"/>
  </si>
  <si>
    <t>二</t>
    <phoneticPr fontId="8" type="noConversion"/>
  </si>
  <si>
    <t>IAL</t>
  </si>
  <si>
    <t>IAL</t>
    <phoneticPr fontId="169" type="noConversion"/>
  </si>
  <si>
    <t>■  韩国航线重轻比例标准为1 ：1.5</t>
    <phoneticPr fontId="8" type="noConversion"/>
  </si>
  <si>
    <t>■  ETD 2020年11月15日起，PSC收USD8/RT</t>
    <phoneticPr fontId="8" type="noConversion"/>
  </si>
  <si>
    <t>33/28</t>
  </si>
  <si>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</si>
  <si>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</si>
  <si>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</si>
  <si>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</si>
  <si>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</si>
  <si>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</si>
  <si>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</si>
  <si>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</si>
  <si>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</si>
  <si>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</si>
  <si>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</si>
  <si>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</si>
  <si>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</si>
  <si>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</si>
  <si>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</si>
  <si>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</si>
  <si>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</si>
  <si>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</si>
  <si>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</si>
  <si>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</si>
  <si>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</si>
  <si>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</si>
  <si>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</si>
  <si>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</si>
  <si>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</si>
  <si>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</si>
  <si>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</si>
  <si>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</si>
  <si>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</si>
  <si>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</si>
  <si>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</si>
  <si>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</si>
  <si>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</si>
  <si>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</si>
  <si>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</si>
  <si>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</si>
  <si>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</si>
  <si>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</si>
  <si>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</si>
  <si>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</si>
  <si>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</si>
  <si>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</si>
  <si>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</si>
  <si>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</si>
  <si>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</si>
  <si>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</si>
  <si>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</si>
  <si>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</si>
  <si>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</si>
  <si>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</si>
  <si>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</si>
  <si>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</si>
  <si>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</si>
  <si>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</si>
  <si>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</si>
  <si>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</si>
  <si>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</si>
  <si>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9"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</si>
  <si>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</si>
  <si>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</si>
  <si>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</si>
  <si>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</si>
  <si>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</si>
  <si>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THESSALONIKI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</si>
  <si>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</si>
  <si>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</si>
  <si>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</si>
  <si>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</si>
  <si>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</si>
  <si>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LA SPEZIA </t>
    <phoneticPr fontId="8" type="noConversion"/>
  </si>
  <si>
    <t xml:space="preserve">  GENOVA/MILANO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</si>
  <si>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</si>
  <si>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</si>
  <si>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</si>
  <si>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</si>
  <si>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</si>
  <si>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</si>
  <si>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</si>
  <si>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</si>
  <si>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</si>
  <si>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三</t>
    <phoneticPr fontId="8" type="noConversion"/>
  </si>
  <si>
    <t>ONE</t>
    <phoneticPr fontId="8" type="noConversion"/>
  </si>
  <si>
    <t>43</t>
    <phoneticPr fontId="8" type="noConversion"/>
  </si>
  <si>
    <t>46</t>
    <phoneticPr fontId="8" type="noConversion"/>
  </si>
  <si>
    <t>which is higher
Min 625</t>
    <phoneticPr fontId="109" type="noConversion"/>
  </si>
  <si>
    <t xml:space="preserve">    BUENOS AIRES </t>
    <phoneticPr fontId="4" type="noConversion"/>
  </si>
  <si>
    <t>USD45</t>
    <phoneticPr fontId="4" type="noConversion"/>
  </si>
  <si>
    <t>USD20</t>
    <phoneticPr fontId="4" type="noConversion"/>
  </si>
  <si>
    <t>一/五</t>
    <phoneticPr fontId="4" type="noConversion"/>
  </si>
  <si>
    <t>--</t>
    <phoneticPr fontId="4" type="noConversion"/>
  </si>
  <si>
    <t xml:space="preserve">    MONTEVIDEO </t>
    <phoneticPr fontId="4" type="noConversion"/>
  </si>
  <si>
    <t>USD40</t>
    <phoneticPr fontId="4" type="noConversion"/>
  </si>
  <si>
    <t xml:space="preserve">    ASUNCION</t>
    <phoneticPr fontId="4" type="noConversion"/>
  </si>
  <si>
    <t>三/五</t>
    <phoneticPr fontId="4" type="noConversion"/>
  </si>
  <si>
    <t>MONTEVIDEO</t>
    <phoneticPr fontId="4" type="noConversion"/>
  </si>
  <si>
    <t xml:space="preserve">    ITAJAI</t>
    <phoneticPr fontId="4" type="noConversion"/>
  </si>
  <si>
    <t>二</t>
    <phoneticPr fontId="4" type="noConversion"/>
  </si>
  <si>
    <t>HMM&amp;MOL</t>
    <phoneticPr fontId="4" type="noConversion"/>
  </si>
  <si>
    <t xml:space="preserve">    SANTOS </t>
    <phoneticPr fontId="4" type="noConversion"/>
  </si>
  <si>
    <t xml:space="preserve">    PARANAGUA</t>
    <phoneticPr fontId="4" type="noConversion"/>
  </si>
  <si>
    <t>SANTOS</t>
    <phoneticPr fontId="4" type="noConversion"/>
  </si>
  <si>
    <t xml:space="preserve">    RIO GRANDE</t>
    <phoneticPr fontId="4" type="noConversion"/>
  </si>
  <si>
    <t xml:space="preserve">    VITORIA,BRASIL</t>
    <phoneticPr fontId="4" type="noConversion"/>
  </si>
  <si>
    <t xml:space="preserve">    RIO DE JANEIRO</t>
    <phoneticPr fontId="4" type="noConversion"/>
  </si>
  <si>
    <t>USD 57 / 62</t>
    <phoneticPr fontId="169" type="noConversion"/>
  </si>
  <si>
    <t>RT</t>
    <phoneticPr fontId="114" type="noConversion"/>
  </si>
  <si>
    <t>五</t>
    <phoneticPr fontId="8" type="noConversion"/>
  </si>
  <si>
    <t>六</t>
    <phoneticPr fontId="8" type="noConversion"/>
  </si>
  <si>
    <t>一</t>
    <phoneticPr fontId="8" type="noConversion"/>
  </si>
  <si>
    <t>MIN45</t>
    <phoneticPr fontId="109" type="noConversion"/>
  </si>
  <si>
    <r>
      <rPr>
        <sz val="10"/>
        <rFont val="宋体"/>
        <family val="3"/>
        <charset val="134"/>
      </rPr>
      <t>码头服务费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</si>
  <si>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</si>
  <si>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</si>
  <si>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CMA/OOCL</t>
    <phoneticPr fontId="8" type="noConversion"/>
  </si>
  <si>
    <t>二</t>
    <phoneticPr fontId="8" type="noConversion"/>
  </si>
  <si>
    <t>RCL/CMA</t>
    <phoneticPr fontId="8" type="noConversion"/>
  </si>
  <si>
    <t>16</t>
    <phoneticPr fontId="8" type="noConversion"/>
  </si>
  <si>
    <t xml:space="preserve">
重量附加费 $20/TON(TON:M3&gt;=0.75)   &gt;15RT请单票确认价格 1/1号开始所有储运的货物HB/L上显示HSCODE.</t>
  </si>
  <si>
    <t>1/3/4/5/6/7</t>
  </si>
  <si>
    <t>WHL/MCC/YML/MCC/CNC/MCC</t>
  </si>
  <si>
    <t>USD ( 136 ) / ( 136 )</t>
    <phoneticPr fontId="169" type="noConversion"/>
  </si>
  <si>
    <t>USD ( 63 ) / ( 63 )</t>
    <phoneticPr fontId="169" type="noConversion"/>
  </si>
  <si>
    <t>USD ( 58 ) / ( 58 )</t>
    <phoneticPr fontId="8" type="noConversion"/>
  </si>
  <si>
    <t>USD ( 24 ) / ( 24 )</t>
    <phoneticPr fontId="8" type="noConversion"/>
  </si>
  <si>
    <t>USD ( 5 ) / ( 5 )</t>
    <phoneticPr fontId="169" type="noConversion"/>
  </si>
  <si>
    <t>USD ( 92 ) / ( 92 )</t>
    <phoneticPr fontId="169" type="noConversion"/>
  </si>
  <si>
    <t>USD ( 47 ) / ( 47 )</t>
    <phoneticPr fontId="169" type="noConversion"/>
  </si>
  <si>
    <t>USD ( 37 ) / ( 37 )</t>
    <phoneticPr fontId="8" type="noConversion"/>
  </si>
  <si>
    <t>USD ( 17 ) / ( 17 )</t>
    <phoneticPr fontId="8" type="noConversion"/>
  </si>
  <si>
    <t>USD 0 / 0</t>
    <phoneticPr fontId="8" type="noConversion"/>
  </si>
  <si>
    <t>PCS</t>
    <phoneticPr fontId="114" type="noConversion"/>
  </si>
  <si>
    <t>旺季附加费</t>
    <phoneticPr fontId="114" type="noConversion"/>
  </si>
  <si>
    <t>USD</t>
    <phoneticPr fontId="114" type="noConversion"/>
  </si>
  <si>
    <t>RT</t>
    <phoneticPr fontId="114" type="noConversion"/>
  </si>
  <si>
    <t xml:space="preserve">    SINGAPORE ≤1RT</t>
    <phoneticPr fontId="169"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</si>
  <si>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</si>
  <si>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</si>
  <si>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</si>
  <si>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</si>
  <si>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</si>
  <si>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 xml:space="preserve">  LIVORNO </t>
    <phoneticPr fontId="8" type="noConversion"/>
  </si>
  <si>
    <t>KIEL</t>
  </si>
  <si>
    <t>USD 33 / 38</t>
    <phoneticPr fontId="169" type="noConversion"/>
  </si>
  <si>
    <t>USD 65 / 70</t>
    <phoneticPr fontId="169" type="noConversion"/>
  </si>
  <si>
    <t>USD 80 / 85</t>
    <phoneticPr fontId="169" type="noConversion"/>
  </si>
  <si>
    <t>USD 92 / 97</t>
    <phoneticPr fontId="169" type="noConversion"/>
  </si>
  <si>
    <t>■  HAMBURG本港货，单票货物≤1RT,另-USD20/RT,1&lt;单票货物≤3RT,另-USD10/RT</t>
    <phoneticPr fontId="8" type="noConversion"/>
  </si>
  <si>
    <t>四</t>
    <phoneticPr fontId="8" type="noConversion"/>
  </si>
  <si>
    <t>CMA/MSC</t>
    <phoneticPr fontId="8" type="noConversion"/>
  </si>
  <si>
    <t>USD 130 / 135</t>
    <phoneticPr fontId="169" type="noConversion"/>
  </si>
  <si>
    <t>USD 103 / 108 (+USD50/BILL)</t>
    <phoneticPr fontId="169" type="noConversion"/>
  </si>
  <si>
    <t>USD 83 / 88</t>
    <phoneticPr fontId="8" type="noConversion"/>
  </si>
  <si>
    <t>EMC（洋山）/HMM/HMM/EMC</t>
    <phoneticPr fontId="169" type="noConversion"/>
  </si>
  <si>
    <t>BAR</t>
  </si>
  <si>
    <t>MSC&amp;CMA</t>
  </si>
  <si>
    <t>配给challenge 代理 
第三国转运，如果在中转港查验的话查验费只能发货人承担
非洲的货物单件尺寸超过2.4米，重量超过1吨就都要单票确认价格</t>
  </si>
  <si>
    <t xml:space="preserve">EBS+CIC $13/RT
</t>
  </si>
  <si>
    <t>配给 challenge 代理
第三国转运，如果在中转港查验的话查验费只能发货人承担
非洲的货物单件尺寸超过2.4米，重量超过1吨就都要单票确认价格</t>
  </si>
  <si>
    <t>EBS+CIC $13/RT.</t>
  </si>
  <si>
    <t>HHMM(洋山）</t>
    <phoneticPr fontId="8" type="noConversion"/>
  </si>
  <si>
    <t xml:space="preserve">    MANILA</t>
    <phoneticPr fontId="8" type="noConversion"/>
  </si>
  <si>
    <t>USD ( 21 ) / ( 11 )</t>
    <phoneticPr fontId="169" type="noConversion"/>
  </si>
  <si>
    <t xml:space="preserve">    ANTWERP </t>
    <phoneticPr fontId="8" type="noConversion"/>
  </si>
  <si>
    <t xml:space="preserve">■  ANTWERP本港货，单票货物≤1RT,另-USD10/RT；1&lt;单票货物≤3RT,另-USD5/RT
</t>
    <phoneticPr fontId="8" type="noConversion"/>
  </si>
  <si>
    <t>OOCL&amp;CMA/IAL&amp;EMC</t>
  </si>
  <si>
    <t>16/12</t>
  </si>
  <si>
    <t>which is higher
Min 50</t>
    <phoneticPr fontId="109" type="noConversion"/>
  </si>
  <si>
    <t>which is higher
Min 60</t>
    <phoneticPr fontId="109" type="noConversion"/>
  </si>
  <si>
    <t>USD 3 / 8</t>
    <phoneticPr fontId="169" type="noConversion"/>
  </si>
  <si>
    <t>USD 4 / 9</t>
    <phoneticPr fontId="169" type="noConversion"/>
  </si>
  <si>
    <t>USD ( 146 ) / ( 141 )</t>
    <phoneticPr fontId="169" type="noConversion"/>
  </si>
  <si>
    <t>USD ( 41 ) / ( 36 )</t>
    <phoneticPr fontId="169" type="noConversion"/>
  </si>
  <si>
    <t>目的港海关不接受提单cnee是货代，目的港只接受预录直客信息
不接受私人物品，如果要接只能做门点预付LOCAL</t>
  </si>
  <si>
    <r>
      <rPr>
        <sz val="10"/>
        <color theme="1"/>
        <rFont val="宋体"/>
        <family val="3"/>
        <charset val="134"/>
      </rPr>
      <t>窗口设备费</t>
    </r>
    <phoneticPr fontId="126" type="noConversion"/>
  </si>
  <si>
    <r>
      <t>which is higher
Min</t>
    </r>
    <r>
      <rPr>
        <sz val="10"/>
        <color rgb="FFFF0000"/>
        <rFont val="Arial"/>
        <family val="2"/>
      </rPr>
      <t xml:space="preserve"> 15</t>
    </r>
    <phoneticPr fontId="109" type="noConversion"/>
  </si>
  <si>
    <r>
      <rPr>
        <sz val="10"/>
        <color theme="1"/>
        <rFont val="宋体"/>
        <family val="3"/>
        <charset val="134"/>
      </rPr>
      <t>码头拥堵费</t>
    </r>
    <phoneticPr fontId="109" type="noConversion"/>
  </si>
  <si>
    <t>重量附加费 $20/TON(TON:M3&gt;=0.75)
ETA2020.03.01起，目的港统一收费，不能SP，不能高收
孟买，只能配GREENWICH代理</t>
  </si>
  <si>
    <t>GOTO/GOTO/SITC</t>
  </si>
  <si>
    <t>PRAGUE</t>
  </si>
  <si>
    <t>OOCL&amp;CMA</t>
  </si>
  <si>
    <t>一</t>
    <phoneticPr fontId="169" type="noConversion"/>
  </si>
  <si>
    <t>三</t>
    <phoneticPr fontId="8" type="noConversion"/>
  </si>
  <si>
    <t xml:space="preserve">  FREMANTLE (CNEE为直客）</t>
    <phoneticPr fontId="8" type="noConversion"/>
  </si>
  <si>
    <t xml:space="preserve">  AUCKLAND (CNEE为直客）</t>
    <phoneticPr fontId="8" type="noConversion"/>
  </si>
  <si>
    <t xml:space="preserve">  FREMANTLE (CNEE为同行）</t>
    <phoneticPr fontId="8" type="noConversion"/>
  </si>
  <si>
    <t xml:space="preserve">  AUCKLAND (CNEE为同行）</t>
    <phoneticPr fontId="8" type="noConversion"/>
  </si>
  <si>
    <t>安通/安通/SITC</t>
    <phoneticPr fontId="8" type="noConversion"/>
  </si>
  <si>
    <t>USD 26 / 31</t>
    <phoneticPr fontId="169" type="noConversion"/>
  </si>
  <si>
    <t>USD ( 100 ) / ( 95 )</t>
    <phoneticPr fontId="169" type="noConversion"/>
  </si>
  <si>
    <t>USD ( 120 ) / ( 115 )</t>
    <phoneticPr fontId="169" type="noConversion"/>
  </si>
  <si>
    <t>USD ( 95 ) / ( 90 )</t>
    <phoneticPr fontId="169" type="noConversion"/>
  </si>
  <si>
    <t>USD ( 80 ) / ( 75 )</t>
    <phoneticPr fontId="169" type="noConversion"/>
  </si>
  <si>
    <t>USD ( 105 ) / ( 100 )</t>
    <phoneticPr fontId="169" type="noConversion"/>
  </si>
  <si>
    <t>USD 20 / 25</t>
    <phoneticPr fontId="169" type="noConversion"/>
  </si>
  <si>
    <t>USD 12 / 17</t>
    <phoneticPr fontId="169" type="noConversion"/>
  </si>
  <si>
    <t>USD 25 / 30</t>
    <phoneticPr fontId="169" type="noConversion"/>
  </si>
  <si>
    <t>USD 45 / 50</t>
    <phoneticPr fontId="169" type="noConversion"/>
  </si>
  <si>
    <t>重量附加费 $20/TON(TON:M3&gt;=0.75)
炭黑，墨水，油类，不接！！！</t>
  </si>
  <si>
    <t>LONGONI</t>
  </si>
  <si>
    <t>日</t>
    <phoneticPr fontId="169" type="noConversion"/>
  </si>
  <si>
    <t>USD 295 / 300</t>
    <phoneticPr fontId="169" type="noConversion"/>
  </si>
  <si>
    <t>重量附加费 $20/TON(TON:M3&gt;=0.75)
直拼不接液体！！！炭黑，墨水，油类，胶水，热熔胶，不接！！！
化工品需要msds 鉴定书</t>
  </si>
  <si>
    <t>重量附加费 $20/TON(TON:M3&gt;=0.75)炭黑，墨水，油类，胶水，热熔胶，不接！！！</t>
  </si>
  <si>
    <t>SNL/HMM</t>
  </si>
  <si>
    <t>目的港不得高收</t>
  </si>
  <si>
    <t>二/日</t>
    <phoneticPr fontId="8" type="noConversion"/>
  </si>
  <si>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</si>
  <si>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</si>
  <si>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</si>
  <si>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BUFFALO,NY</t>
  </si>
  <si>
    <t>166(MIN2RT)</t>
  </si>
  <si>
    <t>ORLANDO,FL</t>
  </si>
  <si>
    <t>PHILADELPHIA</t>
  </si>
  <si>
    <t>PROVIDENCE,RI</t>
  </si>
  <si>
    <t>55(MIN200)</t>
  </si>
  <si>
    <t>RICHMOND,VA</t>
  </si>
  <si>
    <t>ROCHESTER,NY</t>
  </si>
  <si>
    <t>78(MIN350)</t>
  </si>
  <si>
    <t>SALT LAKE CITY,UT</t>
  </si>
  <si>
    <t>GREENSBORO,NC</t>
  </si>
  <si>
    <t>GREENVILLE,SC</t>
  </si>
  <si>
    <t>SHREVEPORT,LA</t>
  </si>
  <si>
    <t>HUNTSVILLE,AL</t>
  </si>
  <si>
    <t>LAS VEGAS,NV</t>
  </si>
  <si>
    <t>WASHINGTON,DC</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</si>
  <si>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</si>
  <si>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</si>
  <si>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</si>
  <si>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</si>
  <si>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</si>
  <si>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</si>
  <si>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</si>
  <si>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t xml:space="preserve">USD 35 / 40 </t>
    <phoneticPr fontId="8" type="noConversion"/>
  </si>
  <si>
    <t>四</t>
    <phoneticPr fontId="8" type="noConversion"/>
  </si>
  <si>
    <t>ONE &amp; MSK</t>
    <phoneticPr fontId="169" type="noConversion"/>
  </si>
  <si>
    <t>2/7</t>
  </si>
  <si>
    <t>4/3</t>
  </si>
  <si>
    <t>USD 35 / 38</t>
    <phoneticPr fontId="169" type="noConversion"/>
  </si>
  <si>
    <t>■  价格有效期从2021年5月13日起</t>
    <phoneticPr fontId="8" type="noConversion"/>
  </si>
  <si>
    <t>KLINE&amp;ONE(洋山）/KLINE&amp;HMM&amp;ONE(洋山）</t>
    <phoneticPr fontId="8" type="noConversion"/>
  </si>
  <si>
    <t>YML(洋山）</t>
    <phoneticPr fontId="8" type="noConversion"/>
  </si>
  <si>
    <t>USD 24 / 34</t>
    <phoneticPr fontId="169" type="noConversion"/>
  </si>
  <si>
    <t>USD 25 / 35</t>
    <phoneticPr fontId="169" type="noConversion"/>
  </si>
  <si>
    <t>USD 29 / 39</t>
    <phoneticPr fontId="169" type="noConversion"/>
  </si>
  <si>
    <t xml:space="preserve"> USD 35 / 80  </t>
    <phoneticPr fontId="8" type="noConversion"/>
  </si>
  <si>
    <t>USD ( 35 ) / ( 30 )</t>
    <phoneticPr fontId="8" type="noConversion"/>
  </si>
  <si>
    <t>USD ( 40 ) / ( 35 )</t>
    <phoneticPr fontId="8" type="noConversion"/>
  </si>
  <si>
    <t>USD ( 30 ) / ( 25 )</t>
    <phoneticPr fontId="8" type="noConversion"/>
  </si>
  <si>
    <t>EMC</t>
    <phoneticPr fontId="169" type="noConversion"/>
  </si>
  <si>
    <t>日</t>
    <phoneticPr fontId="169" type="noConversion"/>
  </si>
  <si>
    <t>EMC</t>
    <phoneticPr fontId="8" type="noConversion"/>
  </si>
  <si>
    <t>三</t>
    <phoneticPr fontId="8" type="noConversion"/>
  </si>
  <si>
    <t>一</t>
    <phoneticPr fontId="8" type="noConversion"/>
  </si>
  <si>
    <t>二</t>
    <phoneticPr fontId="8" type="noConversion"/>
  </si>
  <si>
    <t>AACHEN</t>
  </si>
  <si>
    <t>YML&amp;HMM</t>
  </si>
  <si>
    <t>ACCRA</t>
  </si>
  <si>
    <t>AUGSBURG</t>
  </si>
  <si>
    <t>MSK&amp;ONE</t>
  </si>
  <si>
    <t>CELLE</t>
  </si>
  <si>
    <t>CUXHAVEN</t>
  </si>
  <si>
    <t>EMDEN</t>
  </si>
  <si>
    <t>HMM&amp;YML</t>
  </si>
  <si>
    <t>FREIBURG</t>
  </si>
  <si>
    <t>GERA</t>
  </si>
  <si>
    <t>GIESSEN</t>
  </si>
  <si>
    <t>HAGEN</t>
  </si>
  <si>
    <t>HALLE</t>
  </si>
  <si>
    <t>HEILBRONN</t>
  </si>
  <si>
    <t>不能高收</t>
  </si>
  <si>
    <t>MAGDEBURG</t>
  </si>
  <si>
    <t>MAINZ</t>
  </si>
  <si>
    <t>MONROVIA</t>
  </si>
  <si>
    <t>REGENSBURG</t>
  </si>
  <si>
    <t>TRIER</t>
  </si>
  <si>
    <t>WILHELMSHAVEN</t>
  </si>
  <si>
    <t>GIOIA TAURO</t>
  </si>
  <si>
    <t xml:space="preserve">  BUENAVENTURA</t>
    <phoneticPr fontId="8" type="noConversion"/>
  </si>
  <si>
    <t>USD40</t>
    <phoneticPr fontId="169" type="noConversion"/>
  </si>
  <si>
    <t>2 % (min 45 over total freight)</t>
    <phoneticPr fontId="126" type="noConversion"/>
  </si>
  <si>
    <t>钢制品的重货 需提前确认！否则船公司会加收USD200/ton的附加费！需和客户事先说明：如高收遇到CNEE投诉，代理会自动取消，不会等起运港通知。</t>
  </si>
  <si>
    <t xml:space="preserve">    KUCHING (直拼 )</t>
    <phoneticPr fontId="8" type="noConversion"/>
  </si>
  <si>
    <t>四</t>
    <phoneticPr fontId="8" type="noConversion"/>
  </si>
  <si>
    <t>四</t>
    <phoneticPr fontId="169" type="noConversion"/>
  </si>
  <si>
    <t>SITC</t>
    <phoneticPr fontId="14" type="noConversion"/>
  </si>
  <si>
    <t>■ BINTULU/MIRI/SIBU 放KUCHING直拼中转 比新加坡中转快10天 KUCHING拆箱后 拖车送到对应城市仓库</t>
    <phoneticPr fontId="8" type="noConversion"/>
  </si>
  <si>
    <t>HO CHI MINH</t>
    <phoneticPr fontId="109" type="noConversion"/>
  </si>
  <si>
    <t>DELIVERY CHARGE</t>
    <phoneticPr fontId="109" type="noConversion"/>
  </si>
  <si>
    <t>Agency Fee</t>
    <phoneticPr fontId="126" type="noConversion"/>
  </si>
  <si>
    <t>CAF</t>
    <phoneticPr fontId="109" type="noConversion"/>
  </si>
  <si>
    <t>DO Fee</t>
  </si>
  <si>
    <t>MYR</t>
    <phoneticPr fontId="109" type="noConversion"/>
  </si>
  <si>
    <t>RT</t>
    <phoneticPr fontId="109" type="noConversion"/>
  </si>
  <si>
    <t>BL</t>
    <phoneticPr fontId="109" type="noConversion"/>
  </si>
  <si>
    <t>操作费</t>
    <phoneticPr fontId="109" type="noConversion"/>
  </si>
  <si>
    <t>集装箱清洁费</t>
    <phoneticPr fontId="109" type="noConversion"/>
  </si>
  <si>
    <t>Transportation</t>
  </si>
  <si>
    <t>round up figure</t>
    <phoneticPr fontId="109" type="noConversion"/>
  </si>
  <si>
    <t>BL</t>
    <phoneticPr fontId="109" type="noConversion"/>
  </si>
  <si>
    <t>ECRS</t>
    <phoneticPr fontId="109" type="noConversion"/>
  </si>
  <si>
    <t>EDI</t>
    <phoneticPr fontId="126" type="noConversion"/>
  </si>
  <si>
    <t>Handling</t>
    <phoneticPr fontId="109" type="noConversion"/>
  </si>
  <si>
    <t>Container Cleaning Fee</t>
    <phoneticPr fontId="109" type="noConversion"/>
  </si>
  <si>
    <t>转运费</t>
    <phoneticPr fontId="126" type="noConversion"/>
  </si>
  <si>
    <t>FOR MIRI/SIBU/BINTULU </t>
    <phoneticPr fontId="109" type="noConversion"/>
  </si>
  <si>
    <t>ONE&amp;HMM</t>
  </si>
  <si>
    <t>USD 33 / 35</t>
    <phoneticPr fontId="169" type="noConversion"/>
  </si>
  <si>
    <t>五</t>
    <phoneticPr fontId="8" type="noConversion"/>
  </si>
  <si>
    <t>ONE&amp;HMM</t>
    <phoneticPr fontId="169" type="noConversion"/>
  </si>
  <si>
    <t>--</t>
    <phoneticPr fontId="8" type="noConversion"/>
  </si>
  <si>
    <t>30</t>
    <phoneticPr fontId="8" type="noConversion"/>
  </si>
  <si>
    <t xml:space="preserve">    VALENCIA 直拼 </t>
    <phoneticPr fontId="8" type="noConversion"/>
  </si>
  <si>
    <t xml:space="preserve">    ALGECIRAS 直拼</t>
    <phoneticPr fontId="8" type="noConversion"/>
  </si>
  <si>
    <t>USD ( 11 ) / ( 6 )</t>
    <phoneticPr fontId="169" type="noConversion"/>
  </si>
  <si>
    <t>USD ( 8 ) / ( 3 )</t>
    <phoneticPr fontId="8" type="noConversion"/>
  </si>
  <si>
    <t>USD 58 / 63</t>
    <phoneticPr fontId="169" type="noConversion"/>
  </si>
  <si>
    <t>USD 9 / 14</t>
    <phoneticPr fontId="169" type="noConversion"/>
  </si>
  <si>
    <t>USD 4 / 9</t>
    <phoneticPr fontId="169" type="noConversion"/>
  </si>
  <si>
    <t>USD 39 / 44</t>
    <phoneticPr fontId="169" type="noConversion"/>
  </si>
  <si>
    <t>日</t>
    <phoneticPr fontId="8" type="noConversion"/>
  </si>
  <si>
    <t>本港：长5.9M，高2.25M,宽2.3m/转运货:长3.2m，高2.25m，宽2.3m需要确认是否有额外费用</t>
  </si>
  <si>
    <t>普船,直客 caf rmb54/rt
货物要有清晰可区分的唛头，提单上也要显示实际唛头
OCEAN LINK代理 化工品都需要提前确认是否可接</t>
  </si>
  <si>
    <t>普船,同行 caf rmb54/rt
货物要有清晰可区分的唛头，提单上也要显示实际唛头
OCEAN LINK代理 化工品都需要提前确认是否可接</t>
  </si>
  <si>
    <t>BUENAVENTURA</t>
    <phoneticPr fontId="109" type="noConversion"/>
  </si>
  <si>
    <r>
      <rPr>
        <sz val="10"/>
        <color theme="1"/>
        <rFont val="宋体"/>
        <family val="3"/>
        <charset val="134"/>
      </rPr>
      <t>仓库机械费</t>
    </r>
  </si>
  <si>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09"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</si>
  <si>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26"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</si>
  <si>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09" type="noConversion"/>
  </si>
  <si>
    <r>
      <rPr>
        <sz val="10"/>
        <color theme="1"/>
        <rFont val="宋体"/>
        <family val="3"/>
        <charset val="134"/>
      </rPr>
      <t>信息费</t>
    </r>
    <phoneticPr fontId="109" type="noConversion"/>
  </si>
  <si>
    <t>USD 195 / 200</t>
    <phoneticPr fontId="169" type="noConversion"/>
  </si>
  <si>
    <t>USD 215 / 220</t>
    <phoneticPr fontId="169" type="noConversion"/>
  </si>
  <si>
    <t>USD 64 / 69</t>
    <phoneticPr fontId="169" type="noConversion"/>
  </si>
  <si>
    <t>USD 105 / 110</t>
    <phoneticPr fontId="169" type="noConversion"/>
  </si>
  <si>
    <t>USD 69 / 74</t>
    <phoneticPr fontId="169" type="noConversion"/>
  </si>
  <si>
    <t>USD 79 / 84</t>
    <phoneticPr fontId="169" type="noConversion"/>
  </si>
  <si>
    <t>USD 253 / 263</t>
    <phoneticPr fontId="169" type="noConversion"/>
  </si>
  <si>
    <t>USD 123 / 128</t>
    <phoneticPr fontId="169" type="noConversion"/>
  </si>
  <si>
    <t>USD 113 / 118</t>
    <phoneticPr fontId="169" type="noConversion"/>
  </si>
  <si>
    <t>USD 210 / 215</t>
    <phoneticPr fontId="169" type="noConversion"/>
  </si>
  <si>
    <t>USD 223 / 228</t>
    <phoneticPr fontId="169" type="noConversion"/>
  </si>
  <si>
    <t>USD 219 / 224</t>
    <phoneticPr fontId="169" type="noConversion"/>
  </si>
  <si>
    <t>USD 124 / 129</t>
    <phoneticPr fontId="169" type="noConversion"/>
  </si>
  <si>
    <t>USD 149 / 154</t>
    <phoneticPr fontId="169" type="noConversion"/>
  </si>
  <si>
    <t>USD 151 / 156</t>
    <phoneticPr fontId="169" type="noConversion"/>
  </si>
  <si>
    <t>USD 142 / 147</t>
    <phoneticPr fontId="169" type="noConversion"/>
  </si>
  <si>
    <t>USD 99 / 104</t>
    <phoneticPr fontId="169" type="noConversion"/>
  </si>
  <si>
    <t>USD 150 / 155</t>
    <phoneticPr fontId="169" type="noConversion"/>
  </si>
  <si>
    <t>USD 110 / 115</t>
    <phoneticPr fontId="169" type="noConversion"/>
  </si>
  <si>
    <t>USD 165 / 170</t>
    <phoneticPr fontId="169" type="noConversion"/>
  </si>
  <si>
    <t>USD 125 / 130</t>
    <phoneticPr fontId="169" type="noConversion"/>
  </si>
  <si>
    <t>USD 170 / 175</t>
    <phoneticPr fontId="169" type="noConversion"/>
  </si>
  <si>
    <t>USD 130 / 135</t>
    <phoneticPr fontId="169" type="noConversion"/>
  </si>
  <si>
    <t>USD 256 / 261</t>
    <phoneticPr fontId="169" type="noConversion"/>
  </si>
  <si>
    <t>USD 41 / 46</t>
    <phoneticPr fontId="169" type="noConversion"/>
  </si>
  <si>
    <t>USD 40 / 45</t>
    <phoneticPr fontId="169" type="noConversion"/>
  </si>
  <si>
    <t>USD 69 / 74</t>
    <phoneticPr fontId="169" type="noConversion"/>
  </si>
  <si>
    <t>USD 46 / 51</t>
    <phoneticPr fontId="169" type="noConversion"/>
  </si>
  <si>
    <t>USD 36 / 41</t>
    <phoneticPr fontId="169" type="noConversion"/>
  </si>
  <si>
    <t>USD 51 / 56</t>
    <phoneticPr fontId="169" type="noConversion"/>
  </si>
  <si>
    <t>USD 93 / 98</t>
    <phoneticPr fontId="169" type="noConversion"/>
  </si>
  <si>
    <t>USD 48 / 53</t>
    <phoneticPr fontId="169" type="noConversion"/>
  </si>
  <si>
    <t>USD 198 / 203</t>
    <phoneticPr fontId="169" type="noConversion"/>
  </si>
  <si>
    <t>USD 183 / 188</t>
    <phoneticPr fontId="169" type="noConversion"/>
  </si>
  <si>
    <t>USD 223 / 228</t>
    <phoneticPr fontId="169" type="noConversion"/>
  </si>
  <si>
    <t>USD 263 / 268</t>
    <phoneticPr fontId="169" type="noConversion"/>
  </si>
  <si>
    <t>USD 228 / 233</t>
    <phoneticPr fontId="169" type="noConversion"/>
  </si>
  <si>
    <t>USD 222 / 227</t>
    <phoneticPr fontId="169" type="noConversion"/>
  </si>
  <si>
    <t>四/日</t>
    <phoneticPr fontId="8" type="noConversion"/>
  </si>
  <si>
    <t>CMA/HPL</t>
    <phoneticPr fontId="169" type="noConversion"/>
  </si>
  <si>
    <t>USD 341 / 346</t>
    <phoneticPr fontId="169" type="noConversion"/>
  </si>
  <si>
    <t>USD 135 / 140</t>
    <phoneticPr fontId="169" type="noConversion"/>
  </si>
  <si>
    <t>USD 128 / 133</t>
    <phoneticPr fontId="169" type="noConversion"/>
  </si>
  <si>
    <t>USD 139 / 144</t>
    <phoneticPr fontId="169" type="noConversion"/>
  </si>
  <si>
    <t>USD 155 / 160</t>
    <phoneticPr fontId="169" type="noConversion"/>
  </si>
  <si>
    <t>USD 185 / 190</t>
    <phoneticPr fontId="169" type="noConversion"/>
  </si>
  <si>
    <t>USD 198 / 203</t>
    <phoneticPr fontId="169" type="noConversion"/>
  </si>
  <si>
    <t>USD 175 / 180</t>
    <phoneticPr fontId="169" type="noConversion"/>
  </si>
  <si>
    <t>USD 216 / 221</t>
    <phoneticPr fontId="169" type="noConversion"/>
  </si>
  <si>
    <t>USD 256 / 261</t>
    <phoneticPr fontId="169" type="noConversion"/>
  </si>
  <si>
    <t>USD 140 / 145</t>
    <phoneticPr fontId="169" type="noConversion"/>
  </si>
  <si>
    <t>USD 105 / 110</t>
    <phoneticPr fontId="169" type="noConversion"/>
  </si>
  <si>
    <t>USD 150 / 155</t>
    <phoneticPr fontId="169" type="noConversion"/>
  </si>
  <si>
    <t>USD 422 / 427</t>
    <phoneticPr fontId="169" type="noConversion"/>
  </si>
  <si>
    <t>USD 158 / 163</t>
    <phoneticPr fontId="169" type="noConversion"/>
  </si>
  <si>
    <t>USD 186 / 191</t>
    <phoneticPr fontId="169" type="noConversion"/>
  </si>
  <si>
    <t>USD 114 / 119</t>
    <phoneticPr fontId="169" type="noConversion"/>
  </si>
  <si>
    <t>USD 124 / 129</t>
    <phoneticPr fontId="169" type="noConversion"/>
  </si>
  <si>
    <t>USD 125 / 130</t>
    <phoneticPr fontId="169" type="noConversion"/>
  </si>
  <si>
    <t>USD 193 / 198</t>
    <phoneticPr fontId="169" type="noConversion"/>
  </si>
  <si>
    <t>USD 188 / 193</t>
    <phoneticPr fontId="169" type="noConversion"/>
  </si>
  <si>
    <t>USD 183 / 188</t>
    <phoneticPr fontId="169" type="noConversion"/>
  </si>
  <si>
    <t>USD 177 / 182</t>
    <phoneticPr fontId="169" type="noConversion"/>
  </si>
  <si>
    <t>USD 192 / 197</t>
    <phoneticPr fontId="169" type="noConversion"/>
  </si>
  <si>
    <t>USD 197 / 202</t>
    <phoneticPr fontId="169" type="noConversion"/>
  </si>
  <si>
    <t>USD 188 / 193</t>
    <phoneticPr fontId="169" type="noConversion"/>
  </si>
  <si>
    <t>USD 228 / 233</t>
    <phoneticPr fontId="169" type="noConversion"/>
  </si>
  <si>
    <t>More than 10 W/M</t>
    <phoneticPr fontId="109" type="noConversion"/>
  </si>
  <si>
    <t>less than 10 W/M &amp; 10 W/M</t>
    <phoneticPr fontId="109" type="noConversion"/>
  </si>
  <si>
    <t>一</t>
    <phoneticPr fontId="8" type="noConversion"/>
  </si>
  <si>
    <t>BOGOTA</t>
  </si>
  <si>
    <t>cma&amp;HAPAG-LIOYD&amp;COSCO/HMM</t>
  </si>
  <si>
    <t>cma&amp;HAPAG-LIOYD&amp;COSCO/ONE&amp;HLCU</t>
  </si>
  <si>
    <t xml:space="preserve">普船,同行 caf rmb54/rtc
货物要有清晰可区分的唛头，提单上也要显示实际唛头
</t>
  </si>
  <si>
    <t>RT</t>
    <phoneticPr fontId="109" type="noConversion"/>
  </si>
  <si>
    <t>800LBS</t>
    <phoneticPr fontId="109" type="noConversion"/>
  </si>
  <si>
    <t>LA/LB only</t>
    <phoneticPr fontId="109" type="noConversion"/>
  </si>
  <si>
    <r>
      <rPr>
        <sz val="10"/>
        <color rgb="FFFF0000"/>
        <rFont val="宋体"/>
        <family val="3"/>
        <charset val="134"/>
      </rPr>
      <t>码头拥堵费</t>
    </r>
    <phoneticPr fontId="109" type="noConversion"/>
  </si>
  <si>
    <t>which is higher
Min 55 Max 250</t>
    <phoneticPr fontId="109" type="noConversion"/>
  </si>
  <si>
    <r>
      <t xml:space="preserve">               </t>
    </r>
    <r>
      <rPr>
        <sz val="10"/>
        <color theme="1"/>
        <rFont val="宋体"/>
        <family val="3"/>
        <charset val="134"/>
      </rPr>
      <t>内陆转运段运价为</t>
    </r>
    <r>
      <rPr>
        <sz val="10"/>
        <color theme="1"/>
        <rFont val="Arial"/>
        <family val="2"/>
      </rPr>
      <t>1CBM=363 KGS / 1000KGS=2.75CBM</t>
    </r>
  </si>
  <si>
    <r>
      <rPr>
        <b/>
        <sz val="10"/>
        <rFont val="宋体"/>
        <family val="3"/>
        <charset val="134"/>
      </rPr>
      <t>生效</t>
    </r>
    <r>
      <rPr>
        <b/>
        <sz val="10"/>
        <rFont val="Arial"/>
        <family val="2"/>
      </rPr>
      <t xml:space="preserve">ETD: </t>
    </r>
    <r>
      <rPr>
        <b/>
        <sz val="10"/>
        <rFont val="宋体"/>
        <family val="3"/>
        <charset val="134"/>
      </rPr>
      <t>转运价</t>
    </r>
    <r>
      <rPr>
        <b/>
        <sz val="10"/>
        <rFont val="Arial"/>
        <family val="2"/>
      </rPr>
      <t xml:space="preserve">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10</t>
    </r>
    <r>
      <rPr>
        <b/>
        <sz val="10"/>
        <rFont val="宋体"/>
        <family val="3"/>
        <charset val="134"/>
      </rPr>
      <t>日起；转运价</t>
    </r>
    <r>
      <rPr>
        <b/>
        <sz val="10"/>
        <rFont val="Arial"/>
        <family val="2"/>
      </rPr>
      <t xml:space="preserve">II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t>
    </r>
    <r>
      <rPr>
        <b/>
        <sz val="10"/>
        <rFont val="宋体"/>
        <family val="3"/>
        <charset val="134"/>
      </rPr>
      <t>日起</t>
    </r>
  </si>
  <si>
    <r>
      <rPr>
        <b/>
        <sz val="10"/>
        <color rgb="FFFF0000"/>
        <rFont val="宋体"/>
        <family val="3"/>
        <charset val="134"/>
      </rPr>
      <t>单票转运货超过</t>
    </r>
    <r>
      <rPr>
        <b/>
        <sz val="10"/>
        <color rgb="FFFF0000"/>
        <rFont val="Arial"/>
        <family val="2"/>
      </rPr>
      <t>20CBM or 20000LBS</t>
    </r>
    <r>
      <rPr>
        <b/>
        <sz val="10"/>
        <color rgb="FFFF0000"/>
        <rFont val="宋体"/>
        <family val="3"/>
        <charset val="134"/>
      </rPr>
      <t>，会产生额外转运费</t>
    </r>
    <r>
      <rPr>
        <b/>
        <sz val="10"/>
        <color rgb="FFFF0000"/>
        <rFont val="Arial"/>
        <family val="2"/>
      </rPr>
      <t>USD13/RT or 800LBS</t>
    </r>
    <phoneticPr fontId="14" type="noConversion"/>
  </si>
  <si>
    <r>
      <rPr>
        <b/>
        <sz val="10"/>
        <rFont val="宋体"/>
        <family val="3"/>
        <charset val="134"/>
      </rPr>
      <t>转运价</t>
    </r>
    <r>
      <rPr>
        <b/>
        <sz val="10"/>
        <rFont val="Arial"/>
        <family val="2"/>
      </rPr>
      <t>I (USD)</t>
    </r>
  </si>
  <si>
    <r>
      <rPr>
        <b/>
        <sz val="10"/>
        <rFont val="宋体"/>
        <family val="3"/>
        <charset val="134"/>
      </rPr>
      <t>转运价</t>
    </r>
    <r>
      <rPr>
        <b/>
        <sz val="10"/>
        <rFont val="Arial"/>
        <family val="2"/>
      </rPr>
      <t>II (USD)</t>
    </r>
  </si>
  <si>
    <r>
      <t>55</t>
    </r>
    <r>
      <rPr>
        <sz val="10"/>
        <rFont val="宋体"/>
        <family val="3"/>
        <charset val="134"/>
      </rPr>
      <t>（</t>
    </r>
    <r>
      <rPr>
        <sz val="10"/>
        <rFont val="Arial"/>
        <family val="2"/>
      </rPr>
      <t>MIN220)</t>
    </r>
  </si>
  <si>
    <t>MIN USD25</t>
    <phoneticPr fontId="109" type="noConversion"/>
  </si>
  <si>
    <t>CHICAGO</t>
    <phoneticPr fontId="109" type="noConversion"/>
  </si>
  <si>
    <r>
      <t>KUCHING</t>
    </r>
    <r>
      <rPr>
        <sz val="10"/>
        <rFont val="宋体"/>
        <family val="3"/>
        <charset val="134"/>
      </rPr>
      <t>（直拼）</t>
    </r>
    <phoneticPr fontId="109" type="noConversion"/>
  </si>
  <si>
    <r>
      <rPr>
        <sz val="10"/>
        <rFont val="宋体"/>
        <family val="3"/>
        <charset val="134"/>
      </rPr>
      <t>码头操作费</t>
    </r>
    <phoneticPr fontId="126" type="noConversion"/>
  </si>
  <si>
    <t>EMC/长锦</t>
    <phoneticPr fontId="8" type="noConversion"/>
  </si>
  <si>
    <t>12-16</t>
    <phoneticPr fontId="8" type="noConversion"/>
  </si>
  <si>
    <t>USD 357 / 367</t>
    <phoneticPr fontId="169" type="noConversion"/>
  </si>
  <si>
    <t>USD 337 / 347</t>
    <phoneticPr fontId="169" type="noConversion"/>
  </si>
  <si>
    <t>USD 357 / 362</t>
    <phoneticPr fontId="169" type="noConversion"/>
  </si>
  <si>
    <t>USD 170 / 180</t>
    <phoneticPr fontId="8" type="noConversion"/>
  </si>
  <si>
    <t>DDC $18/RT,EBS $4/RT,AMS $25/BL
注意：DOCK FEE加拿大代理都只能帮忙在local收,然后由代理把dock fee的成本付给仓库,不接受在仓库里收.</t>
  </si>
  <si>
    <t xml:space="preserve">DDC $18/RT,EBS $4/RT,AMS $25/BL
注意：DOCK FEE加拿大代理都只能帮忙在local收,然后由代理把dock fee的成本付给仓库,不接受在仓库里收.
</t>
  </si>
  <si>
    <t>USD417 / 457</t>
    <phoneticPr fontId="169" type="noConversion"/>
  </si>
  <si>
    <t>USD 562 / 582</t>
    <phoneticPr fontId="169" type="noConversion"/>
  </si>
  <si>
    <t>USD 612 / 632</t>
    <phoneticPr fontId="169" type="noConversion"/>
  </si>
  <si>
    <t>USD 552 / 572</t>
    <phoneticPr fontId="169" type="noConversion"/>
  </si>
  <si>
    <t>USD 676 / 696</t>
    <phoneticPr fontId="169" type="noConversion"/>
  </si>
  <si>
    <t>USD 653 / 673</t>
    <phoneticPr fontId="169" type="noConversion"/>
  </si>
  <si>
    <t>■  价格有从8月22日起</t>
    <phoneticPr fontId="8" type="noConversion"/>
  </si>
  <si>
    <t>USD 213 / 218</t>
    <phoneticPr fontId="8" type="noConversion"/>
  </si>
  <si>
    <t>重量附加费 $20/TON(TON:M3&gt;=0.75)
2018/7/11恢复PPG码头接货
ETA2020.03.01起，目的港收费统一标准，不能高收，不能SP
2021/08/17  P港不能去了，直拼只能到T港</t>
  </si>
  <si>
    <t xml:space="preserve">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t>
  </si>
  <si>
    <t>USD 115 / 120</t>
    <phoneticPr fontId="169" type="noConversion"/>
  </si>
  <si>
    <t>USD 135 / 140</t>
    <phoneticPr fontId="169" type="noConversion"/>
  </si>
  <si>
    <t>USD 330 / 335</t>
    <phoneticPr fontId="169" type="noConversion"/>
  </si>
  <si>
    <t>USD 295 / 300</t>
    <phoneticPr fontId="169" type="noConversion"/>
  </si>
  <si>
    <t>USD 160 / 480</t>
    <phoneticPr fontId="169" type="noConversion"/>
  </si>
  <si>
    <t>USD 199 / 597</t>
    <phoneticPr fontId="169" type="noConversion"/>
  </si>
  <si>
    <t>USD 93 / 98</t>
    <phoneticPr fontId="4" type="noConversion"/>
  </si>
  <si>
    <t>USD 106 / 111</t>
    <phoneticPr fontId="4" type="noConversion"/>
  </si>
  <si>
    <t>USD 61 / 66</t>
    <phoneticPr fontId="169" type="noConversion"/>
  </si>
  <si>
    <t>USD 305 / 310</t>
    <phoneticPr fontId="169" type="noConversion"/>
  </si>
  <si>
    <t>USD 285 / 290</t>
    <phoneticPr fontId="8" type="noConversion"/>
  </si>
  <si>
    <t>USD 96 / 116</t>
    <phoneticPr fontId="169" type="noConversion"/>
  </si>
  <si>
    <t>USD 88 / 108</t>
    <phoneticPr fontId="8" type="noConversion"/>
  </si>
  <si>
    <t>USD 82/ 92 (+USD50/BILL)</t>
    <phoneticPr fontId="169" type="noConversion"/>
  </si>
  <si>
    <t>USD 374 / 418</t>
    <phoneticPr fontId="169" type="noConversion"/>
  </si>
  <si>
    <t>USD 444 / 553</t>
    <phoneticPr fontId="169" type="noConversion"/>
  </si>
  <si>
    <t>■  价格有从9月1日起</t>
    <phoneticPr fontId="8" type="noConversion"/>
  </si>
  <si>
    <t>USD 307 / 332</t>
    <phoneticPr fontId="169" type="noConversion"/>
  </si>
  <si>
    <t>USD 312 / 342</t>
    <phoneticPr fontId="169" type="noConversion"/>
  </si>
  <si>
    <t>USD444 / 484</t>
    <phoneticPr fontId="169" type="noConversion"/>
  </si>
  <si>
    <t>USD449 / 489</t>
    <phoneticPr fontId="169" type="noConversion"/>
  </si>
  <si>
    <t>USD441 / 496</t>
    <phoneticPr fontId="169" type="noConversion"/>
  </si>
  <si>
    <t xml:space="preserve">USD436 / 491 </t>
    <phoneticPr fontId="169" type="noConversion"/>
  </si>
  <si>
    <t>USD 457 / 517</t>
    <phoneticPr fontId="169" type="noConversion"/>
  </si>
  <si>
    <t>USD 338 / 363</t>
    <phoneticPr fontId="169" type="noConversion"/>
  </si>
  <si>
    <t>USD 333 / 358</t>
    <phoneticPr fontId="169" type="noConversion"/>
  </si>
  <si>
    <t>USD 298 / 333</t>
    <phoneticPr fontId="169" type="noConversion"/>
  </si>
  <si>
    <t>USD 303 / 328</t>
    <phoneticPr fontId="169" type="noConversion"/>
  </si>
  <si>
    <t>USD 338 / 373</t>
    <phoneticPr fontId="169" type="noConversion"/>
  </si>
  <si>
    <t>USD 293 / 328</t>
    <phoneticPr fontId="169" type="noConversion"/>
  </si>
  <si>
    <t>USD 333 /368</t>
    <phoneticPr fontId="169" type="noConversion"/>
  </si>
  <si>
    <t>USD 194 / 199</t>
    <phoneticPr fontId="169" type="noConversion"/>
  </si>
  <si>
    <t>USD 208 / 213</t>
    <phoneticPr fontId="169" type="noConversion"/>
  </si>
  <si>
    <t>USD 204 / 209</t>
    <phoneticPr fontId="169" type="noConversion"/>
  </si>
  <si>
    <t>USD 215 / 220</t>
    <phoneticPr fontId="169" type="noConversion"/>
  </si>
  <si>
    <t>USD 57 / 62</t>
    <phoneticPr fontId="169" type="noConversion"/>
  </si>
  <si>
    <t>USD 62 / 67</t>
    <phoneticPr fontId="169" type="noConversion"/>
  </si>
  <si>
    <t>USD 74 / 79</t>
    <phoneticPr fontId="169" type="noConversion"/>
  </si>
  <si>
    <t>USD 121 / 126</t>
    <phoneticPr fontId="169" type="noConversion"/>
  </si>
  <si>
    <t>USD 146 / 151</t>
    <phoneticPr fontId="169" type="noConversion"/>
  </si>
  <si>
    <t>USD 290 / 295</t>
    <phoneticPr fontId="169" type="noConversion"/>
  </si>
  <si>
    <t>USD 423 / 428</t>
    <phoneticPr fontId="169" type="noConversion"/>
  </si>
  <si>
    <t>USD 85 / 95</t>
    <phoneticPr fontId="4" type="noConversion"/>
  </si>
  <si>
    <t>USD 130 / 140</t>
    <phoneticPr fontId="4" type="noConversion"/>
  </si>
  <si>
    <t>USD 67 / 77</t>
    <phoneticPr fontId="4" type="noConversion"/>
  </si>
  <si>
    <t>USD 112 / 122</t>
    <phoneticPr fontId="4" type="noConversion"/>
  </si>
  <si>
    <t>USD 10 / 15</t>
    <phoneticPr fontId="169" type="noConversion"/>
  </si>
  <si>
    <t>USD 145 / 155</t>
    <phoneticPr fontId="169" type="noConversion"/>
  </si>
  <si>
    <t>USD</t>
    <phoneticPr fontId="109" type="noConversion"/>
  </si>
  <si>
    <t>USD 100 (each extra cbm)</t>
  </si>
  <si>
    <r>
      <rPr>
        <sz val="10"/>
        <color rgb="FFFF0000"/>
        <rFont val="宋体"/>
        <family val="3"/>
        <charset val="134"/>
      </rPr>
      <t>码头服务费</t>
    </r>
    <phoneticPr fontId="126" type="noConversion"/>
  </si>
  <si>
    <r>
      <rPr>
        <sz val="10"/>
        <color rgb="FFFF0000"/>
        <rFont val="宋体"/>
        <family val="3"/>
        <charset val="134"/>
      </rPr>
      <t>清洗费</t>
    </r>
    <phoneticPr fontId="126" type="noConversion"/>
  </si>
  <si>
    <r>
      <rPr>
        <sz val="10"/>
        <color rgb="FFFF0000"/>
        <rFont val="宋体"/>
        <family val="3"/>
        <charset val="134"/>
      </rPr>
      <t>运输费</t>
    </r>
    <phoneticPr fontId="109" type="noConversion"/>
  </si>
  <si>
    <r>
      <rPr>
        <sz val="10"/>
        <color rgb="FFFF0000"/>
        <rFont val="宋体"/>
        <family val="3"/>
        <charset val="134"/>
      </rPr>
      <t>战争附加费</t>
    </r>
  </si>
  <si>
    <r>
      <rPr>
        <sz val="10"/>
        <color rgb="FFFF0000"/>
        <rFont val="宋体"/>
        <family val="3"/>
        <charset val="134"/>
      </rPr>
      <t>税金</t>
    </r>
    <phoneticPr fontId="126" type="noConversion"/>
  </si>
  <si>
    <t>Min 27</t>
    <phoneticPr fontId="109" type="noConversion"/>
  </si>
  <si>
    <t>Adjustment Fee (collect by warehouse)</t>
    <phoneticPr fontId="109" type="noConversion"/>
  </si>
  <si>
    <t>CONGESTION SURCHARGE(collect by warehouse)</t>
    <phoneticPr fontId="109" type="noConversion"/>
  </si>
  <si>
    <t>CONGESTION SURCHARGE</t>
    <phoneticPr fontId="109" type="noConversion"/>
  </si>
  <si>
    <t>USD 350 / 370</t>
    <phoneticPr fontId="169" type="noConversion"/>
  </si>
  <si>
    <t>USD ( 6 ) / ( 1 )</t>
    <phoneticPr fontId="8" type="noConversion"/>
  </si>
  <si>
    <t>USD 5 /  10</t>
    <phoneticPr fontId="8" type="noConversion"/>
  </si>
  <si>
    <t xml:space="preserve"> </t>
    <phoneticPr fontId="171" type="noConversion"/>
  </si>
  <si>
    <t xml:space="preserve">          
</t>
    <phoneticPr fontId="171" type="noConversion"/>
  </si>
  <si>
    <t>PCS</t>
    <phoneticPr fontId="109" type="noConversion"/>
  </si>
  <si>
    <t>旺季附加费</t>
    <phoneticPr fontId="109" type="noConversion"/>
  </si>
  <si>
    <t>AS ACTUAL</t>
    <phoneticPr fontId="109" type="noConversion"/>
  </si>
  <si>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171" type="noConversion"/>
  </si>
  <si>
    <t>USD 41 / 51</t>
    <phoneticPr fontId="169" type="noConversion"/>
  </si>
  <si>
    <t>USD 81 / 91</t>
    <phoneticPr fontId="169" type="noConversion"/>
  </si>
  <si>
    <t>USD 89 / 99</t>
    <phoneticPr fontId="169" type="noConversion"/>
  </si>
  <si>
    <t>USD 119 / 129</t>
    <phoneticPr fontId="169" type="noConversion"/>
  </si>
  <si>
    <t>USD 73 / 83</t>
    <phoneticPr fontId="169" type="noConversion"/>
  </si>
  <si>
    <t>USD 103 / 113</t>
    <phoneticPr fontId="169" type="noConversion"/>
  </si>
  <si>
    <t>USD 325 / 330</t>
    <phoneticPr fontId="169" type="noConversion"/>
  </si>
  <si>
    <t>USD 335 / 340</t>
    <phoneticPr fontId="169" type="noConversion"/>
  </si>
  <si>
    <t>USD 365 / 370</t>
    <phoneticPr fontId="169" type="noConversion"/>
  </si>
  <si>
    <t>USD 33 / 43</t>
    <phoneticPr fontId="169" type="noConversion"/>
  </si>
  <si>
    <t>USD 13 / 23</t>
    <phoneticPr fontId="169" type="noConversion"/>
  </si>
  <si>
    <t>USD 18 / 28</t>
    <phoneticPr fontId="169" type="noConversion"/>
  </si>
  <si>
    <t>USD 70 / 80</t>
    <phoneticPr fontId="169" type="noConversion"/>
  </si>
  <si>
    <t>USD 155 / 160</t>
    <phoneticPr fontId="169" type="noConversion"/>
  </si>
  <si>
    <t>USD 85 / 95</t>
    <phoneticPr fontId="169" type="noConversion"/>
  </si>
  <si>
    <t>USD 180 / 210</t>
    <phoneticPr fontId="169" type="noConversion"/>
  </si>
  <si>
    <t>USD 80 / 90</t>
    <phoneticPr fontId="169" type="noConversion"/>
  </si>
  <si>
    <t>USD 83 / 93</t>
    <phoneticPr fontId="169" type="noConversion"/>
  </si>
  <si>
    <t>USD 88 / 98</t>
    <phoneticPr fontId="169" type="noConversion"/>
  </si>
  <si>
    <t>USD 158 / 168</t>
    <phoneticPr fontId="169" type="noConversion"/>
  </si>
  <si>
    <t>USD 98 / 108</t>
    <phoneticPr fontId="169" type="noConversion"/>
  </si>
  <si>
    <t>USD 215 / 225</t>
    <phoneticPr fontId="169" type="noConversion"/>
  </si>
  <si>
    <t>USD 83 / 93</t>
    <phoneticPr fontId="169" type="noConversion"/>
  </si>
  <si>
    <t>USD 325 / 340</t>
    <phoneticPr fontId="169" type="noConversion"/>
  </si>
  <si>
    <t>USD 188 / 198</t>
    <phoneticPr fontId="169" type="noConversion"/>
  </si>
  <si>
    <t>USD 65  / 70</t>
    <phoneticPr fontId="169" type="noConversion"/>
  </si>
  <si>
    <t>USD 215 / 220</t>
    <phoneticPr fontId="169" type="noConversion"/>
  </si>
  <si>
    <t>USD 180 / 190</t>
    <phoneticPr fontId="169" type="noConversion"/>
  </si>
  <si>
    <t>USD 212 / 217</t>
    <phoneticPr fontId="169" type="noConversion"/>
  </si>
  <si>
    <t>USD 260 / 265</t>
    <phoneticPr fontId="169" type="noConversion"/>
  </si>
  <si>
    <t>USD 30 / 35</t>
    <phoneticPr fontId="169" type="noConversion"/>
  </si>
  <si>
    <t>USD 170 / 175</t>
    <phoneticPr fontId="169" type="noConversion"/>
  </si>
  <si>
    <t>48/45</t>
  </si>
  <si>
    <t>CC加收10% 重量附加费usd20/TON(TON:M3&gt;=0.75)
ITAJA=NAVEGANTES</t>
  </si>
  <si>
    <t>LCL CHARGE</t>
    <phoneticPr fontId="109" type="noConversion"/>
  </si>
  <si>
    <t>拆箱费</t>
    <phoneticPr fontId="109" type="noConversion"/>
  </si>
  <si>
    <t>USD</t>
    <phoneticPr fontId="109" type="noConversion"/>
  </si>
  <si>
    <t>RT</t>
    <phoneticPr fontId="109" type="noConversion"/>
  </si>
  <si>
    <t>1.9/20起，韩国涨USD5/RT</t>
    <phoneticPr fontId="171" type="noConversion"/>
  </si>
  <si>
    <t>USD ( 55 ) / ( 45 )</t>
    <phoneticPr fontId="8" type="noConversion"/>
  </si>
  <si>
    <t>USD ( 65 ) / ( 55 )</t>
    <phoneticPr fontId="8" type="noConversion"/>
  </si>
  <si>
    <t>USD ( 27 ) / ( 17 )</t>
    <phoneticPr fontId="8" type="noConversion"/>
  </si>
  <si>
    <t>USD ( 37 ) / ( 27 )</t>
    <phoneticPr fontId="8" type="noConversion"/>
  </si>
  <si>
    <t>USD 100/ 105</t>
    <phoneticPr fontId="169" type="noConversion"/>
  </si>
  <si>
    <t>USD 288 / 293</t>
    <phoneticPr fontId="8" type="noConversion"/>
  </si>
  <si>
    <t>USD 250 / 255</t>
    <phoneticPr fontId="8" type="noConversion"/>
  </si>
  <si>
    <t xml:space="preserve">    BINTULU ( PP )</t>
    <phoneticPr fontId="8" type="noConversion"/>
  </si>
  <si>
    <t xml:space="preserve">   BINTULU ( KUCHING转 )</t>
    <phoneticPr fontId="169" type="noConversion"/>
  </si>
  <si>
    <t xml:space="preserve">   SIBU ( KUCHING转 )</t>
    <phoneticPr fontId="169" type="noConversion"/>
  </si>
  <si>
    <t xml:space="preserve">   MIRI( KUCHING转 )</t>
    <phoneticPr fontId="169" type="noConversion"/>
  </si>
  <si>
    <t>USD 120 / 130</t>
    <phoneticPr fontId="169" type="noConversion"/>
  </si>
  <si>
    <t>USD 150 / 160</t>
    <phoneticPr fontId="169" type="noConversion"/>
  </si>
  <si>
    <t>USD 255 / 310</t>
    <phoneticPr fontId="169" type="noConversion"/>
  </si>
  <si>
    <t>USD 150 /155</t>
    <phoneticPr fontId="169" type="noConversion"/>
  </si>
  <si>
    <t>USD 115 / 120</t>
    <phoneticPr fontId="169" type="noConversion"/>
  </si>
  <si>
    <t>2.印度涨十块</t>
    <phoneticPr fontId="171" type="noConversion"/>
  </si>
  <si>
    <t>USD 107 / 117</t>
    <phoneticPr fontId="169" type="noConversion"/>
  </si>
  <si>
    <t>USD 102 / 112</t>
    <phoneticPr fontId="169" type="noConversion"/>
  </si>
  <si>
    <t>USD 125 / 135</t>
    <phoneticPr fontId="169" type="noConversion"/>
  </si>
  <si>
    <t>USD 130 / 140</t>
    <phoneticPr fontId="169" type="noConversion"/>
  </si>
  <si>
    <t>USD 140 / 150</t>
    <phoneticPr fontId="169" type="noConversion"/>
  </si>
  <si>
    <t>USD 220 / 230</t>
    <phoneticPr fontId="169" type="noConversion"/>
  </si>
  <si>
    <t>USD 135 / 145</t>
    <phoneticPr fontId="169" type="noConversion"/>
  </si>
  <si>
    <t>USD 150 / 300</t>
    <phoneticPr fontId="169" type="noConversion"/>
  </si>
  <si>
    <t>THC</t>
    <phoneticPr fontId="109" type="noConversion"/>
  </si>
  <si>
    <t>拆箱费</t>
    <phoneticPr fontId="109" type="noConversion"/>
  </si>
  <si>
    <t>MUR</t>
    <phoneticPr fontId="109" type="noConversion"/>
  </si>
  <si>
    <t>USD 365 / 370</t>
    <phoneticPr fontId="169" type="noConversion"/>
  </si>
  <si>
    <t>USD 426 / 431</t>
    <phoneticPr fontId="169" type="noConversion"/>
  </si>
  <si>
    <t>USD 173 / 178</t>
    <phoneticPr fontId="169" type="noConversion"/>
  </si>
  <si>
    <t>USD 198 / 203</t>
    <phoneticPr fontId="169" type="noConversion"/>
  </si>
  <si>
    <t>USD 196 / 201</t>
    <phoneticPr fontId="169" type="noConversion"/>
  </si>
  <si>
    <t>USD 237 / 242</t>
    <phoneticPr fontId="169" type="noConversion"/>
  </si>
  <si>
    <t>USD 324 / 329</t>
    <phoneticPr fontId="169" type="noConversion"/>
  </si>
  <si>
    <t>USD 205 / 210</t>
    <phoneticPr fontId="169" type="noConversion"/>
  </si>
  <si>
    <t>USD 135 / 145</t>
    <phoneticPr fontId="169" type="noConversion"/>
  </si>
  <si>
    <t>USD 225 / 235</t>
    <phoneticPr fontId="169" type="noConversion"/>
  </si>
  <si>
    <t>USD 167 / 177</t>
    <phoneticPr fontId="169" type="noConversion"/>
  </si>
  <si>
    <t>3.欧洲，地中海部分港口涨5-30/RT</t>
    <phoneticPr fontId="171" type="noConversion"/>
  </si>
  <si>
    <t>4.美国CHICAGO 轻货价格不变，重货涨35， HOUSTON  涨25/RT</t>
    <phoneticPr fontId="171" type="noConversion"/>
  </si>
  <si>
    <t>USD 446 / 580</t>
    <phoneticPr fontId="169" type="noConversion"/>
  </si>
  <si>
    <t>USD 413 / 541</t>
    <phoneticPr fontId="169" type="noConversion"/>
  </si>
  <si>
    <t>USD 408 / 536</t>
    <phoneticPr fontId="169" type="noConversion"/>
  </si>
  <si>
    <t>■  价格有效期9月19日起</t>
    <phoneticPr fontId="8" type="noConversion"/>
  </si>
  <si>
    <t>5.南美全线涨usd15/RT</t>
    <phoneticPr fontId="171" type="noConversion"/>
  </si>
  <si>
    <t>USD 208/ / 218</t>
    <phoneticPr fontId="169" type="noConversion"/>
  </si>
  <si>
    <t>USD 233 / 243</t>
    <phoneticPr fontId="169" type="noConversion"/>
  </si>
  <si>
    <t>USD 324 / 334</t>
    <phoneticPr fontId="169" type="noConversion"/>
  </si>
  <si>
    <t>USD 366/ 376</t>
    <phoneticPr fontId="169" type="noConversion"/>
  </si>
  <si>
    <t>USD 195 / 205</t>
    <phoneticPr fontId="169" type="noConversion"/>
  </si>
  <si>
    <t>USD 270 / 280</t>
    <phoneticPr fontId="169" type="noConversion"/>
  </si>
  <si>
    <t>USD 260 / 270</t>
    <phoneticPr fontId="169" type="noConversion"/>
  </si>
  <si>
    <t>USD 270 / 285</t>
    <phoneticPr fontId="169" type="noConversion"/>
  </si>
  <si>
    <t>USD 308 / 318</t>
    <phoneticPr fontId="169" type="noConversion"/>
  </si>
  <si>
    <t>USD 302 / 312</t>
    <phoneticPr fontId="169" type="noConversion"/>
  </si>
  <si>
    <t>USD299 / 309</t>
    <phoneticPr fontId="169" type="noConversion"/>
  </si>
  <si>
    <t>USD 351 / 361</t>
    <phoneticPr fontId="169" type="noConversion"/>
  </si>
  <si>
    <t>USD 275/ 285</t>
    <phoneticPr fontId="169" type="noConversion"/>
  </si>
  <si>
    <t>USD 286 / 296</t>
    <phoneticPr fontId="169" type="noConversion"/>
  </si>
  <si>
    <t>USD 329 / 339</t>
    <phoneticPr fontId="169" type="noConversion"/>
  </si>
  <si>
    <t>USD 365 / 375</t>
    <phoneticPr fontId="169" type="noConversion"/>
  </si>
  <si>
    <t>USD 311/ 321</t>
    <phoneticPr fontId="169" type="noConversion"/>
  </si>
  <si>
    <t>USD 376 /386</t>
    <phoneticPr fontId="169" type="noConversion"/>
  </si>
  <si>
    <t>USD 424 /434</t>
    <phoneticPr fontId="169" type="noConversion"/>
  </si>
  <si>
    <t>USD 321 / 331</t>
    <phoneticPr fontId="169" type="noConversion"/>
  </si>
  <si>
    <t>US 413 /423</t>
    <phoneticPr fontId="169" type="noConversion"/>
  </si>
  <si>
    <t>USD 338 / 348</t>
    <phoneticPr fontId="169" type="noConversion"/>
  </si>
  <si>
    <t>USD 409 / 419</t>
    <phoneticPr fontId="169" type="noConversion"/>
  </si>
  <si>
    <t>USD 369 / 379</t>
    <phoneticPr fontId="169" type="noConversion"/>
  </si>
  <si>
    <t>USD 379 / 389</t>
    <phoneticPr fontId="169" type="noConversion"/>
  </si>
  <si>
    <t>USD 475 /485</t>
    <phoneticPr fontId="169" type="noConversion"/>
  </si>
  <si>
    <t>USD 334 /344</t>
    <phoneticPr fontId="169" type="noConversion"/>
  </si>
  <si>
    <t>USD 459 / 469</t>
    <phoneticPr fontId="169" type="noConversion"/>
  </si>
  <si>
    <t xml:space="preserve">  GUATEMALA CITY</t>
    <phoneticPr fontId="8" type="noConversion"/>
  </si>
  <si>
    <t>USD 416 / 426</t>
    <phoneticPr fontId="169" type="noConversion"/>
  </si>
  <si>
    <t xml:space="preserve">  LA HAVANA ( PP )</t>
    <phoneticPr fontId="8" type="noConversion"/>
  </si>
  <si>
    <t>USD 496 / 506</t>
    <phoneticPr fontId="169" type="noConversion"/>
  </si>
  <si>
    <t xml:space="preserve">  LA GUAIRA ( PP ) </t>
    <phoneticPr fontId="8" type="noConversion"/>
  </si>
  <si>
    <t>USD 444 / 454</t>
    <phoneticPr fontId="169" type="noConversion"/>
  </si>
  <si>
    <t>USD 566 / 576</t>
    <phoneticPr fontId="169" type="noConversion"/>
  </si>
  <si>
    <t>USD 427 / 437</t>
    <phoneticPr fontId="169" type="noConversion"/>
  </si>
  <si>
    <t>USD 367/ 377</t>
    <phoneticPr fontId="169" type="noConversion"/>
  </si>
  <si>
    <t>USD 404 / 414</t>
    <phoneticPr fontId="169" type="noConversion"/>
  </si>
  <si>
    <t>USD 334 / 344</t>
    <phoneticPr fontId="169" type="noConversion"/>
  </si>
  <si>
    <t>USD 389 / 399</t>
    <phoneticPr fontId="169" type="noConversion"/>
  </si>
  <si>
    <t>USD 429 / 439</t>
    <phoneticPr fontId="169" type="noConversion"/>
  </si>
  <si>
    <t>USD 339 / 349</t>
    <phoneticPr fontId="169" type="noConversion"/>
  </si>
  <si>
    <t>USD 438 / 448</t>
    <phoneticPr fontId="169" type="noConversion"/>
  </si>
  <si>
    <t>USD 354 / 364</t>
    <phoneticPr fontId="169" type="noConversion"/>
  </si>
  <si>
    <t>USD 391 / 401</t>
    <phoneticPr fontId="169" type="noConversion"/>
  </si>
  <si>
    <t>USD 509 / 519</t>
    <phoneticPr fontId="169" type="noConversion"/>
  </si>
  <si>
    <t>USD 396 / 406</t>
    <phoneticPr fontId="169" type="noConversion"/>
  </si>
  <si>
    <t>USD 530 / 540</t>
    <phoneticPr fontId="169" type="noConversion"/>
  </si>
  <si>
    <t>USD 399 / 409</t>
    <phoneticPr fontId="169" type="noConversion"/>
  </si>
  <si>
    <t>USD 437 / 447</t>
    <phoneticPr fontId="169" type="noConversion"/>
  </si>
  <si>
    <t>目的港不能高收</t>
  </si>
  <si>
    <t>PP  DDC $30/RT,AMS $25/BL</t>
  </si>
  <si>
    <t>PP MIN 2CBM,DDC $30/RT,AMS $25/BL</t>
  </si>
  <si>
    <t>重量附加费 $20/TON(TON:M3&gt;=0.75)
不能高收任何费用</t>
  </si>
  <si>
    <t>重量附加费 $20/TON(TON:M3&gt;=0.75)
目的港不能高收</t>
  </si>
  <si>
    <t>EBS+CIC $13/RT,+$50/bill</t>
  </si>
  <si>
    <t xml:space="preserve">0.0-1.0 cbm </t>
    <phoneticPr fontId="109" type="noConversion"/>
  </si>
  <si>
    <t xml:space="preserve">1.1-2.0 cbm </t>
    <phoneticPr fontId="109" type="noConversion"/>
  </si>
  <si>
    <t xml:space="preserve">2.1-3.0 cbm </t>
    <phoneticPr fontId="109" type="noConversion"/>
  </si>
  <si>
    <t xml:space="preserve">3.1-4.0 cbm </t>
    <phoneticPr fontId="109" type="noConversion"/>
  </si>
  <si>
    <t xml:space="preserve">4.1-5.0 cbm </t>
    <phoneticPr fontId="109" type="noConversion"/>
  </si>
  <si>
    <t>5.1-6.0 cbm</t>
    <phoneticPr fontId="109" type="noConversion"/>
  </si>
  <si>
    <t>6.1-7.0 cbm</t>
    <phoneticPr fontId="109" type="noConversion"/>
  </si>
  <si>
    <t xml:space="preserve">7.1-8.0 cbm </t>
    <phoneticPr fontId="109" type="noConversion"/>
  </si>
  <si>
    <t xml:space="preserve">8.1-9.0 cbm </t>
    <phoneticPr fontId="109" type="noConversion"/>
  </si>
  <si>
    <t xml:space="preserve">9.1-10.0 cbm </t>
    <phoneticPr fontId="109" type="noConversion"/>
  </si>
  <si>
    <t>Above 10.10 cbm</t>
    <phoneticPr fontId="10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</si>
</sst>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 numFmtId="192" formatCode="_-* #,##0_-;\-* #,##0_-;_-* &quot;-&quot;_-;_-@_-"/>
    <numFmt numFmtId="193" formatCode="_-* #,##0.00\ [$€-1]_-;\-* #,##0.00\ [$€-1]_-;_-* &quot;-&quot;??\ [$€-1]_-"/>
    <numFmt numFmtId="194" formatCode="_(&quot;$&quot;* #,##0.00_);_(&quot;$&quot;* \(#,##0.00\);_(&quot;$&quot;* &quot;-&quot;??_);_(@_)"/>
    <numFmt numFmtId="195" formatCode="_(* #,##0.00_);_(* \(#,##0.00\);_(* &quot;-&quot;??_);_(@_)"/>
    <numFmt numFmtId="196" formatCode="0.0%"/>
  </numFmts>
  <fonts count="227">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0"/>
      <name val="黑体"/>
      <family val="3"/>
      <charset val="134"/>
    </font>
    <font>
      <sz val="11"/>
      <color theme="0"/>
      <name val="宋体"/>
      <family val="3"/>
      <charset val="134"/>
      <scheme val="minor"/>
    </font>
    <font>
      <sz val="11"/>
      <color theme="0"/>
      <name val="黑体"/>
      <family val="3"/>
      <charset val="134"/>
    </font>
    <font>
      <sz val="10"/>
      <color theme="1"/>
      <name val="宋体"/>
      <family val="3"/>
      <charset val="134"/>
    </font>
    <font>
      <sz val="10"/>
      <color rgb="FFFF0000"/>
      <name val="宋体"/>
      <family val="3"/>
      <charset val="134"/>
    </font>
    <font>
      <b/>
      <sz val="10"/>
      <color rgb="FFFF0000"/>
      <name val="Arial"/>
      <family val="2"/>
    </font>
    <font>
      <b/>
      <sz val="10"/>
      <color rgb="FFFF0000"/>
      <name val="宋体"/>
      <family val="3"/>
      <charset val="134"/>
    </font>
    <font>
      <i/>
      <sz val="10"/>
      <name val="Arial"/>
      <family val="2"/>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1"/>
      <charset val="238"/>
    </font>
    <font>
      <b/>
      <sz val="11"/>
      <color indexed="8"/>
      <name val="Calibri"/>
      <family val="2"/>
      <charset val="238"/>
    </font>
    <font>
      <sz val="11"/>
      <color indexed="10"/>
      <name val="Calibri"/>
      <family val="2"/>
      <charset val="238"/>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1"/>
    </font>
    <font>
      <b/>
      <sz val="11"/>
      <color indexed="8"/>
      <name val="Calibri"/>
      <family val="2"/>
    </font>
    <font>
      <sz val="11"/>
      <color indexed="10"/>
      <name val="Calibri"/>
      <family val="2"/>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851">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xf numFmtId="0" fontId="128" fillId="0" borderId="0">
      <alignment vertical="center"/>
    </xf>
    <xf numFmtId="0" fontId="2" fillId="0" borderId="0">
      <alignment vertical="top"/>
    </xf>
    <xf numFmtId="0" fontId="192" fillId="2" borderId="0" applyNumberFormat="0" applyBorder="0" applyAlignment="0" applyProtection="0"/>
    <xf numFmtId="0" fontId="210" fillId="2" borderId="0" applyNumberFormat="0" applyBorder="0" applyAlignment="0" applyProtection="0"/>
    <xf numFmtId="0" fontId="210" fillId="2" borderId="0" applyNumberFormat="0" applyBorder="0" applyAlignment="0" applyProtection="0"/>
    <xf numFmtId="0" fontId="210" fillId="2" borderId="0" applyNumberFormat="0" applyBorder="0" applyAlignment="0" applyProtection="0"/>
    <xf numFmtId="0" fontId="192" fillId="3"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0" fontId="192" fillId="4" borderId="0" applyNumberFormat="0" applyBorder="0" applyAlignment="0" applyProtection="0"/>
    <xf numFmtId="0" fontId="210" fillId="4" borderId="0" applyNumberFormat="0" applyBorder="0" applyAlignment="0" applyProtection="0"/>
    <xf numFmtId="0" fontId="210" fillId="4" borderId="0" applyNumberFormat="0" applyBorder="0" applyAlignment="0" applyProtection="0"/>
    <xf numFmtId="0" fontId="210" fillId="4" borderId="0" applyNumberFormat="0" applyBorder="0" applyAlignment="0" applyProtection="0"/>
    <xf numFmtId="0" fontId="192" fillId="5" borderId="0" applyNumberFormat="0" applyBorder="0" applyAlignment="0" applyProtection="0"/>
    <xf numFmtId="0" fontId="210" fillId="5" borderId="0" applyNumberFormat="0" applyBorder="0" applyAlignment="0" applyProtection="0"/>
    <xf numFmtId="0" fontId="210" fillId="5" borderId="0" applyNumberFormat="0" applyBorder="0" applyAlignment="0" applyProtection="0"/>
    <xf numFmtId="0" fontId="210" fillId="5" borderId="0" applyNumberFormat="0" applyBorder="0" applyAlignment="0" applyProtection="0"/>
    <xf numFmtId="0" fontId="192" fillId="6"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192" fillId="7" borderId="0" applyNumberFormat="0" applyBorder="0" applyAlignment="0" applyProtection="0"/>
    <xf numFmtId="0" fontId="210" fillId="7" borderId="0" applyNumberFormat="0" applyBorder="0" applyAlignment="0" applyProtection="0"/>
    <xf numFmtId="0" fontId="210" fillId="7" borderId="0" applyNumberFormat="0" applyBorder="0" applyAlignment="0" applyProtection="0"/>
    <xf numFmtId="0" fontId="210" fillId="7" borderId="0" applyNumberFormat="0" applyBorder="0" applyAlignment="0" applyProtection="0"/>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92"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192"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192"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192" fillId="5" borderId="0" applyNumberFormat="0" applyBorder="0" applyAlignment="0" applyProtection="0"/>
    <xf numFmtId="0" fontId="210" fillId="5" borderId="0" applyNumberFormat="0" applyBorder="0" applyAlignment="0" applyProtection="0"/>
    <xf numFmtId="0" fontId="210" fillId="5" borderId="0" applyNumberFormat="0" applyBorder="0" applyAlignment="0" applyProtection="0"/>
    <xf numFmtId="0" fontId="210" fillId="5" borderId="0" applyNumberFormat="0" applyBorder="0" applyAlignment="0" applyProtection="0"/>
    <xf numFmtId="0" fontId="192"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192" fillId="17" borderId="0" applyNumberFormat="0" applyBorder="0" applyAlignment="0" applyProtection="0"/>
    <xf numFmtId="0" fontId="210" fillId="17" borderId="0" applyNumberFormat="0" applyBorder="0" applyAlignment="0" applyProtection="0"/>
    <xf numFmtId="0" fontId="210" fillId="17" borderId="0" applyNumberFormat="0" applyBorder="0" applyAlignment="0" applyProtection="0"/>
    <xf numFmtId="0" fontId="210" fillId="17" borderId="0" applyNumberFormat="0" applyBorder="0" applyAlignment="0" applyProtection="0"/>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93"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193"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193" fillId="16" borderId="0" applyNumberFormat="0" applyBorder="0" applyAlignment="0" applyProtection="0"/>
    <xf numFmtId="0" fontId="211" fillId="16" borderId="0" applyNumberFormat="0" applyBorder="0" applyAlignment="0" applyProtection="0"/>
    <xf numFmtId="0" fontId="211" fillId="16" borderId="0" applyNumberFormat="0" applyBorder="0" applyAlignment="0" applyProtection="0"/>
    <xf numFmtId="0" fontId="211" fillId="16" borderId="0" applyNumberFormat="0" applyBorder="0" applyAlignment="0" applyProtection="0"/>
    <xf numFmtId="0" fontId="193"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193" fillId="24" borderId="0" applyNumberFormat="0" applyBorder="0" applyAlignment="0" applyProtection="0"/>
    <xf numFmtId="0" fontId="211" fillId="24" borderId="0" applyNumberFormat="0" applyBorder="0" applyAlignment="0" applyProtection="0"/>
    <xf numFmtId="0" fontId="211" fillId="24" borderId="0" applyNumberFormat="0" applyBorder="0" applyAlignment="0" applyProtection="0"/>
    <xf numFmtId="0" fontId="211" fillId="24" borderId="0" applyNumberFormat="0" applyBorder="0" applyAlignment="0" applyProtection="0"/>
    <xf numFmtId="0" fontId="193" fillId="25" borderId="0" applyNumberFormat="0" applyBorder="0" applyAlignment="0" applyProtection="0"/>
    <xf numFmtId="0" fontId="211" fillId="25" borderId="0" applyNumberFormat="0" applyBorder="0" applyAlignment="0" applyProtection="0"/>
    <xf numFmtId="0" fontId="211" fillId="25" borderId="0" applyNumberFormat="0" applyBorder="0" applyAlignment="0" applyProtection="0"/>
    <xf numFmtId="0" fontId="211" fillId="25" borderId="0" applyNumberFormat="0" applyBorder="0" applyAlignment="0" applyProtection="0"/>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193"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193"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193" fillId="32" borderId="0" applyNumberFormat="0" applyBorder="0" applyAlignment="0" applyProtection="0"/>
    <xf numFmtId="0" fontId="211" fillId="32" borderId="0" applyNumberFormat="0" applyBorder="0" applyAlignment="0" applyProtection="0"/>
    <xf numFmtId="0" fontId="211" fillId="32" borderId="0" applyNumberFormat="0" applyBorder="0" applyAlignment="0" applyProtection="0"/>
    <xf numFmtId="0" fontId="211" fillId="32" borderId="0" applyNumberFormat="0" applyBorder="0" applyAlignment="0" applyProtection="0"/>
    <xf numFmtId="0" fontId="193"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193" fillId="24" borderId="0" applyNumberFormat="0" applyBorder="0" applyAlignment="0" applyProtection="0"/>
    <xf numFmtId="0" fontId="211" fillId="24" borderId="0" applyNumberFormat="0" applyBorder="0" applyAlignment="0" applyProtection="0"/>
    <xf numFmtId="0" fontId="211" fillId="24" borderId="0" applyNumberFormat="0" applyBorder="0" applyAlignment="0" applyProtection="0"/>
    <xf numFmtId="0" fontId="211" fillId="24" borderId="0" applyNumberFormat="0" applyBorder="0" applyAlignment="0" applyProtection="0"/>
    <xf numFmtId="0" fontId="193" fillId="33" borderId="0" applyNumberFormat="0" applyBorder="0" applyAlignment="0" applyProtection="0"/>
    <xf numFmtId="0" fontId="211" fillId="33" borderId="0" applyNumberFormat="0" applyBorder="0" applyAlignment="0" applyProtection="0"/>
    <xf numFmtId="0" fontId="211" fillId="33" borderId="0" applyNumberFormat="0" applyBorder="0" applyAlignment="0" applyProtection="0"/>
    <xf numFmtId="0" fontId="211" fillId="33" borderId="0" applyNumberFormat="0" applyBorder="0" applyAlignment="0" applyProtection="0"/>
    <xf numFmtId="0" fontId="194" fillId="3" borderId="0" applyNumberFormat="0" applyBorder="0" applyAlignment="0" applyProtection="0"/>
    <xf numFmtId="0" fontId="212" fillId="3" borderId="0" applyNumberFormat="0" applyBorder="0" applyAlignment="0" applyProtection="0"/>
    <xf numFmtId="0" fontId="212" fillId="3" borderId="0" applyNumberFormat="0" applyBorder="0" applyAlignment="0" applyProtection="0"/>
    <xf numFmtId="0" fontId="212" fillId="3" borderId="0" applyNumberFormat="0" applyBorder="0" applyAlignment="0" applyProtection="0"/>
    <xf numFmtId="0" fontId="195" fillId="34" borderId="1" applyNumberFormat="0" applyAlignment="0" applyProtection="0"/>
    <xf numFmtId="0" fontId="213" fillId="34" borderId="1" applyNumberFormat="0" applyAlignment="0" applyProtection="0"/>
    <xf numFmtId="0" fontId="213" fillId="34" borderId="1" applyNumberFormat="0" applyAlignment="0" applyProtection="0"/>
    <xf numFmtId="0" fontId="213" fillId="34" borderId="1" applyNumberFormat="0" applyAlignment="0" applyProtection="0"/>
    <xf numFmtId="0" fontId="196" fillId="35" borderId="2" applyNumberFormat="0" applyAlignment="0" applyProtection="0"/>
    <xf numFmtId="0" fontId="214" fillId="35" borderId="2" applyNumberFormat="0" applyAlignment="0" applyProtection="0"/>
    <xf numFmtId="0" fontId="214" fillId="35" borderId="2" applyNumberFormat="0" applyAlignment="0" applyProtection="0"/>
    <xf numFmtId="0" fontId="214" fillId="35" borderId="2" applyNumberFormat="0" applyAlignment="0" applyProtection="0"/>
    <xf numFmtId="193" fontId="31" fillId="0" borderId="0" applyFont="0" applyFill="0" applyBorder="0" applyAlignment="0" applyProtection="0"/>
    <xf numFmtId="193" fontId="31" fillId="0" borderId="0" applyFont="0" applyFill="0" applyBorder="0" applyAlignment="0" applyProtection="0"/>
    <xf numFmtId="0" fontId="197"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198" fillId="4" borderId="0" applyNumberFormat="0" applyBorder="0" applyAlignment="0" applyProtection="0"/>
    <xf numFmtId="0" fontId="216" fillId="4" borderId="0" applyNumberFormat="0" applyBorder="0" applyAlignment="0" applyProtection="0"/>
    <xf numFmtId="0" fontId="216" fillId="4" borderId="0" applyNumberFormat="0" applyBorder="0" applyAlignment="0" applyProtection="0"/>
    <xf numFmtId="0" fontId="216" fillId="4" borderId="0" applyNumberFormat="0" applyBorder="0" applyAlignment="0" applyProtection="0"/>
    <xf numFmtId="0" fontId="199" fillId="0" borderId="11" applyNumberFormat="0" applyFill="0" applyAlignment="0" applyProtection="0"/>
    <xf numFmtId="0" fontId="217" fillId="0" borderId="11" applyNumberFormat="0" applyFill="0" applyAlignment="0" applyProtection="0"/>
    <xf numFmtId="0" fontId="217" fillId="0" borderId="11" applyNumberFormat="0" applyFill="0" applyAlignment="0" applyProtection="0"/>
    <xf numFmtId="0" fontId="217" fillId="0" borderId="11" applyNumberFormat="0" applyFill="0" applyAlignment="0" applyProtection="0"/>
    <xf numFmtId="0" fontId="200" fillId="0" borderId="12" applyNumberFormat="0" applyFill="0" applyAlignment="0" applyProtection="0"/>
    <xf numFmtId="0" fontId="218" fillId="0" borderId="12" applyNumberFormat="0" applyFill="0" applyAlignment="0" applyProtection="0"/>
    <xf numFmtId="0" fontId="218" fillId="0" borderId="12" applyNumberFormat="0" applyFill="0" applyAlignment="0" applyProtection="0"/>
    <xf numFmtId="0" fontId="218" fillId="0" borderId="12" applyNumberFormat="0" applyFill="0" applyAlignment="0" applyProtection="0"/>
    <xf numFmtId="0" fontId="201" fillId="0" borderId="5" applyNumberFormat="0" applyFill="0" applyAlignment="0" applyProtection="0"/>
    <xf numFmtId="0" fontId="219" fillId="0" borderId="5" applyNumberFormat="0" applyFill="0" applyAlignment="0" applyProtection="0"/>
    <xf numFmtId="0" fontId="219" fillId="0" borderId="5" applyNumberFormat="0" applyFill="0" applyAlignment="0" applyProtection="0"/>
    <xf numFmtId="0" fontId="219" fillId="0" borderId="5" applyNumberFormat="0" applyFill="0" applyAlignment="0" applyProtection="0"/>
    <xf numFmtId="0" fontId="201"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02" fillId="7" borderId="1" applyNumberFormat="0" applyAlignment="0" applyProtection="0"/>
    <xf numFmtId="0" fontId="220" fillId="7" borderId="1" applyNumberFormat="0" applyAlignment="0" applyProtection="0"/>
    <xf numFmtId="0" fontId="220" fillId="7" borderId="1" applyNumberFormat="0" applyAlignment="0" applyProtection="0"/>
    <xf numFmtId="0" fontId="220" fillId="7" borderId="1" applyNumberFormat="0" applyAlignment="0" applyProtection="0"/>
    <xf numFmtId="0" fontId="203" fillId="0" borderId="7" applyNumberFormat="0" applyFill="0" applyAlignment="0" applyProtection="0"/>
    <xf numFmtId="0" fontId="221" fillId="0" borderId="7" applyNumberFormat="0" applyFill="0" applyAlignment="0" applyProtection="0"/>
    <xf numFmtId="0" fontId="221" fillId="0" borderId="7" applyNumberFormat="0" applyFill="0" applyAlignment="0" applyProtection="0"/>
    <xf numFmtId="0" fontId="221" fillId="0" borderId="7" applyNumberFormat="0" applyFill="0" applyAlignment="0" applyProtection="0"/>
    <xf numFmtId="0" fontId="204" fillId="38" borderId="0" applyNumberFormat="0" applyBorder="0" applyAlignment="0" applyProtection="0"/>
    <xf numFmtId="0" fontId="222" fillId="38" borderId="0" applyNumberFormat="0" applyBorder="0" applyAlignment="0" applyProtection="0"/>
    <xf numFmtId="0" fontId="222" fillId="38" borderId="0" applyNumberFormat="0" applyBorder="0" applyAlignment="0" applyProtection="0"/>
    <xf numFmtId="0" fontId="222" fillId="38" borderId="0" applyNumberFormat="0" applyBorder="0" applyAlignment="0" applyProtection="0"/>
    <xf numFmtId="0" fontId="31" fillId="0" borderId="0"/>
    <xf numFmtId="0" fontId="31" fillId="39" borderId="8" applyNumberFormat="0" applyFont="0" applyAlignment="0" applyProtection="0"/>
    <xf numFmtId="0" fontId="31" fillId="39" borderId="8" applyNumberFormat="0" applyFont="0" applyAlignment="0" applyProtection="0"/>
    <xf numFmtId="0" fontId="205" fillId="34" borderId="9" applyNumberFormat="0" applyAlignment="0" applyProtection="0"/>
    <xf numFmtId="0" fontId="223" fillId="34" borderId="9" applyNumberFormat="0" applyAlignment="0" applyProtection="0"/>
    <xf numFmtId="0" fontId="223" fillId="34" borderId="9" applyNumberFormat="0" applyAlignment="0" applyProtection="0"/>
    <xf numFmtId="0" fontId="223" fillId="34" borderId="9" applyNumberFormat="0" applyAlignment="0" applyProtection="0"/>
    <xf numFmtId="0" fontId="206"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07" fillId="0" borderId="13" applyNumberFormat="0" applyFill="0" applyAlignment="0" applyProtection="0"/>
    <xf numFmtId="0" fontId="225" fillId="0" borderId="13" applyNumberFormat="0" applyFill="0" applyAlignment="0" applyProtection="0"/>
    <xf numFmtId="0" fontId="225" fillId="0" borderId="13" applyNumberFormat="0" applyFill="0" applyAlignment="0" applyProtection="0"/>
    <xf numFmtId="0" fontId="225" fillId="0" borderId="13" applyNumberFormat="0" applyFill="0" applyAlignment="0" applyProtection="0"/>
    <xf numFmtId="0" fontId="208"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101" fillId="0" borderId="11" applyNumberFormat="0" applyFill="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128" fillId="0" borderId="0"/>
    <xf numFmtId="0" fontId="31" fillId="0" borderId="0"/>
    <xf numFmtId="0" fontId="128" fillId="0" borderId="0"/>
    <xf numFmtId="0" fontId="2" fillId="0" borderId="0">
      <alignment vertical="center"/>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09" fillId="0" borderId="0" applyNumberFormat="0" applyFill="0" applyBorder="0" applyAlignment="0" applyProtection="0">
      <alignment vertical="top"/>
      <protection locked="0"/>
    </xf>
    <xf numFmtId="0" fontId="20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33" fillId="0" borderId="13" applyNumberFormat="0" applyFill="0" applyAlignment="0" applyProtection="0">
      <alignment vertical="center"/>
    </xf>
    <xf numFmtId="0" fontId="33" fillId="0" borderId="13" applyNumberFormat="0" applyFill="0" applyAlignment="0" applyProtection="0">
      <alignment vertical="center"/>
    </xf>
    <xf numFmtId="44" fontId="2" fillId="0" borderId="0" applyFont="0" applyFill="0" applyBorder="0" applyAlignment="0" applyProtection="0">
      <alignment vertical="center"/>
    </xf>
    <xf numFmtId="194" fontId="128" fillId="0" borderId="0" applyFont="0" applyFill="0" applyBorder="0" applyAlignment="0" applyProtection="0"/>
    <xf numFmtId="44" fontId="2" fillId="0" borderId="0" applyFont="0" applyFill="0" applyBorder="0" applyAlignment="0" applyProtection="0">
      <alignment vertical="center"/>
    </xf>
    <xf numFmtId="194" fontId="128" fillId="0" borderId="0" applyFont="0" applyFill="0" applyBorder="0" applyAlignment="0" applyProtection="0"/>
    <xf numFmtId="44" fontId="2" fillId="0" borderId="0" applyFont="0" applyFill="0" applyBorder="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9"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0" fontId="93" fillId="0" borderId="7" applyNumberFormat="0" applyFill="0" applyAlignment="0" applyProtection="0">
      <alignment vertical="center"/>
    </xf>
    <xf numFmtId="195" fontId="128" fillId="0" borderId="0" applyFont="0" applyFill="0" applyBorder="0" applyAlignment="0" applyProtection="0"/>
    <xf numFmtId="195" fontId="128" fillId="0" borderId="0" applyFont="0" applyFill="0" applyBorder="0" applyAlignment="0" applyProtection="0"/>
    <xf numFmtId="192" fontId="2" fillId="0" borderId="0" applyFont="0" applyFill="0" applyBorder="0" applyAlignment="0" applyProtection="0"/>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202" fillId="7" borderId="1" applyNumberFormat="0" applyAlignment="0" applyProtection="0"/>
  </cellStyleXfs>
  <cellXfs count="1614">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0" xfId="0" applyFont="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3"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4" fillId="0" borderId="9" xfId="0" applyNumberFormat="1" applyFont="1" applyFill="1" applyBorder="1" applyAlignment="1" applyProtection="1">
      <alignment horizontal="left" vertical="center"/>
    </xf>
    <xf numFmtId="0" fontId="175"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6" fillId="0" borderId="0" xfId="452" applyFont="1" applyFill="1" applyAlignment="1" applyProtection="1">
      <alignment horizontal="right" vertical="center"/>
    </xf>
    <xf numFmtId="0" fontId="18" fillId="0" borderId="0" xfId="0" applyFont="1" applyFill="1" applyAlignment="1">
      <alignment horizontal="right" vertical="center"/>
    </xf>
    <xf numFmtId="0" fontId="177"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8" fillId="0" borderId="0" xfId="0" applyFont="1" applyFill="1" applyBorder="1" applyAlignment="1">
      <alignment vertical="center"/>
    </xf>
    <xf numFmtId="0" fontId="178"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79"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7"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4" fillId="0" borderId="9" xfId="0" applyNumberFormat="1" applyFont="1" applyFill="1" applyBorder="1" applyAlignment="1" applyProtection="1">
      <alignment horizontal="left" vertical="center"/>
    </xf>
    <xf numFmtId="0" fontId="174" fillId="0" borderId="9" xfId="0" applyNumberFormat="1" applyFont="1" applyFill="1" applyBorder="1" applyAlignment="1" applyProtection="1">
      <alignment horizontal="right" vertical="center"/>
    </xf>
    <xf numFmtId="14" fontId="174"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0" borderId="52" xfId="434" applyFont="1" applyFill="1" applyBorder="1" applyAlignment="1">
      <alignment horizontal="left"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17" xfId="434" applyFont="1" applyFill="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1" fillId="0" borderId="50" xfId="0" applyFont="1" applyFill="1" applyBorder="1" applyAlignment="1">
      <alignment horizontal="left" vertical="center"/>
    </xf>
    <xf numFmtId="0" fontId="181"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1" fillId="0" borderId="50" xfId="434" applyFont="1" applyFill="1" applyBorder="1" applyAlignment="1">
      <alignment vertical="center" wrapText="1"/>
    </xf>
    <xf numFmtId="0" fontId="181"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9"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3"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1"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1"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1" fillId="0" borderId="76" xfId="0" applyFont="1" applyFill="1" applyBorder="1" applyAlignment="1">
      <alignment horizontal="left" vertical="center"/>
    </xf>
    <xf numFmtId="0" fontId="181" fillId="0" borderId="79"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3" fillId="48" borderId="0" xfId="182" applyFont="1" applyFill="1" applyAlignment="1">
      <alignment horizontal="left" vertical="center"/>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1" fillId="0" borderId="40" xfId="0" applyFont="1" applyFill="1" applyBorder="1" applyAlignment="1">
      <alignment horizontal="right" vertical="center"/>
    </xf>
    <xf numFmtId="0" fontId="181" fillId="0" borderId="6" xfId="0" applyFont="1" applyBorder="1" applyAlignment="1">
      <alignment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2" fillId="48" borderId="14" xfId="0" applyFont="1" applyFill="1" applyBorder="1" applyAlignment="1">
      <alignment horizontal="center" vertical="center"/>
    </xf>
    <xf numFmtId="0" fontId="181" fillId="0" borderId="41" xfId="434" applyFont="1" applyFill="1" applyBorder="1" applyAlignment="1">
      <alignment vertical="center" wrapText="1"/>
    </xf>
    <xf numFmtId="0" fontId="181" fillId="0" borderId="54" xfId="434" applyFont="1" applyFill="1" applyBorder="1" applyAlignment="1">
      <alignment vertical="center" wrapText="1"/>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6" fillId="0" borderId="0" xfId="0" applyFont="1" applyFill="1" applyBorder="1" applyAlignment="1">
      <alignment horizontal="center" vertical="center"/>
    </xf>
    <xf numFmtId="0" fontId="184" fillId="0" borderId="0" xfId="0" applyFont="1" applyFill="1" applyBorder="1" applyAlignment="1">
      <alignment horizontal="center" vertical="center"/>
    </xf>
    <xf numFmtId="0" fontId="186" fillId="0" borderId="0" xfId="0" applyFont="1" applyFill="1" applyBorder="1" applyAlignment="1">
      <alignment vertical="center"/>
    </xf>
    <xf numFmtId="0" fontId="185" fillId="0" borderId="0" xfId="0" applyFont="1" applyFill="1" applyBorder="1" applyAlignment="1">
      <alignment vertical="center"/>
    </xf>
    <xf numFmtId="0" fontId="184" fillId="0" borderId="0"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6" xfId="139"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3"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3"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1" fillId="0" borderId="6" xfId="434" applyFont="1" applyFill="1" applyBorder="1" applyAlignment="1">
      <alignment horizontal="right" vertical="center" wrapText="1"/>
    </xf>
    <xf numFmtId="0" fontId="181" fillId="0" borderId="6" xfId="0" applyFont="1" applyFill="1" applyBorder="1" applyAlignment="1">
      <alignment horizontal="right" vertical="center" wrapText="1"/>
    </xf>
    <xf numFmtId="0" fontId="181" fillId="0" borderId="6" xfId="434" applyFont="1" applyFill="1" applyBorder="1" applyAlignment="1">
      <alignment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1" fillId="0" borderId="41" xfId="0" applyFont="1" applyFill="1" applyBorder="1" applyAlignment="1">
      <alignment vertical="center"/>
    </xf>
    <xf numFmtId="0" fontId="181" fillId="0" borderId="42" xfId="434" applyFont="1" applyFill="1" applyBorder="1" applyAlignment="1">
      <alignment horizontal="right" vertical="center"/>
    </xf>
    <xf numFmtId="0" fontId="18" fillId="0" borderId="42" xfId="0" applyFont="1" applyFill="1" applyBorder="1" applyAlignment="1">
      <alignment horizontal="center" vertical="center" wrapText="1"/>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43" fillId="0" borderId="6" xfId="434" applyFont="1" applyFill="1" applyBorder="1" applyAlignment="1">
      <alignment horizontal="left" vertical="center"/>
    </xf>
    <xf numFmtId="0" fontId="187" fillId="0" borderId="6" xfId="434" applyFont="1" applyFill="1" applyBorder="1" applyAlignment="1">
      <alignment horizontal="left" vertical="center"/>
    </xf>
    <xf numFmtId="0" fontId="143" fillId="0" borderId="6" xfId="0" applyFont="1" applyFill="1" applyBorder="1" applyAlignment="1">
      <alignment horizontal="center" vertical="center"/>
    </xf>
    <xf numFmtId="0" fontId="143" fillId="0" borderId="6" xfId="0" applyFont="1" applyFill="1" applyBorder="1" applyAlignment="1">
      <alignment horizontal="right" vertical="center"/>
    </xf>
    <xf numFmtId="0" fontId="143" fillId="0" borderId="42" xfId="0" applyFont="1" applyFill="1" applyBorder="1" applyAlignment="1">
      <alignment horizontal="right" vertical="center"/>
    </xf>
    <xf numFmtId="0" fontId="143" fillId="0" borderId="41" xfId="434" applyFont="1" applyFill="1" applyBorder="1" applyAlignment="1">
      <alignment horizontal="lef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3" fillId="0" borderId="6" xfId="434" applyFont="1" applyFill="1" applyBorder="1" applyAlignment="1">
      <alignment horizontal="left" vertical="center" wrapText="1"/>
    </xf>
    <xf numFmtId="0" fontId="143" fillId="0" borderId="6" xfId="434" applyFont="1" applyFill="1" applyBorder="1" applyAlignment="1">
      <alignment horizontal="center" vertical="center" wrapText="1"/>
    </xf>
    <xf numFmtId="0" fontId="143" fillId="0" borderId="6" xfId="434" applyFont="1" applyFill="1" applyBorder="1" applyAlignment="1">
      <alignment horizontal="right" vertical="center" wrapText="1"/>
    </xf>
    <xf numFmtId="0" fontId="143" fillId="0" borderId="6" xfId="0" applyFont="1" applyFill="1" applyBorder="1" applyAlignment="1">
      <alignment horizontal="right" vertical="center" wrapText="1"/>
    </xf>
    <xf numFmtId="0" fontId="143" fillId="0" borderId="78" xfId="434" applyFont="1" applyFill="1" applyBorder="1" applyAlignment="1">
      <alignment horizontal="left" vertical="center" wrapText="1"/>
    </xf>
    <xf numFmtId="0" fontId="143" fillId="0" borderId="78" xfId="434" applyFont="1" applyFill="1" applyBorder="1" applyAlignment="1">
      <alignment horizontal="center" vertical="center" wrapText="1"/>
    </xf>
    <xf numFmtId="0" fontId="143" fillId="0" borderId="78" xfId="434" applyFont="1" applyFill="1" applyBorder="1" applyAlignment="1">
      <alignment horizontal="right" vertical="center" wrapText="1"/>
    </xf>
    <xf numFmtId="0" fontId="143" fillId="0" borderId="78" xfId="0" applyFont="1" applyFill="1" applyBorder="1" applyAlignment="1">
      <alignment horizontal="right" vertical="center" wrapText="1"/>
    </xf>
    <xf numFmtId="0" fontId="143" fillId="0" borderId="78" xfId="0" applyFont="1" applyFill="1" applyBorder="1" applyAlignment="1">
      <alignment horizontal="left" vertical="center"/>
    </xf>
    <xf numFmtId="0" fontId="18" fillId="56" borderId="34" xfId="0" applyFont="1" applyFill="1" applyBorder="1" applyAlignment="1">
      <alignment horizontal="left" vertical="center" wrapText="1"/>
    </xf>
    <xf numFmtId="0" fontId="18" fillId="57" borderId="34" xfId="0" applyFont="1" applyFill="1" applyBorder="1" applyAlignment="1">
      <alignment horizontal="left" vertical="center"/>
    </xf>
    <xf numFmtId="0" fontId="18" fillId="59" borderId="34" xfId="0" applyFont="1" applyFill="1" applyBorder="1" applyAlignment="1">
      <alignment horizontal="left" vertical="center"/>
    </xf>
    <xf numFmtId="0" fontId="18" fillId="59" borderId="34" xfId="0" applyFont="1" applyFill="1" applyBorder="1" applyAlignment="1">
      <alignment horizontal="justify" vertical="center" wrapText="1"/>
    </xf>
    <xf numFmtId="3" fontId="181" fillId="0" borderId="6" xfId="434" applyNumberFormat="1" applyFont="1" applyFill="1" applyBorder="1" applyAlignment="1">
      <alignment horizontal="right" vertical="center"/>
    </xf>
    <xf numFmtId="3" fontId="181" fillId="0" borderId="6" xfId="0" applyNumberFormat="1" applyFont="1" applyFill="1" applyBorder="1" applyAlignment="1">
      <alignment horizontal="right" vertical="center"/>
    </xf>
    <xf numFmtId="49" fontId="179" fillId="0" borderId="0" xfId="0" applyNumberFormat="1" applyFont="1" applyFill="1" applyBorder="1" applyAlignment="1" applyProtection="1">
      <alignment horizontal="left" vertical="center"/>
    </xf>
    <xf numFmtId="0" fontId="142"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52" xfId="0" applyFont="1" applyBorder="1" applyAlignment="1">
      <alignment vertical="center" wrapText="1"/>
    </xf>
    <xf numFmtId="0" fontId="31" fillId="0" borderId="52" xfId="435" applyFont="1" applyFill="1" applyBorder="1" applyAlignment="1">
      <alignment horizontal="center" vertical="center"/>
    </xf>
    <xf numFmtId="3" fontId="31" fillId="0" borderId="52" xfId="435" applyNumberFormat="1" applyFont="1" applyFill="1" applyBorder="1" applyAlignment="1">
      <alignment horizontal="right" vertical="center"/>
    </xf>
    <xf numFmtId="3" fontId="31" fillId="0" borderId="52" xfId="0"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56" fillId="48" borderId="6" xfId="517" applyFont="1" applyFill="1" applyBorder="1" applyAlignment="1">
      <alignment horizontal="center"/>
    </xf>
    <xf numFmtId="0" fontId="35" fillId="58" borderId="6" xfId="517" applyFont="1" applyFill="1" applyBorder="1" applyAlignment="1">
      <alignment vertical="center"/>
    </xf>
    <xf numFmtId="0" fontId="31" fillId="58" borderId="6" xfId="517" applyFont="1" applyFill="1" applyBorder="1" applyAlignment="1">
      <alignment horizontal="center"/>
    </xf>
    <xf numFmtId="0" fontId="31" fillId="58" borderId="0" xfId="517" applyFont="1" applyFill="1" applyBorder="1" applyAlignment="1">
      <alignment horizontal="center"/>
    </xf>
    <xf numFmtId="0" fontId="143" fillId="0" borderId="0" xfId="517" applyFont="1">
      <alignment vertical="center"/>
    </xf>
    <xf numFmtId="0" fontId="143" fillId="0" borderId="14" xfId="517" applyFont="1" applyBorder="1">
      <alignment vertical="center"/>
    </xf>
    <xf numFmtId="0" fontId="142" fillId="48" borderId="6" xfId="517" applyFont="1" applyFill="1" applyBorder="1">
      <alignment vertical="center"/>
    </xf>
    <xf numFmtId="0" fontId="31" fillId="0" borderId="6" xfId="517" applyFont="1" applyFill="1" applyBorder="1">
      <alignment vertical="center"/>
    </xf>
    <xf numFmtId="0" fontId="143" fillId="0" borderId="6" xfId="517" applyFont="1" applyBorder="1">
      <alignment vertical="center"/>
    </xf>
    <xf numFmtId="0" fontId="31" fillId="0" borderId="35" xfId="517" applyFont="1" applyFill="1" applyBorder="1">
      <alignment vertical="center"/>
    </xf>
    <xf numFmtId="0" fontId="143" fillId="50" borderId="35" xfId="517" applyFont="1" applyFill="1" applyBorder="1">
      <alignment vertical="center"/>
    </xf>
    <xf numFmtId="0" fontId="143" fillId="50" borderId="14" xfId="517" applyFont="1" applyFill="1" applyBorder="1">
      <alignment vertical="center"/>
    </xf>
    <xf numFmtId="0" fontId="143" fillId="50" borderId="36" xfId="517" applyFont="1" applyFill="1" applyBorder="1">
      <alignment vertical="center"/>
    </xf>
    <xf numFmtId="0" fontId="143" fillId="50" borderId="44" xfId="517" applyFont="1" applyFill="1" applyBorder="1">
      <alignment vertical="center"/>
    </xf>
    <xf numFmtId="0" fontId="143" fillId="50" borderId="0" xfId="517" applyFont="1" applyFill="1" applyBorder="1">
      <alignment vertical="center"/>
    </xf>
    <xf numFmtId="0" fontId="143" fillId="50" borderId="46" xfId="517" applyFont="1" applyFill="1" applyBorder="1">
      <alignment vertical="center"/>
    </xf>
    <xf numFmtId="0" fontId="181" fillId="50" borderId="22" xfId="517" applyFont="1" applyFill="1" applyBorder="1">
      <alignment vertical="center"/>
    </xf>
    <xf numFmtId="0" fontId="181" fillId="50" borderId="31" xfId="517" applyFont="1" applyFill="1" applyBorder="1">
      <alignment vertical="center"/>
    </xf>
    <xf numFmtId="0" fontId="31" fillId="0" borderId="0" xfId="517" applyFont="1">
      <alignment vertical="center"/>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32" xfId="0" applyFont="1" applyFill="1" applyBorder="1" applyAlignment="1">
      <alignment horizontal="center" vertical="center"/>
    </xf>
    <xf numFmtId="0" fontId="141"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xf>
    <xf numFmtId="0" fontId="141" fillId="0" borderId="0" xfId="0"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1" fillId="0" borderId="27" xfId="0" applyFont="1" applyFill="1" applyBorder="1" applyAlignment="1">
      <alignment vertical="center"/>
    </xf>
    <xf numFmtId="0" fontId="181" fillId="0" borderId="54" xfId="0" applyFont="1" applyFill="1" applyBorder="1" applyAlignment="1">
      <alignment vertical="center"/>
    </xf>
    <xf numFmtId="0" fontId="181" fillId="0" borderId="6" xfId="0" applyFont="1" applyFill="1" applyBorder="1" applyAlignment="1">
      <alignment vertical="center"/>
    </xf>
    <xf numFmtId="0" fontId="181" fillId="0" borderId="33" xfId="0" applyFont="1" applyFill="1" applyBorder="1" applyAlignment="1">
      <alignment vertical="center"/>
    </xf>
    <xf numFmtId="0" fontId="181" fillId="0" borderId="49" xfId="434" applyFont="1" applyFill="1" applyBorder="1" applyAlignment="1">
      <alignment horizontal="right" vertical="center"/>
    </xf>
    <xf numFmtId="0" fontId="181" fillId="0" borderId="19" xfId="0" applyFont="1" applyBorder="1" applyAlignment="1">
      <alignment vertical="center"/>
    </xf>
    <xf numFmtId="0" fontId="189" fillId="57" borderId="6" xfId="239"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3" fillId="0" borderId="47" xfId="434" applyFont="1" applyFill="1" applyBorder="1" applyAlignment="1">
      <alignment horizontal="left" vertical="center"/>
    </xf>
    <xf numFmtId="0" fontId="143" fillId="0" borderId="48" xfId="434" applyFont="1" applyFill="1" applyBorder="1" applyAlignment="1">
      <alignment horizontal="left" vertical="center"/>
    </xf>
    <xf numFmtId="0" fontId="143" fillId="0" borderId="48" xfId="434" applyFont="1" applyFill="1" applyBorder="1" applyAlignment="1">
      <alignment horizontal="center" vertical="center"/>
    </xf>
    <xf numFmtId="0" fontId="143" fillId="0" borderId="47" xfId="434" applyFont="1" applyFill="1" applyBorder="1" applyAlignment="1">
      <alignment horizontal="right" vertical="center"/>
    </xf>
    <xf numFmtId="0" fontId="143" fillId="0" borderId="51" xfId="434" applyFont="1" applyFill="1" applyBorder="1" applyAlignment="1">
      <alignment horizontal="right" vertical="center"/>
    </xf>
    <xf numFmtId="0" fontId="143" fillId="0" borderId="48" xfId="434" applyFont="1" applyFill="1" applyBorder="1" applyAlignment="1">
      <alignment vertical="center" wrapText="1"/>
    </xf>
    <xf numFmtId="0" fontId="143" fillId="0" borderId="27" xfId="434" applyFont="1" applyFill="1" applyBorder="1" applyAlignment="1">
      <alignment vertical="center" wrapText="1"/>
    </xf>
    <xf numFmtId="0" fontId="143" fillId="0" borderId="41" xfId="434" applyFont="1" applyFill="1" applyBorder="1" applyAlignment="1">
      <alignment horizontal="center" vertical="center"/>
    </xf>
    <xf numFmtId="0" fontId="143" fillId="0" borderId="6" xfId="434" applyFont="1" applyFill="1" applyBorder="1" applyAlignment="1">
      <alignment horizontal="right" vertical="center"/>
    </xf>
    <xf numFmtId="0" fontId="143" fillId="0" borderId="41" xfId="434" applyFont="1" applyFill="1" applyBorder="1" applyAlignment="1">
      <alignment vertical="center" wrapText="1"/>
    </xf>
    <xf numFmtId="0" fontId="143" fillId="0" borderId="54" xfId="434" applyFont="1" applyFill="1" applyBorder="1" applyAlignment="1">
      <alignment vertical="center" wrapText="1"/>
    </xf>
    <xf numFmtId="0" fontId="187" fillId="0" borderId="41" xfId="434" applyFont="1" applyFill="1" applyBorder="1" applyAlignment="1">
      <alignment horizontal="left" vertical="center"/>
    </xf>
    <xf numFmtId="0" fontId="143" fillId="0" borderId="15" xfId="434" applyFont="1" applyFill="1" applyBorder="1" applyAlignment="1">
      <alignment horizontal="left" vertical="center" wrapText="1"/>
    </xf>
    <xf numFmtId="0" fontId="143" fillId="0" borderId="17" xfId="434" applyFont="1" applyFill="1" applyBorder="1" applyAlignment="1">
      <alignment horizontal="left" vertical="center" wrapText="1"/>
    </xf>
    <xf numFmtId="0" fontId="143" fillId="0" borderId="15" xfId="0" applyFont="1" applyBorder="1" applyAlignment="1">
      <alignment vertical="center" wrapText="1"/>
    </xf>
    <xf numFmtId="0" fontId="143" fillId="0" borderId="23" xfId="0" applyFont="1" applyBorder="1" applyAlignment="1">
      <alignment vertical="center" wrapText="1"/>
    </xf>
    <xf numFmtId="0" fontId="143" fillId="0" borderId="6" xfId="434" applyFont="1" applyFill="1" applyBorder="1" applyAlignment="1">
      <alignment horizontal="center" vertical="center"/>
    </xf>
    <xf numFmtId="0" fontId="143" fillId="0" borderId="54" xfId="0" applyFont="1" applyFill="1" applyBorder="1" applyAlignment="1">
      <alignment vertical="center"/>
    </xf>
    <xf numFmtId="0" fontId="143" fillId="0" borderId="6" xfId="0" applyFont="1" applyBorder="1">
      <alignment vertical="center"/>
    </xf>
    <xf numFmtId="0" fontId="143" fillId="0" borderId="6" xfId="0" applyFont="1" applyBorder="1" applyAlignment="1">
      <alignment vertical="center"/>
    </xf>
    <xf numFmtId="0" fontId="143" fillId="0" borderId="39" xfId="0" applyFont="1" applyBorder="1">
      <alignment vertical="center"/>
    </xf>
    <xf numFmtId="0" fontId="187" fillId="0" borderId="39" xfId="0" applyFont="1" applyBorder="1">
      <alignment vertical="center"/>
    </xf>
    <xf numFmtId="0" fontId="143" fillId="0" borderId="39" xfId="434" applyFont="1" applyFill="1" applyBorder="1" applyAlignment="1">
      <alignment horizontal="center" vertical="center"/>
    </xf>
    <xf numFmtId="0" fontId="143" fillId="0" borderId="39" xfId="434" applyFont="1" applyFill="1" applyBorder="1" applyAlignment="1">
      <alignment horizontal="right" vertical="center"/>
    </xf>
    <xf numFmtId="0" fontId="143" fillId="0" borderId="39" xfId="0" applyFont="1" applyFill="1" applyBorder="1" applyAlignment="1">
      <alignment horizontal="right" vertical="center"/>
    </xf>
    <xf numFmtId="0" fontId="143" fillId="0" borderId="39" xfId="434" applyFont="1" applyFill="1" applyBorder="1" applyAlignment="1">
      <alignment horizontal="left" vertical="center"/>
    </xf>
    <xf numFmtId="0" fontId="143" fillId="0" borderId="43" xfId="434" applyFont="1" applyFill="1" applyBorder="1" applyAlignment="1">
      <alignment vertical="center" wrapText="1"/>
    </xf>
    <xf numFmtId="0" fontId="143" fillId="0" borderId="56" xfId="434" applyFont="1" applyFill="1" applyBorder="1" applyAlignment="1">
      <alignment vertical="center" wrapText="1"/>
    </xf>
    <xf numFmtId="0" fontId="18" fillId="4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59" borderId="41" xfId="0" applyFont="1" applyFill="1" applyBorder="1" applyAlignment="1">
      <alignment horizontal="center" vertical="center" wrapText="1"/>
    </xf>
    <xf numFmtId="0" fontId="181" fillId="0" borderId="49" xfId="0" applyFont="1" applyFill="1" applyBorder="1" applyAlignment="1">
      <alignment horizontal="right" vertical="center"/>
    </xf>
    <xf numFmtId="0" fontId="181" fillId="0" borderId="52" xfId="434" applyFont="1" applyFill="1" applyBorder="1" applyAlignment="1">
      <alignment horizontal="right" vertical="center" wrapText="1"/>
    </xf>
    <xf numFmtId="0" fontId="181" fillId="0" borderId="52" xfId="0" applyFont="1" applyFill="1" applyBorder="1" applyAlignment="1">
      <alignment horizontal="right" vertical="center" wrapText="1"/>
    </xf>
    <xf numFmtId="0" fontId="181" fillId="0" borderId="52" xfId="434" applyFont="1" applyFill="1" applyBorder="1" applyAlignment="1">
      <alignment horizontal="left" vertical="center" wrapText="1"/>
    </xf>
    <xf numFmtId="0" fontId="181" fillId="0" borderId="35" xfId="0" applyFont="1" applyFill="1" applyBorder="1" applyAlignment="1">
      <alignment vertical="center"/>
    </xf>
    <xf numFmtId="0" fontId="189" fillId="50" borderId="44" xfId="517" applyFont="1" applyFill="1" applyBorder="1">
      <alignment vertical="center"/>
    </xf>
    <xf numFmtId="0" fontId="35" fillId="50" borderId="30" xfId="517" applyFont="1" applyFill="1" applyBorder="1">
      <alignment vertical="center"/>
    </xf>
    <xf numFmtId="0" fontId="35" fillId="48" borderId="6" xfId="517" applyFont="1" applyFill="1" applyBorder="1" applyAlignment="1">
      <alignment horizontal="center"/>
    </xf>
    <xf numFmtId="0" fontId="31" fillId="0" borderId="0" xfId="517" applyFont="1" applyFill="1" applyAlignment="1">
      <alignment horizontal="center" vertical="center"/>
    </xf>
    <xf numFmtId="0" fontId="191" fillId="0" borderId="6" xfId="435" applyFont="1" applyFill="1" applyBorder="1" applyAlignment="1">
      <alignment horizontal="center" vertical="center"/>
    </xf>
    <xf numFmtId="0" fontId="31" fillId="0" borderId="6" xfId="517" applyFont="1" applyFill="1" applyBorder="1" applyAlignment="1">
      <alignment horizontal="center" vertical="center"/>
    </xf>
    <xf numFmtId="0" fontId="35" fillId="0" borderId="6" xfId="435"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6" xfId="0" applyFont="1" applyFill="1" applyBorder="1" applyAlignment="1">
      <alignment vertical="center"/>
    </xf>
    <xf numFmtId="0" fontId="145" fillId="47" borderId="41" xfId="0" applyFont="1" applyFill="1" applyBorder="1" applyAlignment="1">
      <alignment horizontal="center" vertical="center" wrapText="1"/>
    </xf>
    <xf numFmtId="0" fontId="145" fillId="0" borderId="6" xfId="0" applyFont="1" applyFill="1" applyBorder="1" applyAlignment="1">
      <alignment horizontal="center" vertical="center" wrapText="1"/>
    </xf>
    <xf numFmtId="49" fontId="145" fillId="0" borderId="33" xfId="0" applyNumberFormat="1" applyFont="1" applyFill="1" applyBorder="1" applyAlignment="1">
      <alignment horizontal="center" vertical="center"/>
    </xf>
    <xf numFmtId="3" fontId="181" fillId="0" borderId="32" xfId="435" applyNumberFormat="1" applyFont="1" applyFill="1" applyBorder="1" applyAlignment="1">
      <alignment horizontal="right" vertical="center"/>
    </xf>
    <xf numFmtId="3" fontId="181" fillId="0" borderId="32" xfId="0"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181" fillId="0" borderId="40" xfId="434" applyFont="1" applyFill="1" applyBorder="1" applyAlignment="1">
      <alignment horizontal="center" vertical="center"/>
    </xf>
    <xf numFmtId="0" fontId="181" fillId="0" borderId="40" xfId="434" applyFont="1" applyFill="1" applyBorder="1" applyAlignment="1">
      <alignment horizontal="right" vertical="center"/>
    </xf>
    <xf numFmtId="0" fontId="181" fillId="0" borderId="6" xfId="434" applyFont="1" applyFill="1" applyBorder="1" applyAlignment="1">
      <alignment horizontal="center" vertical="center"/>
    </xf>
    <xf numFmtId="0" fontId="181" fillId="0" borderId="6" xfId="0" applyFont="1" applyFill="1" applyBorder="1" applyAlignment="1">
      <alignment horizontal="right" vertical="center"/>
    </xf>
    <xf numFmtId="0" fontId="181" fillId="0" borderId="6" xfId="0" applyFont="1" applyBorder="1" applyAlignment="1">
      <alignment horizontal="center" vertical="center"/>
    </xf>
    <xf numFmtId="0" fontId="181" fillId="0" borderId="6" xfId="0" applyFont="1" applyBorder="1" applyAlignment="1">
      <alignment vertical="center"/>
    </xf>
    <xf numFmtId="9" fontId="181" fillId="0" borderId="6" xfId="434" applyNumberFormat="1" applyFont="1" applyFill="1" applyBorder="1" applyAlignment="1">
      <alignment horizontal="right" vertical="center"/>
    </xf>
    <xf numFmtId="9" fontId="181" fillId="0" borderId="6" xfId="0" applyNumberFormat="1" applyFont="1" applyFill="1" applyBorder="1" applyAlignment="1">
      <alignment horizontal="right" vertical="center"/>
    </xf>
    <xf numFmtId="0" fontId="181" fillId="0" borderId="49" xfId="434" applyFont="1" applyFill="1" applyBorder="1" applyAlignment="1">
      <alignment horizontal="center" vertical="center"/>
    </xf>
    <xf numFmtId="0" fontId="181" fillId="0" borderId="6" xfId="434" applyFont="1" applyFill="1" applyBorder="1" applyAlignment="1">
      <alignment horizontal="left" vertical="center"/>
    </xf>
    <xf numFmtId="0" fontId="181" fillId="0" borderId="41" xfId="434" applyFont="1" applyFill="1" applyBorder="1" applyAlignment="1">
      <alignment horizontal="left" vertical="center"/>
    </xf>
    <xf numFmtId="0" fontId="181" fillId="0" borderId="48" xfId="0" applyFont="1" applyFill="1" applyBorder="1" applyAlignment="1">
      <alignment vertical="center"/>
    </xf>
    <xf numFmtId="0" fontId="181" fillId="0" borderId="30" xfId="434" applyFont="1" applyFill="1" applyBorder="1" applyAlignment="1">
      <alignment horizontal="left" vertical="center"/>
    </xf>
    <xf numFmtId="0" fontId="181" fillId="0" borderId="40" xfId="0" applyFont="1" applyBorder="1" applyAlignment="1">
      <alignment horizontal="left" vertical="center"/>
    </xf>
    <xf numFmtId="0" fontId="31" fillId="0" borderId="43" xfId="434" applyNumberFormat="1" applyFont="1" applyFill="1" applyBorder="1" applyAlignment="1">
      <alignment horizontal="left" vertical="center"/>
    </xf>
    <xf numFmtId="0" fontId="31" fillId="0" borderId="39" xfId="434" applyNumberFormat="1" applyFont="1" applyFill="1" applyBorder="1" applyAlignment="1">
      <alignment horizontal="right" vertical="center"/>
    </xf>
    <xf numFmtId="0" fontId="31" fillId="0" borderId="39" xfId="434" applyNumberFormat="1" applyFont="1" applyFill="1" applyBorder="1" applyAlignment="1">
      <alignment horizontal="center" vertical="center"/>
    </xf>
    <xf numFmtId="0" fontId="31" fillId="0" borderId="39" xfId="0" applyNumberFormat="1" applyFont="1" applyBorder="1" applyAlignment="1">
      <alignment vertical="center"/>
    </xf>
    <xf numFmtId="0" fontId="181" fillId="0" borderId="49" xfId="434" applyFont="1" applyFill="1" applyBorder="1" applyAlignment="1">
      <alignment horizontal="left" vertical="center"/>
    </xf>
    <xf numFmtId="0" fontId="188" fillId="0" borderId="49" xfId="0" applyFont="1" applyBorder="1">
      <alignment vertical="center"/>
    </xf>
    <xf numFmtId="0" fontId="181" fillId="0" borderId="49" xfId="0" applyFont="1" applyBorder="1">
      <alignmen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52" xfId="0" applyFont="1" applyBorder="1" applyAlignment="1">
      <alignment vertical="center"/>
    </xf>
    <xf numFmtId="0" fontId="21" fillId="0" borderId="52" xfId="0" applyFont="1" applyBorder="1" applyAlignment="1">
      <alignment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23" xfId="0" applyFont="1" applyFill="1" applyBorder="1" applyAlignment="1">
      <alignment vertical="center"/>
    </xf>
    <xf numFmtId="0" fontId="145" fillId="0" borderId="41" xfId="0"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31" fillId="0" borderId="31" xfId="0" applyNumberFormat="1" applyFont="1" applyBorder="1" applyAlignment="1">
      <alignment horizontal="center" vertical="center"/>
    </xf>
    <xf numFmtId="0" fontId="31" fillId="0" borderId="40" xfId="434" applyNumberFormat="1" applyFont="1" applyFill="1" applyBorder="1" applyAlignment="1">
      <alignment horizontal="left" vertical="center"/>
    </xf>
    <xf numFmtId="0" fontId="21" fillId="0" borderId="31" xfId="0" applyNumberFormat="1" applyFont="1" applyBorder="1" applyAlignment="1">
      <alignment vertical="center"/>
    </xf>
    <xf numFmtId="0" fontId="31" fillId="0" borderId="47" xfId="434" applyNumberFormat="1" applyFont="1" applyFill="1" applyBorder="1" applyAlignment="1">
      <alignment horizontal="right" vertical="center"/>
    </xf>
    <xf numFmtId="0" fontId="31" fillId="0" borderId="47" xfId="0" applyNumberFormat="1" applyFont="1" applyFill="1" applyBorder="1" applyAlignment="1">
      <alignment horizontal="right" vertical="center"/>
    </xf>
    <xf numFmtId="0" fontId="31" fillId="0" borderId="40" xfId="0" applyNumberFormat="1" applyFont="1" applyFill="1" applyBorder="1" applyAlignment="1">
      <alignment horizontal="right" vertical="center"/>
    </xf>
    <xf numFmtId="0" fontId="145" fillId="0" borderId="41" xfId="0" applyFont="1" applyFill="1" applyBorder="1" applyAlignment="1">
      <alignment horizontal="center" vertical="center" wrapText="1"/>
    </xf>
    <xf numFmtId="0" fontId="145" fillId="0" borderId="6" xfId="0" applyFont="1" applyFill="1" applyBorder="1" applyAlignment="1">
      <alignment horizontal="center" vertical="center"/>
    </xf>
    <xf numFmtId="0" fontId="145" fillId="0" borderId="41"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23" xfId="0" applyFont="1" applyFill="1" applyBorder="1" applyAlignment="1">
      <alignment vertical="center"/>
    </xf>
    <xf numFmtId="0" fontId="145" fillId="57" borderId="41"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2" fillId="48" borderId="0" xfId="452" applyFont="1" applyFill="1" applyAlignment="1" applyProtection="1">
      <alignment horizontal="left" vertical="center"/>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8" fillId="0" borderId="4" xfId="0" applyFont="1" applyFill="1" applyBorder="1" applyAlignment="1">
      <alignment horizontal="center" vertical="center" wrapText="1"/>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1" fillId="47" borderId="6" xfId="0" applyFont="1" applyFill="1" applyBorder="1" applyAlignment="1">
      <alignment horizontal="center"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6" fillId="48" borderId="14" xfId="0" applyFont="1" applyFill="1" applyBorder="1" applyAlignment="1">
      <alignment horizontal="center" vertical="center"/>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82" fillId="0" borderId="29" xfId="0" applyFont="1" applyFill="1" applyBorder="1" applyAlignment="1">
      <alignment horizontal="center" vertical="center" wrapText="1"/>
    </xf>
    <xf numFmtId="0" fontId="182" fillId="0" borderId="26" xfId="0" applyFont="1" applyFill="1" applyBorder="1" applyAlignment="1">
      <alignment horizontal="center" vertical="center" wrapText="1"/>
    </xf>
    <xf numFmtId="0" fontId="182" fillId="0" borderId="27"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05" fillId="48" borderId="14" xfId="0" applyFont="1" applyFill="1" applyBorder="1" applyAlignment="1">
      <alignment horizontal="center"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28" fillId="48" borderId="14"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41" fillId="0" borderId="4" xfId="0" applyFont="1" applyFill="1" applyBorder="1" applyAlignment="1">
      <alignment horizontal="center" vertical="center" wrapText="1"/>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57" borderId="16" xfId="0" applyFont="1" applyFill="1" applyBorder="1" applyAlignment="1">
      <alignment vertical="center"/>
    </xf>
    <xf numFmtId="0" fontId="141" fillId="57" borderId="0" xfId="0" applyFont="1" applyFill="1" applyBorder="1" applyAlignment="1">
      <alignment vertical="center"/>
    </xf>
    <xf numFmtId="0" fontId="141" fillId="57" borderId="17" xfId="0" applyFont="1" applyFill="1" applyBorder="1" applyAlignment="1">
      <alignment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7" fillId="47" borderId="27" xfId="0" applyFont="1" applyFill="1" applyBorder="1" applyAlignment="1">
      <alignment horizontal="center"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8" fillId="47" borderId="41" xfId="0" applyFont="1" applyFill="1" applyBorder="1" applyAlignment="1">
      <alignment horizontal="center" vertical="center"/>
    </xf>
    <xf numFmtId="0" fontId="18" fillId="47" borderId="4" xfId="0" applyFont="1" applyFill="1" applyBorder="1" applyAlignment="1">
      <alignment horizontal="center" vertical="center"/>
    </xf>
    <xf numFmtId="0" fontId="18" fillId="47" borderId="42" xfId="0" applyFont="1" applyFill="1" applyBorder="1" applyAlignment="1">
      <alignment horizontal="center" vertical="center"/>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0" borderId="6" xfId="0" applyFont="1" applyFill="1" applyBorder="1" applyAlignment="1">
      <alignment horizontal="center" vertical="center" wrapText="1"/>
    </xf>
    <xf numFmtId="0" fontId="145" fillId="48" borderId="14" xfId="0" applyFont="1" applyFill="1" applyBorder="1" applyAlignment="1">
      <alignment horizontal="center" vertical="center"/>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3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2" fillId="0" borderId="35" xfId="0" applyFont="1" applyBorder="1" applyAlignment="1">
      <alignment horizontal="left" vertical="center"/>
    </xf>
    <xf numFmtId="0" fontId="172" fillId="0" borderId="14" xfId="0" applyFont="1" applyBorder="1" applyAlignment="1">
      <alignment horizontal="left" vertical="center"/>
    </xf>
    <xf numFmtId="0" fontId="172" fillId="0" borderId="15" xfId="0" applyFont="1" applyBorder="1" applyAlignment="1">
      <alignment horizontal="left" vertical="center"/>
    </xf>
    <xf numFmtId="0" fontId="172" fillId="0" borderId="44" xfId="0" applyFont="1" applyBorder="1" applyAlignment="1">
      <alignment horizontal="left" vertical="center"/>
    </xf>
    <xf numFmtId="0" fontId="172" fillId="0" borderId="0" xfId="0" applyFont="1" applyBorder="1" applyAlignment="1">
      <alignment horizontal="left" vertical="center"/>
    </xf>
    <xf numFmtId="0" fontId="172" fillId="0" borderId="17" xfId="0" applyFont="1" applyBorder="1" applyAlignment="1">
      <alignment horizontal="left" vertical="center"/>
    </xf>
    <xf numFmtId="0" fontId="172" fillId="0" borderId="50" xfId="0" applyFont="1" applyBorder="1" applyAlignment="1">
      <alignment horizontal="left" vertical="center"/>
    </xf>
    <xf numFmtId="0" fontId="172" fillId="0" borderId="18" xfId="0" applyFont="1" applyBorder="1" applyAlignment="1">
      <alignment horizontal="left" vertical="center"/>
    </xf>
    <xf numFmtId="0" fontId="172"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66"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31" fillId="0" borderId="57"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181" fillId="0" borderId="32" xfId="434" applyFont="1" applyFill="1" applyBorder="1" applyAlignment="1">
      <alignment horizontal="left" vertical="center" wrapText="1"/>
    </xf>
    <xf numFmtId="0" fontId="130" fillId="0" borderId="40" xfId="0" applyFont="1" applyBorder="1" applyAlignment="1">
      <alignment horizontal="left" vertical="center" wrapText="1"/>
    </xf>
    <xf numFmtId="0" fontId="181" fillId="0" borderId="32" xfId="434" applyFont="1" applyFill="1" applyBorder="1" applyAlignment="1">
      <alignment horizontal="center" vertical="center" wrapText="1"/>
    </xf>
    <xf numFmtId="0" fontId="130" fillId="0" borderId="40" xfId="0" applyFont="1" applyBorder="1" applyAlignment="1">
      <alignment horizontal="center" vertical="center" wrapText="1"/>
    </xf>
    <xf numFmtId="0" fontId="31" fillId="0" borderId="30" xfId="434" applyFont="1" applyFill="1" applyBorder="1" applyAlignment="1">
      <alignment horizontal="left" vertical="center" wrapText="1"/>
    </xf>
    <xf numFmtId="0" fontId="143" fillId="0" borderId="35" xfId="0" applyFont="1" applyFill="1" applyBorder="1" applyAlignment="1">
      <alignment horizontal="left" vertical="center" wrapText="1"/>
    </xf>
    <xf numFmtId="0" fontId="143" fillId="0" borderId="30"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81" xfId="0" applyFont="1" applyFill="1" applyBorder="1" applyAlignment="1">
      <alignment vertical="center"/>
    </xf>
    <xf numFmtId="0" fontId="0" fillId="0" borderId="82" xfId="0" applyBorder="1" applyAlignment="1">
      <alignment vertical="center"/>
    </xf>
    <xf numFmtId="0" fontId="31" fillId="0" borderId="35" xfId="434" applyFont="1" applyFill="1" applyBorder="1" applyAlignment="1">
      <alignment vertical="center" wrapText="1"/>
    </xf>
    <xf numFmtId="0" fontId="31" fillId="0" borderId="83" xfId="434" applyFont="1" applyFill="1" applyBorder="1" applyAlignment="1">
      <alignment vertical="center" wrapText="1"/>
    </xf>
    <xf numFmtId="0" fontId="0" fillId="0" borderId="30" xfId="0" applyBorder="1" applyAlignment="1">
      <alignment vertical="center" wrapText="1"/>
    </xf>
    <xf numFmtId="0" fontId="0" fillId="0" borderId="80" xfId="0" applyBorder="1" applyAlignment="1">
      <alignment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143" fillId="0" borderId="32" xfId="434" applyFont="1" applyFill="1" applyBorder="1" applyAlignment="1">
      <alignment horizontal="left" vertical="center"/>
    </xf>
    <xf numFmtId="0" fontId="143" fillId="0" borderId="40" xfId="434" applyFont="1" applyFill="1" applyBorder="1" applyAlignment="1">
      <alignment horizontal="left" vertical="center"/>
    </xf>
    <xf numFmtId="0" fontId="143" fillId="0" borderId="35" xfId="434" applyFont="1" applyFill="1" applyBorder="1" applyAlignment="1">
      <alignment horizontal="left" vertical="center" wrapText="1"/>
    </xf>
    <xf numFmtId="0" fontId="143" fillId="0" borderId="30" xfId="434" applyFont="1" applyFill="1" applyBorder="1" applyAlignment="1">
      <alignment horizontal="left" vertical="center" wrapText="1"/>
    </xf>
    <xf numFmtId="0" fontId="31" fillId="0" borderId="57"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57" xfId="434" applyFont="1" applyFill="1" applyBorder="1" applyAlignment="1">
      <alignment horizontal="center" vertical="center"/>
    </xf>
    <xf numFmtId="0" fontId="143" fillId="0" borderId="32" xfId="434" applyFont="1" applyFill="1" applyBorder="1" applyAlignment="1">
      <alignment horizontal="center" vertical="center"/>
    </xf>
    <xf numFmtId="0" fontId="143" fillId="0" borderId="40" xfId="434" applyFont="1" applyFill="1" applyBorder="1" applyAlignment="1">
      <alignment horizontal="center" vertical="center"/>
    </xf>
    <xf numFmtId="0" fontId="143" fillId="0" borderId="32" xfId="434" applyFont="1" applyFill="1" applyBorder="1" applyAlignment="1">
      <alignment horizontal="left" vertical="center" wrapText="1"/>
    </xf>
    <xf numFmtId="0" fontId="143" fillId="0" borderId="40" xfId="434" applyFont="1" applyFill="1" applyBorder="1" applyAlignment="1">
      <alignment horizontal="left" vertical="center" wrapText="1"/>
    </xf>
    <xf numFmtId="0" fontId="143" fillId="0" borderId="32" xfId="0" applyFont="1" applyFill="1" applyBorder="1" applyAlignment="1">
      <alignment horizontal="left" vertical="center" wrapText="1"/>
    </xf>
    <xf numFmtId="0" fontId="143" fillId="0" borderId="40" xfId="0" applyFont="1" applyFill="1" applyBorder="1" applyAlignment="1">
      <alignment horizontal="left" vertical="center" wrapText="1"/>
    </xf>
    <xf numFmtId="0" fontId="166" fillId="0" borderId="70" xfId="0" applyFont="1" applyBorder="1" applyAlignment="1">
      <alignment horizontal="center" vertical="center"/>
    </xf>
    <xf numFmtId="0" fontId="166" fillId="0" borderId="71" xfId="0" applyFont="1" applyBorder="1" applyAlignment="1">
      <alignment horizontal="center" vertical="center"/>
    </xf>
    <xf numFmtId="0" fontId="143" fillId="0" borderId="57" xfId="434" applyFont="1" applyFill="1" applyBorder="1" applyAlignment="1">
      <alignment horizontal="center" vertical="center"/>
    </xf>
    <xf numFmtId="0" fontId="143" fillId="0" borderId="52" xfId="434" applyFont="1" applyFill="1" applyBorder="1" applyAlignment="1">
      <alignment horizontal="center" vertical="center"/>
    </xf>
    <xf numFmtId="0" fontId="143" fillId="0" borderId="49" xfId="434" applyFont="1" applyFill="1" applyBorder="1" applyAlignment="1">
      <alignment horizontal="center" vertical="center"/>
    </xf>
    <xf numFmtId="9" fontId="143" fillId="0" borderId="32" xfId="434" applyNumberFormat="1" applyFont="1" applyFill="1" applyBorder="1" applyAlignment="1">
      <alignment horizontal="left" vertical="center" wrapText="1"/>
    </xf>
    <xf numFmtId="9" fontId="143" fillId="0" borderId="40" xfId="434" applyNumberFormat="1" applyFont="1" applyFill="1" applyBorder="1" applyAlignment="1">
      <alignment horizontal="left" vertical="center" wrapText="1"/>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49"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0" fillId="0" borderId="77" xfId="0"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0" fillId="0" borderId="78" xfId="0" applyBorder="1" applyAlignment="1">
      <alignment horizontal="center"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0" fillId="0" borderId="57" xfId="0" applyFont="1" applyBorder="1" applyAlignment="1">
      <alignment horizontal="center" vertical="center"/>
    </xf>
    <xf numFmtId="0" fontId="180" fillId="0" borderId="52" xfId="0" applyFont="1" applyBorder="1" applyAlignment="1">
      <alignment horizontal="center" vertical="center"/>
    </xf>
    <xf numFmtId="0" fontId="180" fillId="0" borderId="49" xfId="0" applyFont="1" applyBorder="1" applyAlignment="1">
      <alignment horizontal="center" vertical="center"/>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7"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31" fillId="0" borderId="52"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151" fillId="51" borderId="0" xfId="0" applyFont="1" applyFill="1" applyAlignment="1">
      <alignment horizontal="center"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31" fillId="0" borderId="40" xfId="0" applyNumberFormat="1" applyFont="1" applyBorder="1" applyAlignment="1">
      <alignment horizontal="center" vertical="center" wrapText="1"/>
    </xf>
    <xf numFmtId="0" fontId="31" fillId="0" borderId="41" xfId="0" applyNumberFormat="1" applyFont="1" applyBorder="1" applyAlignment="1">
      <alignment horizontal="center" vertical="center" wrapText="1"/>
    </xf>
    <xf numFmtId="0" fontId="31" fillId="0" borderId="42" xfId="0" applyNumberFormat="1" applyFont="1" applyBorder="1" applyAlignment="1">
      <alignment horizontal="center" vertical="center" wrapText="1"/>
    </xf>
    <xf numFmtId="0" fontId="31" fillId="0" borderId="32" xfId="434" applyNumberFormat="1" applyFont="1" applyFill="1" applyBorder="1" applyAlignment="1">
      <alignment horizontal="left" vertical="center"/>
    </xf>
    <xf numFmtId="196" fontId="31" fillId="0" borderId="6" xfId="434" applyNumberFormat="1" applyFont="1" applyFill="1" applyBorder="1" applyAlignment="1">
      <alignment horizontal="center"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cellXfs>
  <cellStyles count="851">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1 2 2" xfId="520"/>
    <cellStyle name="20% - Accent1 3" xfId="521"/>
    <cellStyle name="20% - Accent1 4" xfId="522"/>
    <cellStyle name="20% - Accent1 5" xfId="519"/>
    <cellStyle name="20% - Accent2" xfId="8"/>
    <cellStyle name="20% - Accent2 2" xfId="9"/>
    <cellStyle name="20% - Accent2 2 2" xfId="524"/>
    <cellStyle name="20% - Accent2 3" xfId="525"/>
    <cellStyle name="20% - Accent2 4" xfId="526"/>
    <cellStyle name="20% - Accent2 5" xfId="523"/>
    <cellStyle name="20% - Accent3" xfId="10"/>
    <cellStyle name="20% - Accent3 2" xfId="11"/>
    <cellStyle name="20% - Accent3 2 2" xfId="528"/>
    <cellStyle name="20% - Accent3 3" xfId="529"/>
    <cellStyle name="20% - Accent3 4" xfId="530"/>
    <cellStyle name="20% - Accent3 5" xfId="527"/>
    <cellStyle name="20% - Accent4" xfId="12"/>
    <cellStyle name="20% - Accent4 2" xfId="13"/>
    <cellStyle name="20% - Accent4 2 2" xfId="532"/>
    <cellStyle name="20% - Accent4 3" xfId="533"/>
    <cellStyle name="20% - Accent4 4" xfId="534"/>
    <cellStyle name="20% - Accent4 5" xfId="531"/>
    <cellStyle name="20% - Accent5" xfId="14"/>
    <cellStyle name="20% - Accent5 2" xfId="15"/>
    <cellStyle name="20% - Accent5 2 2" xfId="536"/>
    <cellStyle name="20% - Accent5 3" xfId="537"/>
    <cellStyle name="20% - Accent5 4" xfId="538"/>
    <cellStyle name="20% - Accent5 5" xfId="535"/>
    <cellStyle name="20% - Accent6" xfId="16"/>
    <cellStyle name="20% - Accent6 2" xfId="17"/>
    <cellStyle name="20% - Accent6 2 2" xfId="540"/>
    <cellStyle name="20% - Accent6 3" xfId="541"/>
    <cellStyle name="20% - Accent6 4" xfId="542"/>
    <cellStyle name="20% - Accent6 5" xfId="539"/>
    <cellStyle name="20% - 强调文字颜色 1 2" xfId="18"/>
    <cellStyle name="20% - 强调文字颜色 1 2 2" xfId="19"/>
    <cellStyle name="20% - 强调文字颜色 1 2 3" xfId="544"/>
    <cellStyle name="20% - 强调文字颜色 1 3" xfId="545"/>
    <cellStyle name="20% - 强调文字颜色 1 4" xfId="546"/>
    <cellStyle name="20% - 强调文字颜色 1 5" xfId="543"/>
    <cellStyle name="20% - 强调文字颜色 2 2" xfId="20"/>
    <cellStyle name="20% - 强调文字颜色 2 2 2" xfId="21"/>
    <cellStyle name="20% - 强调文字颜色 2 2 3" xfId="548"/>
    <cellStyle name="20% - 强调文字颜色 2 3" xfId="549"/>
    <cellStyle name="20% - 强调文字颜色 2 4" xfId="550"/>
    <cellStyle name="20% - 强调文字颜色 2 5" xfId="547"/>
    <cellStyle name="20% - 强调文字颜色 3 2" xfId="22"/>
    <cellStyle name="20% - 强调文字颜色 3 2 2" xfId="23"/>
    <cellStyle name="20% - 强调文字颜色 3 2 3" xfId="552"/>
    <cellStyle name="20% - 强调文字颜色 3 3" xfId="553"/>
    <cellStyle name="20% - 强调文字颜色 3 4" xfId="554"/>
    <cellStyle name="20% - 强调文字颜色 3 5" xfId="551"/>
    <cellStyle name="20% - 强调文字颜色 4 2" xfId="24"/>
    <cellStyle name="20% - 强调文字颜色 4 2 2" xfId="25"/>
    <cellStyle name="20% - 强调文字颜色 4 2 3" xfId="556"/>
    <cellStyle name="20% - 强调文字颜色 4 3" xfId="557"/>
    <cellStyle name="20% - 强调文字颜色 4 4" xfId="558"/>
    <cellStyle name="20% - 强调文字颜色 4 5" xfId="555"/>
    <cellStyle name="20% - 强调文字颜色 5 2" xfId="26"/>
    <cellStyle name="20% - 强调文字颜色 5 2 2" xfId="27"/>
    <cellStyle name="20% - 强调文字颜色 5 2 3" xfId="560"/>
    <cellStyle name="20% - 强调文字颜色 5 3" xfId="561"/>
    <cellStyle name="20% - 强调文字颜色 5 4" xfId="562"/>
    <cellStyle name="20% - 强调文字颜色 5 5" xfId="559"/>
    <cellStyle name="20% - 强调文字颜色 6 2" xfId="28"/>
    <cellStyle name="20% - 强调文字颜色 6 2 2" xfId="29"/>
    <cellStyle name="20% - 强调文字颜色 6 2 3" xfId="564"/>
    <cellStyle name="20% - 强调文字颜色 6 3" xfId="565"/>
    <cellStyle name="20% - 强调文字颜色 6 4" xfId="566"/>
    <cellStyle name="20% - 强调文字颜色 6 5" xfId="563"/>
    <cellStyle name="40% - Accent1" xfId="30"/>
    <cellStyle name="40% - Accent1 2" xfId="31"/>
    <cellStyle name="40% - Accent1 2 2" xfId="568"/>
    <cellStyle name="40% - Accent1 3" xfId="569"/>
    <cellStyle name="40% - Accent1 4" xfId="570"/>
    <cellStyle name="40% - Accent1 5" xfId="567"/>
    <cellStyle name="40% - Accent2" xfId="32"/>
    <cellStyle name="40% - Accent2 2" xfId="33"/>
    <cellStyle name="40% - Accent2 2 2" xfId="572"/>
    <cellStyle name="40% - Accent2 3" xfId="573"/>
    <cellStyle name="40% - Accent2 4" xfId="574"/>
    <cellStyle name="40% - Accent2 5" xfId="571"/>
    <cellStyle name="40% - Accent3" xfId="34"/>
    <cellStyle name="40% - Accent3 2" xfId="35"/>
    <cellStyle name="40% - Accent3 2 2" xfId="576"/>
    <cellStyle name="40% - Accent3 3" xfId="577"/>
    <cellStyle name="40% - Accent3 4" xfId="578"/>
    <cellStyle name="40% - Accent3 5" xfId="575"/>
    <cellStyle name="40% - Accent4" xfId="36"/>
    <cellStyle name="40% - Accent4 2" xfId="37"/>
    <cellStyle name="40% - Accent4 2 2" xfId="580"/>
    <cellStyle name="40% - Accent4 3" xfId="581"/>
    <cellStyle name="40% - Accent4 4" xfId="582"/>
    <cellStyle name="40% - Accent4 5" xfId="579"/>
    <cellStyle name="40% - Accent5" xfId="38"/>
    <cellStyle name="40% - Accent5 2" xfId="39"/>
    <cellStyle name="40% - Accent5 2 2" xfId="584"/>
    <cellStyle name="40% - Accent5 3" xfId="585"/>
    <cellStyle name="40% - Accent5 4" xfId="586"/>
    <cellStyle name="40% - Accent5 5" xfId="583"/>
    <cellStyle name="40% - Accent6" xfId="40"/>
    <cellStyle name="40% - Accent6 2" xfId="41"/>
    <cellStyle name="40% - Accent6 2 2" xfId="588"/>
    <cellStyle name="40% - Accent6 3" xfId="589"/>
    <cellStyle name="40% - Accent6 4" xfId="590"/>
    <cellStyle name="40% - Accent6 5" xfId="587"/>
    <cellStyle name="40% - 强调文字颜色 1 2" xfId="42"/>
    <cellStyle name="40% - 强调文字颜色 1 2 2" xfId="43"/>
    <cellStyle name="40% - 强调文字颜色 1 2 3" xfId="592"/>
    <cellStyle name="40% - 强调文字颜色 1 3" xfId="593"/>
    <cellStyle name="40% - 强调文字颜色 1 4" xfId="594"/>
    <cellStyle name="40% - 强调文字颜色 1 5" xfId="591"/>
    <cellStyle name="40% - 强调文字颜色 2 2" xfId="44"/>
    <cellStyle name="40% - 强调文字颜色 2 2 2" xfId="45"/>
    <cellStyle name="40% - 强调文字颜色 2 2 3" xfId="596"/>
    <cellStyle name="40% - 强调文字颜色 2 3" xfId="597"/>
    <cellStyle name="40% - 强调文字颜色 2 4" xfId="598"/>
    <cellStyle name="40% - 强调文字颜色 2 5" xfId="595"/>
    <cellStyle name="40% - 强调文字颜色 3 2" xfId="46"/>
    <cellStyle name="40% - 强调文字颜色 3 2 2" xfId="47"/>
    <cellStyle name="40% - 强调文字颜色 3 2 3" xfId="600"/>
    <cellStyle name="40% - 强调文字颜色 3 3" xfId="601"/>
    <cellStyle name="40% - 强调文字颜色 3 4" xfId="602"/>
    <cellStyle name="40% - 强调文字颜色 3 5" xfId="599"/>
    <cellStyle name="40% - 强调文字颜色 4 2" xfId="48"/>
    <cellStyle name="40% - 强调文字颜色 4 2 2" xfId="49"/>
    <cellStyle name="40% - 强调文字颜色 4 2 3" xfId="604"/>
    <cellStyle name="40% - 强调文字颜色 4 3" xfId="605"/>
    <cellStyle name="40% - 强调文字颜色 4 4" xfId="606"/>
    <cellStyle name="40% - 强调文字颜色 4 5" xfId="603"/>
    <cellStyle name="40% - 强调文字颜色 5 2" xfId="50"/>
    <cellStyle name="40% - 强调文字颜色 5 2 2" xfId="51"/>
    <cellStyle name="40% - 强调文字颜色 5 2 3" xfId="608"/>
    <cellStyle name="40% - 强调文字颜色 5 3" xfId="609"/>
    <cellStyle name="40% - 强调文字颜色 5 4" xfId="610"/>
    <cellStyle name="40% - 强调文字颜色 5 5" xfId="607"/>
    <cellStyle name="40% - 强调文字颜色 6 2" xfId="52"/>
    <cellStyle name="40% - 强调文字颜色 6 2 2" xfId="53"/>
    <cellStyle name="40% - 强调文字颜色 6 2 3" xfId="612"/>
    <cellStyle name="40% - 强调文字颜色 6 3" xfId="613"/>
    <cellStyle name="40% - 强调文字颜色 6 4" xfId="614"/>
    <cellStyle name="40% - 强调文字颜色 6 5" xfId="611"/>
    <cellStyle name="60% - Accent1" xfId="54"/>
    <cellStyle name="60% - Accent1 2" xfId="616"/>
    <cellStyle name="60% - Accent1 3" xfId="617"/>
    <cellStyle name="60% - Accent1 4" xfId="618"/>
    <cellStyle name="60% - Accent1 5" xfId="615"/>
    <cellStyle name="60% - Accent2" xfId="55"/>
    <cellStyle name="60% - Accent2 2" xfId="620"/>
    <cellStyle name="60% - Accent2 3" xfId="621"/>
    <cellStyle name="60% - Accent2 4" xfId="622"/>
    <cellStyle name="60% - Accent2 5" xfId="619"/>
    <cellStyle name="60% - Accent3" xfId="56"/>
    <cellStyle name="60% - Accent3 2" xfId="624"/>
    <cellStyle name="60% - Accent3 3" xfId="625"/>
    <cellStyle name="60% - Accent3 4" xfId="626"/>
    <cellStyle name="60% - Accent3 5" xfId="623"/>
    <cellStyle name="60% - Accent4" xfId="57"/>
    <cellStyle name="60% - Accent4 2" xfId="628"/>
    <cellStyle name="60% - Accent4 3" xfId="629"/>
    <cellStyle name="60% - Accent4 4" xfId="630"/>
    <cellStyle name="60% - Accent4 5" xfId="627"/>
    <cellStyle name="60% - Accent5" xfId="58"/>
    <cellStyle name="60% - Accent5 2" xfId="632"/>
    <cellStyle name="60% - Accent5 3" xfId="633"/>
    <cellStyle name="60% - Accent5 4" xfId="634"/>
    <cellStyle name="60% - Accent5 5" xfId="631"/>
    <cellStyle name="60% - Accent6" xfId="59"/>
    <cellStyle name="60% - Accent6 2" xfId="636"/>
    <cellStyle name="60% - Accent6 3" xfId="637"/>
    <cellStyle name="60% - Accent6 4" xfId="638"/>
    <cellStyle name="60% - Accent6 5" xfId="635"/>
    <cellStyle name="60% - 强调文字颜色 1 2" xfId="60"/>
    <cellStyle name="60% - 强调文字颜色 1 2 2" xfId="640"/>
    <cellStyle name="60% - 强调文字颜色 1 3" xfId="641"/>
    <cellStyle name="60% - 强调文字颜色 1 4" xfId="642"/>
    <cellStyle name="60% - 强调文字颜色 1 5" xfId="639"/>
    <cellStyle name="60% - 强调文字颜色 2 2" xfId="61"/>
    <cellStyle name="60% - 强调文字颜色 2 2 2" xfId="644"/>
    <cellStyle name="60% - 强调文字颜色 2 3" xfId="645"/>
    <cellStyle name="60% - 强调文字颜色 2 4" xfId="646"/>
    <cellStyle name="60% - 强调文字颜色 2 5" xfId="643"/>
    <cellStyle name="60% - 强调文字颜色 3 2" xfId="62"/>
    <cellStyle name="60% - 强调文字颜色 3 2 2" xfId="648"/>
    <cellStyle name="60% - 强调文字颜色 3 3" xfId="649"/>
    <cellStyle name="60% - 强调文字颜色 3 4" xfId="650"/>
    <cellStyle name="60% - 强调文字颜色 3 5" xfId="647"/>
    <cellStyle name="60% - 强调文字颜色 4 2" xfId="63"/>
    <cellStyle name="60% - 强调文字颜色 4 2 2" xfId="652"/>
    <cellStyle name="60% - 强调文字颜色 4 3" xfId="653"/>
    <cellStyle name="60% - 强调文字颜色 4 4" xfId="654"/>
    <cellStyle name="60% - 强调文字颜色 4 5" xfId="651"/>
    <cellStyle name="60% - 强调文字颜色 5 2" xfId="64"/>
    <cellStyle name="60% - 强调文字颜色 5 2 2" xfId="656"/>
    <cellStyle name="60% - 强调文字颜色 5 3" xfId="657"/>
    <cellStyle name="60% - 强调文字颜色 5 4" xfId="658"/>
    <cellStyle name="60% - 强调文字颜色 5 5" xfId="655"/>
    <cellStyle name="60% - 强调文字颜色 6 2" xfId="65"/>
    <cellStyle name="60% - 强调文字颜色 6 2 2" xfId="660"/>
    <cellStyle name="60% - 强调文字颜色 6 3" xfId="661"/>
    <cellStyle name="60% - 强调文字颜色 6 4" xfId="662"/>
    <cellStyle name="60% - 强调文字颜色 6 5" xfId="659"/>
    <cellStyle name="Accent1" xfId="66"/>
    <cellStyle name="Accent1 2" xfId="664"/>
    <cellStyle name="Accent1 3" xfId="665"/>
    <cellStyle name="Accent1 4" xfId="666"/>
    <cellStyle name="Accent1 5" xfId="663"/>
    <cellStyle name="Accent2" xfId="67"/>
    <cellStyle name="Accent2 2" xfId="668"/>
    <cellStyle name="Accent2 3" xfId="669"/>
    <cellStyle name="Accent2 4" xfId="670"/>
    <cellStyle name="Accent2 5" xfId="667"/>
    <cellStyle name="Accent3" xfId="68"/>
    <cellStyle name="Accent3 2" xfId="672"/>
    <cellStyle name="Accent3 3" xfId="673"/>
    <cellStyle name="Accent3 4" xfId="674"/>
    <cellStyle name="Accent3 5" xfId="671"/>
    <cellStyle name="Accent4" xfId="69"/>
    <cellStyle name="Accent4 2" xfId="676"/>
    <cellStyle name="Accent4 3" xfId="677"/>
    <cellStyle name="Accent4 4" xfId="678"/>
    <cellStyle name="Accent4 5" xfId="675"/>
    <cellStyle name="Accent5" xfId="70"/>
    <cellStyle name="Accent5 2" xfId="680"/>
    <cellStyle name="Accent5 3" xfId="681"/>
    <cellStyle name="Accent5 4" xfId="682"/>
    <cellStyle name="Accent5 5" xfId="679"/>
    <cellStyle name="Accent6" xfId="71"/>
    <cellStyle name="Accent6 2" xfId="684"/>
    <cellStyle name="Accent6 3" xfId="685"/>
    <cellStyle name="Accent6 4" xfId="686"/>
    <cellStyle name="Accent6 5" xfId="683"/>
    <cellStyle name="Bad" xfId="72"/>
    <cellStyle name="Bad 2" xfId="688"/>
    <cellStyle name="Bad 3" xfId="689"/>
    <cellStyle name="Bad 4" xfId="690"/>
    <cellStyle name="Bad 5" xfId="687"/>
    <cellStyle name="Calc Currency (0)" xfId="73"/>
    <cellStyle name="Calculation" xfId="74"/>
    <cellStyle name="Calculation 2" xfId="692"/>
    <cellStyle name="Calculation 3" xfId="693"/>
    <cellStyle name="Calculation 4" xfId="694"/>
    <cellStyle name="Calculation 5" xfId="691"/>
    <cellStyle name="Check Cell" xfId="75"/>
    <cellStyle name="Check Cell 2" xfId="696"/>
    <cellStyle name="Check Cell 3" xfId="697"/>
    <cellStyle name="Check Cell 4" xfId="698"/>
    <cellStyle name="Check Cell 5" xfId="695"/>
    <cellStyle name="Comma0" xfId="76"/>
    <cellStyle name="Copied" xfId="77"/>
    <cellStyle name="Currency0" xfId="78"/>
    <cellStyle name="Date" xfId="79"/>
    <cellStyle name="Entered" xfId="80"/>
    <cellStyle name="Euro" xfId="699"/>
    <cellStyle name="Euro 2" xfId="700"/>
    <cellStyle name="Explanatory Text" xfId="81"/>
    <cellStyle name="Explanatory Text 2" xfId="702"/>
    <cellStyle name="Explanatory Text 3" xfId="703"/>
    <cellStyle name="Explanatory Text 4" xfId="704"/>
    <cellStyle name="Explanatory Text 5" xfId="701"/>
    <cellStyle name="Fixed" xfId="82"/>
    <cellStyle name="Good" xfId="83"/>
    <cellStyle name="Good 2" xfId="706"/>
    <cellStyle name="Good 3" xfId="707"/>
    <cellStyle name="Good 4" xfId="708"/>
    <cellStyle name="Good 5" xfId="705"/>
    <cellStyle name="Grey" xfId="84"/>
    <cellStyle name="Header1" xfId="85"/>
    <cellStyle name="Header2" xfId="86"/>
    <cellStyle name="Heading 1" xfId="87"/>
    <cellStyle name="Heading 1 2" xfId="710"/>
    <cellStyle name="Heading 1 3" xfId="711"/>
    <cellStyle name="Heading 1 4" xfId="712"/>
    <cellStyle name="Heading 1 5" xfId="709"/>
    <cellStyle name="Heading 2" xfId="88"/>
    <cellStyle name="Heading 2 2" xfId="714"/>
    <cellStyle name="Heading 2 3" xfId="715"/>
    <cellStyle name="Heading 2 4" xfId="716"/>
    <cellStyle name="Heading 2 5" xfId="713"/>
    <cellStyle name="Heading 3" xfId="89"/>
    <cellStyle name="Heading 3 2" xfId="718"/>
    <cellStyle name="Heading 3 3" xfId="719"/>
    <cellStyle name="Heading 3 4" xfId="720"/>
    <cellStyle name="Heading 3 5" xfId="717"/>
    <cellStyle name="Heading 4" xfId="90"/>
    <cellStyle name="Heading 4 2" xfId="722"/>
    <cellStyle name="Heading 4 3" xfId="723"/>
    <cellStyle name="Heading 4 4" xfId="724"/>
    <cellStyle name="Heading 4 5" xfId="721"/>
    <cellStyle name="Input" xfId="91"/>
    <cellStyle name="Input [yellow]" xfId="92"/>
    <cellStyle name="Input 2" xfId="726"/>
    <cellStyle name="Input 3" xfId="727"/>
    <cellStyle name="Input 4" xfId="728"/>
    <cellStyle name="Input 5" xfId="725"/>
    <cellStyle name="Input 6" xfId="850"/>
    <cellStyle name="Linked Cell" xfId="93"/>
    <cellStyle name="Linked Cell 2" xfId="730"/>
    <cellStyle name="Linked Cell 3" xfId="731"/>
    <cellStyle name="Linked Cell 4" xfId="732"/>
    <cellStyle name="Linked Cell 5" xfId="729"/>
    <cellStyle name="Neutral" xfId="94"/>
    <cellStyle name="Neutral 2" xfId="734"/>
    <cellStyle name="Neutral 3" xfId="735"/>
    <cellStyle name="Neutral 4" xfId="736"/>
    <cellStyle name="Neutral 5" xfId="733"/>
    <cellStyle name="Normal - Style1" xfId="95"/>
    <cellStyle name="Normal 2" xfId="737"/>
    <cellStyle name="Normal_#10-Headcount" xfId="96"/>
    <cellStyle name="Normal_Sheet1" xfId="97"/>
    <cellStyle name="Note" xfId="98"/>
    <cellStyle name="Note 2" xfId="739"/>
    <cellStyle name="Note 3" xfId="738"/>
    <cellStyle name="Output" xfId="99"/>
    <cellStyle name="Output 2" xfId="741"/>
    <cellStyle name="Output 3" xfId="742"/>
    <cellStyle name="Output 4" xfId="743"/>
    <cellStyle name="Output 5" xfId="740"/>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itle 2" xfId="745"/>
    <cellStyle name="Title 3" xfId="746"/>
    <cellStyle name="Title 4" xfId="747"/>
    <cellStyle name="Title 5" xfId="744"/>
    <cellStyle name="Total" xfId="116"/>
    <cellStyle name="Total 2" xfId="749"/>
    <cellStyle name="Total 3" xfId="750"/>
    <cellStyle name="Total 4" xfId="751"/>
    <cellStyle name="Total 5" xfId="748"/>
    <cellStyle name="Warning Text" xfId="117"/>
    <cellStyle name="Warning Text 2" xfId="753"/>
    <cellStyle name="Warning Text 3" xfId="754"/>
    <cellStyle name="Warning Text 4" xfId="755"/>
    <cellStyle name="Warning Text 5" xfId="752"/>
    <cellStyle name="百分比" xfId="515" builtinId="5"/>
    <cellStyle name="标题 1 2" xfId="118"/>
    <cellStyle name="标题 1 3" xfId="756"/>
    <cellStyle name="标题 1 4" xfId="757"/>
    <cellStyle name="标题 2 2" xfId="119"/>
    <cellStyle name="标题 2 3" xfId="758"/>
    <cellStyle name="标题 2 4" xfId="759"/>
    <cellStyle name="标题 3 2" xfId="120"/>
    <cellStyle name="标题 3 3" xfId="760"/>
    <cellStyle name="标题 3 4" xfId="761"/>
    <cellStyle name="标题 4 2" xfId="121"/>
    <cellStyle name="标题 4 3" xfId="762"/>
    <cellStyle name="标题 4 4" xfId="763"/>
    <cellStyle name="标题 5" xfId="122"/>
    <cellStyle name="标题 6" xfId="764"/>
    <cellStyle name="标题 7" xfId="765"/>
    <cellStyle name="差 2" xfId="123"/>
    <cellStyle name="差 2 2" xfId="767"/>
    <cellStyle name="差 3" xfId="768"/>
    <cellStyle name="差 4" xfId="769"/>
    <cellStyle name="差 5" xfId="766"/>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17" xfId="517"/>
    <cellStyle name="常规 118" xfId="518"/>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13" xfId="770"/>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3 5" xfId="771"/>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17" xfId="772"/>
    <cellStyle name="常规 3 2" xfId="275"/>
    <cellStyle name="常规 3 2 2" xfId="276"/>
    <cellStyle name="常规 3 2 3" xfId="277"/>
    <cellStyle name="常规 3 2 3 2" xfId="278"/>
    <cellStyle name="常规 3 2 4" xfId="279"/>
    <cellStyle name="常规 3 2 5" xfId="773"/>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 7" xfId="774"/>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 6" xfId="775"/>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 7" xfId="776"/>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 7" xfId="777"/>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2 3" xfId="779"/>
    <cellStyle name="超链接 3" xfId="456"/>
    <cellStyle name="超链接 3 2" xfId="457"/>
    <cellStyle name="超链接 4" xfId="780"/>
    <cellStyle name="超链接 5" xfId="781"/>
    <cellStyle name="超链接 6" xfId="782"/>
    <cellStyle name="超链接 7" xfId="778"/>
    <cellStyle name="好 2" xfId="458"/>
    <cellStyle name="好 2 2" xfId="784"/>
    <cellStyle name="好 3" xfId="785"/>
    <cellStyle name="好 4" xfId="786"/>
    <cellStyle name="好 5" xfId="783"/>
    <cellStyle name="汇总 2" xfId="459"/>
    <cellStyle name="汇总 2 2" xfId="460"/>
    <cellStyle name="汇总 3" xfId="787"/>
    <cellStyle name="汇总 4" xfId="788"/>
    <cellStyle name="货币 2" xfId="461"/>
    <cellStyle name="货币 2 2" xfId="462"/>
    <cellStyle name="货币 2 2 2" xfId="791"/>
    <cellStyle name="货币 2 3" xfId="790"/>
    <cellStyle name="货币 3" xfId="792"/>
    <cellStyle name="货币 3 2" xfId="793"/>
    <cellStyle name="货币 4" xfId="789"/>
    <cellStyle name="计算 2" xfId="463"/>
    <cellStyle name="计算 2 2" xfId="795"/>
    <cellStyle name="计算 3" xfId="796"/>
    <cellStyle name="计算 4" xfId="797"/>
    <cellStyle name="计算 5" xfId="794"/>
    <cellStyle name="检查单元格 2" xfId="464"/>
    <cellStyle name="检查单元格 2 2" xfId="799"/>
    <cellStyle name="检查单元格 3" xfId="800"/>
    <cellStyle name="检查单元格 4" xfId="801"/>
    <cellStyle name="检查单元格 5" xfId="798"/>
    <cellStyle name="解释性文本 2" xfId="465"/>
    <cellStyle name="解释性文本 3" xfId="802"/>
    <cellStyle name="解释性文本 4" xfId="803"/>
    <cellStyle name="警告文本 2" xfId="466"/>
    <cellStyle name="警告文本 3" xfId="804"/>
    <cellStyle name="警告文本 4" xfId="805"/>
    <cellStyle name="链接单元格 2" xfId="467"/>
    <cellStyle name="链接单元格 3" xfId="806"/>
    <cellStyle name="链接单元格 4" xfId="80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2 2" xfId="808"/>
    <cellStyle name="千位分隔 3" xfId="480"/>
    <cellStyle name="千位分隔 3 2" xfId="809"/>
    <cellStyle name="千位分隔 4" xfId="481"/>
    <cellStyle name="千位分隔 5" xfId="482"/>
    <cellStyle name="千位分隔 6" xfId="483"/>
    <cellStyle name="千位分隔 7" xfId="484"/>
    <cellStyle name="千位分隔 8" xfId="485"/>
    <cellStyle name="千位分隔 9" xfId="486"/>
    <cellStyle name="千位分隔[0] 2" xfId="810"/>
    <cellStyle name="钎霖_laroux" xfId="487"/>
    <cellStyle name="强调文字颜色 1 2" xfId="488"/>
    <cellStyle name="强调文字颜色 1 2 2" xfId="812"/>
    <cellStyle name="强调文字颜色 1 3" xfId="813"/>
    <cellStyle name="强调文字颜色 1 4" xfId="814"/>
    <cellStyle name="强调文字颜色 1 5" xfId="811"/>
    <cellStyle name="强调文字颜色 2 2" xfId="489"/>
    <cellStyle name="强调文字颜色 2 2 2" xfId="816"/>
    <cellStyle name="强调文字颜色 2 3" xfId="817"/>
    <cellStyle name="强调文字颜色 2 4" xfId="818"/>
    <cellStyle name="强调文字颜色 2 5" xfId="815"/>
    <cellStyle name="强调文字颜色 3 2" xfId="490"/>
    <cellStyle name="强调文字颜色 3 2 2" xfId="820"/>
    <cellStyle name="强调文字颜色 3 3" xfId="821"/>
    <cellStyle name="强调文字颜色 3 4" xfId="822"/>
    <cellStyle name="强调文字颜色 3 5" xfId="819"/>
    <cellStyle name="强调文字颜色 4 2" xfId="491"/>
    <cellStyle name="强调文字颜色 4 2 2" xfId="824"/>
    <cellStyle name="强调文字颜色 4 3" xfId="825"/>
    <cellStyle name="强调文字颜色 4 4" xfId="826"/>
    <cellStyle name="强调文字颜色 4 5" xfId="823"/>
    <cellStyle name="强调文字颜色 5 2" xfId="492"/>
    <cellStyle name="强调文字颜色 5 2 2" xfId="828"/>
    <cellStyle name="强调文字颜色 5 3" xfId="829"/>
    <cellStyle name="强调文字颜色 5 4" xfId="830"/>
    <cellStyle name="强调文字颜色 5 5" xfId="827"/>
    <cellStyle name="强调文字颜色 6 2" xfId="493"/>
    <cellStyle name="强调文字颜色 6 2 2" xfId="832"/>
    <cellStyle name="强调文字颜色 6 3" xfId="833"/>
    <cellStyle name="强调文字颜色 6 4" xfId="834"/>
    <cellStyle name="强调文字颜色 6 5" xfId="831"/>
    <cellStyle name="适中 2" xfId="494"/>
    <cellStyle name="适中 2 2" xfId="836"/>
    <cellStyle name="适中 3" xfId="837"/>
    <cellStyle name="适中 4" xfId="838"/>
    <cellStyle name="适中 5" xfId="835"/>
    <cellStyle name="输出 2" xfId="495"/>
    <cellStyle name="输出 2 2" xfId="840"/>
    <cellStyle name="输出 3" xfId="841"/>
    <cellStyle name="输出 4" xfId="842"/>
    <cellStyle name="输出 5" xfId="839"/>
    <cellStyle name="输入 2" xfId="496"/>
    <cellStyle name="输入 2 2" xfId="844"/>
    <cellStyle name="输入 3" xfId="845"/>
    <cellStyle name="输入 4" xfId="846"/>
    <cellStyle name="输入 5" xfId="843"/>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注释 2 4" xfId="848"/>
    <cellStyle name="注释 3" xfId="849"/>
    <cellStyle name="注释 4" xfId="847"/>
    <cellStyle name="뷭?_BOOKSHIP" xfId="507"/>
    <cellStyle name="콤마 [0]_1202" xfId="508"/>
    <cellStyle name="콤마_1202" xfId="509"/>
    <cellStyle name="통화 [0]_1202" xfId="510"/>
    <cellStyle name="통화_1202" xfId="511"/>
    <cellStyle name="표준_(정보부문)월별인원계획" xfId="512"/>
  </cellStyles>
  <dxfs count="2003">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216276</xdr:colOff>
      <xdr:row>3</xdr:row>
      <xdr:rowOff>133072</xdr:rowOff>
    </xdr:from>
    <xdr:to>
      <xdr:col>15</xdr:col>
      <xdr:colOff>64072</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423" y="97351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2021-09-18</a:t>
          </a:r>
          <a:r>
            <a:rPr lang="en-US" sz="1050" b="1" baseline="0">
              <a:solidFill>
                <a:schemeClr val="bg1"/>
              </a:solidFill>
              <a:latin typeface="Arial" pitchFamily="34" charset="0"/>
              <a:ea typeface="+mn-ea"/>
              <a:cs typeface="Arial" pitchFamily="34" charset="0"/>
            </a:rPr>
            <a:t> </a:t>
          </a:r>
          <a:r>
            <a:rPr lang="en-US" sz="1050" b="1">
              <a:solidFill>
                <a:schemeClr val="bg1"/>
              </a:solidFill>
              <a:latin typeface="Arial" pitchFamily="34" charset="0"/>
              <a:ea typeface="+mn-ea"/>
              <a:cs typeface="Arial" pitchFamily="34" charset="0"/>
            </a:rPr>
            <a:t>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2021-09-24</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157</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285</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372</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448</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453</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498</xdr:row>
      <xdr:rowOff>178594</xdr:rowOff>
    </xdr:from>
    <xdr:ext cx="1000293" cy="523875"/>
    <xdr:sp macro="" textlink="">
      <xdr:nvSpPr>
        <xdr:cNvPr id="2066" name="矩形 2065"/>
        <xdr:cNvSpPr/>
      </xdr:nvSpPr>
      <xdr:spPr>
        <a:xfrm>
          <a:off x="1841501" y="137148094"/>
          <a:ext cx="1000293" cy="523875"/>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348</xdr:row>
      <xdr:rowOff>0</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399</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410</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418</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471</xdr:row>
      <xdr:rowOff>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480</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531</xdr:row>
      <xdr:rowOff>155898</xdr:rowOff>
    </xdr:from>
    <xdr:ext cx="932934" cy="559148"/>
    <xdr:sp macro="" textlink="">
      <xdr:nvSpPr>
        <xdr:cNvPr id="2073" name="矩形 2072"/>
        <xdr:cNvSpPr/>
      </xdr:nvSpPr>
      <xdr:spPr>
        <a:xfrm rot="21371442">
          <a:off x="2157343" y="1451144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554</xdr:row>
      <xdr:rowOff>0</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566</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583</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596</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608</xdr:row>
      <xdr:rowOff>0</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614</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641</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360</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300</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2157343</xdr:colOff>
      <xdr:row>532</xdr:row>
      <xdr:rowOff>155898</xdr:rowOff>
    </xdr:from>
    <xdr:ext cx="932934" cy="559148"/>
    <xdr:sp macro="" textlink="">
      <xdr:nvSpPr>
        <xdr:cNvPr id="37" name="矩形 36"/>
        <xdr:cNvSpPr/>
      </xdr:nvSpPr>
      <xdr:spPr>
        <a:xfrm rot="21371442">
          <a:off x="2157343" y="1331129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566</xdr:row>
      <xdr:rowOff>52917</xdr:rowOff>
    </xdr:from>
    <xdr:ext cx="1000293" cy="559192"/>
    <xdr:sp macro="" textlink="">
      <xdr:nvSpPr>
        <xdr:cNvPr id="38" name="矩形 37"/>
        <xdr:cNvSpPr/>
      </xdr:nvSpPr>
      <xdr:spPr>
        <a:xfrm>
          <a:off x="1714500" y="1404514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39" name="矩形 38"/>
        <xdr:cNvSpPr/>
      </xdr:nvSpPr>
      <xdr:spPr>
        <a:xfrm rot="21371442">
          <a:off x="2157343" y="133363023"/>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0" name="矩形 39"/>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1" name="矩形 40"/>
        <xdr:cNvSpPr/>
      </xdr:nvSpPr>
      <xdr:spPr>
        <a:xfrm rot="21371442">
          <a:off x="2157343" y="12871164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2" name="矩形 41"/>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3" name="矩形 42"/>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4" name="矩形 43"/>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5" name="矩形 44"/>
        <xdr:cNvSpPr/>
      </xdr:nvSpPr>
      <xdr:spPr>
        <a:xfrm rot="21371442">
          <a:off x="2157343" y="12919848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583</xdr:row>
      <xdr:rowOff>158749</xdr:rowOff>
    </xdr:from>
    <xdr:ext cx="1000293" cy="559192"/>
    <xdr:sp macro="" textlink="">
      <xdr:nvSpPr>
        <xdr:cNvPr id="46" name="矩形 45"/>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588</xdr:row>
      <xdr:rowOff>158749</xdr:rowOff>
    </xdr:from>
    <xdr:ext cx="1000293" cy="559192"/>
    <xdr:sp macro="" textlink="">
      <xdr:nvSpPr>
        <xdr:cNvPr id="47" name="矩形 46"/>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588</xdr:row>
      <xdr:rowOff>158749</xdr:rowOff>
    </xdr:from>
    <xdr:ext cx="1000293" cy="559192"/>
    <xdr:sp macro="" textlink="">
      <xdr:nvSpPr>
        <xdr:cNvPr id="48" name="矩形 47"/>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588</xdr:row>
      <xdr:rowOff>158749</xdr:rowOff>
    </xdr:from>
    <xdr:ext cx="1000293" cy="559192"/>
    <xdr:sp macro="" textlink="">
      <xdr:nvSpPr>
        <xdr:cNvPr id="49" name="矩形 48"/>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588</xdr:row>
      <xdr:rowOff>158749</xdr:rowOff>
    </xdr:from>
    <xdr:ext cx="1000293" cy="559192"/>
    <xdr:sp macro="" textlink="">
      <xdr:nvSpPr>
        <xdr:cNvPr id="50" name="矩形 49"/>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51" name="矩形 50"/>
        <xdr:cNvSpPr/>
      </xdr:nvSpPr>
      <xdr:spPr>
        <a:xfrm rot="21371442">
          <a:off x="2157343" y="129685315"/>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52" name="矩形 51"/>
        <xdr:cNvSpPr/>
      </xdr:nvSpPr>
      <xdr:spPr>
        <a:xfrm rot="21371442">
          <a:off x="2157343" y="12944189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53" name="矩形 52"/>
        <xdr:cNvSpPr/>
      </xdr:nvSpPr>
      <xdr:spPr>
        <a:xfrm rot="21371442">
          <a:off x="2157343" y="12944189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2</xdr:row>
      <xdr:rowOff>9525</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08" customWidth="1"/>
    <col min="2" max="16384" width="9" style="308"/>
  </cols>
  <sheetData>
    <row r="1" spans="1:26">
      <c r="A1" s="573"/>
      <c r="B1" s="573"/>
      <c r="C1" s="573"/>
      <c r="D1" s="573"/>
      <c r="E1" s="573"/>
      <c r="F1" s="573"/>
      <c r="G1" s="573"/>
      <c r="H1" s="573"/>
      <c r="I1" s="573"/>
      <c r="J1" s="573"/>
      <c r="K1" s="573"/>
      <c r="L1" s="573"/>
      <c r="M1" s="573"/>
      <c r="N1" s="573"/>
      <c r="O1" s="573"/>
      <c r="P1" s="573"/>
      <c r="Q1" s="573"/>
      <c r="R1" s="573"/>
      <c r="S1" s="573"/>
      <c r="T1" s="573"/>
      <c r="U1" s="573"/>
      <c r="V1" s="573"/>
      <c r="W1" s="573"/>
      <c r="X1" s="573"/>
      <c r="Y1" s="573"/>
      <c r="Z1" s="573"/>
    </row>
    <row r="2" spans="1:26">
      <c r="A2" s="573"/>
      <c r="B2" s="573"/>
      <c r="C2" s="573"/>
      <c r="D2" s="573"/>
      <c r="E2" s="573"/>
      <c r="F2" s="573"/>
      <c r="G2" s="573"/>
      <c r="H2" s="573"/>
      <c r="I2" s="573"/>
      <c r="J2" s="573"/>
      <c r="K2" s="573"/>
      <c r="L2" s="573"/>
      <c r="M2" s="573"/>
      <c r="N2" s="573"/>
      <c r="O2" s="573"/>
      <c r="P2" s="573"/>
      <c r="Q2" s="573"/>
      <c r="R2" s="573"/>
      <c r="S2" s="573"/>
      <c r="T2" s="573"/>
      <c r="U2" s="573"/>
      <c r="V2" s="573"/>
      <c r="W2" s="573"/>
      <c r="X2" s="573"/>
      <c r="Y2" s="573"/>
      <c r="Z2" s="573"/>
    </row>
    <row r="3" spans="1:26">
      <c r="A3" s="573"/>
      <c r="B3" s="573"/>
      <c r="C3" s="573"/>
      <c r="D3" s="573"/>
      <c r="E3" s="573"/>
      <c r="F3" s="573"/>
      <c r="G3" s="573"/>
      <c r="H3" s="573"/>
      <c r="I3" s="573"/>
      <c r="J3" s="573"/>
      <c r="K3" s="573"/>
      <c r="L3" s="573"/>
      <c r="M3" s="573"/>
      <c r="N3" s="573"/>
      <c r="O3" s="573"/>
      <c r="P3" s="573"/>
      <c r="Q3" s="573"/>
      <c r="R3" s="573"/>
      <c r="S3" s="573"/>
      <c r="T3" s="573"/>
      <c r="U3" s="573"/>
      <c r="V3" s="573"/>
      <c r="W3" s="573"/>
      <c r="X3" s="573"/>
      <c r="Y3" s="573"/>
      <c r="Z3" s="573"/>
    </row>
    <row r="4" spans="1:26">
      <c r="A4" s="573"/>
      <c r="B4" s="573"/>
      <c r="C4" s="573"/>
      <c r="D4" s="573"/>
      <c r="E4" s="573"/>
      <c r="F4" s="573"/>
      <c r="G4" s="573"/>
      <c r="H4" s="573"/>
      <c r="I4" s="573"/>
      <c r="J4" s="573"/>
      <c r="K4" s="573"/>
      <c r="L4" s="573"/>
      <c r="M4" s="573"/>
      <c r="N4" s="573"/>
      <c r="O4" s="573"/>
      <c r="P4" s="573"/>
      <c r="Q4" s="573"/>
      <c r="R4" s="573"/>
      <c r="S4" s="573"/>
      <c r="T4" s="573"/>
      <c r="U4" s="573"/>
      <c r="V4" s="573"/>
      <c r="W4" s="573"/>
      <c r="X4" s="573"/>
      <c r="Y4" s="573"/>
      <c r="Z4" s="573"/>
    </row>
    <row r="5" spans="1:26">
      <c r="A5" s="573"/>
      <c r="B5" s="573"/>
      <c r="C5" s="573"/>
      <c r="D5" s="573"/>
      <c r="E5" s="573"/>
      <c r="F5" s="573"/>
      <c r="G5" s="573"/>
      <c r="H5" s="573"/>
      <c r="I5" s="573"/>
      <c r="J5" s="573"/>
      <c r="K5" s="573"/>
      <c r="L5" s="573"/>
      <c r="M5" s="573"/>
      <c r="N5" s="573"/>
      <c r="O5" s="573"/>
      <c r="P5" s="573"/>
      <c r="Q5" s="573"/>
      <c r="R5" s="573"/>
      <c r="S5" s="573"/>
      <c r="T5" s="573"/>
      <c r="U5" s="573"/>
      <c r="V5" s="573"/>
      <c r="W5" s="573"/>
      <c r="X5" s="573"/>
      <c r="Y5" s="573"/>
      <c r="Z5" s="573"/>
    </row>
    <row r="6" spans="1:26">
      <c r="A6" s="573"/>
      <c r="B6" s="573"/>
      <c r="C6" s="573"/>
      <c r="D6" s="573"/>
      <c r="E6" s="573"/>
      <c r="F6" s="573"/>
      <c r="G6" s="573"/>
      <c r="H6" s="573"/>
      <c r="I6" s="573"/>
      <c r="J6" s="573"/>
      <c r="K6" s="573"/>
      <c r="L6" s="573"/>
      <c r="M6" s="573"/>
      <c r="N6" s="573"/>
      <c r="O6" s="573"/>
      <c r="P6" s="573"/>
      <c r="Q6" s="573"/>
      <c r="R6" s="573"/>
      <c r="S6" s="573"/>
      <c r="T6" s="573"/>
      <c r="U6" s="573"/>
      <c r="V6" s="573"/>
      <c r="W6" s="573"/>
      <c r="X6" s="573"/>
      <c r="Y6" s="573"/>
      <c r="Z6" s="573"/>
    </row>
    <row r="7" spans="1:26">
      <c r="A7" s="573"/>
      <c r="B7" s="573"/>
      <c r="C7" s="573"/>
      <c r="D7" s="573"/>
      <c r="E7" s="573"/>
      <c r="F7" s="573"/>
      <c r="G7" s="573"/>
      <c r="H7" s="573"/>
      <c r="I7" s="573"/>
      <c r="J7" s="573"/>
      <c r="K7" s="573"/>
      <c r="L7" s="573"/>
      <c r="M7" s="573"/>
      <c r="N7" s="573"/>
      <c r="O7" s="573"/>
      <c r="P7" s="573"/>
      <c r="Q7" s="573"/>
      <c r="R7" s="573"/>
      <c r="S7" s="573"/>
      <c r="T7" s="573"/>
      <c r="U7" s="573"/>
      <c r="V7" s="573"/>
      <c r="W7" s="573"/>
      <c r="X7" s="573"/>
      <c r="Y7" s="573"/>
      <c r="Z7" s="573"/>
    </row>
    <row r="8" spans="1:26">
      <c r="A8" s="573"/>
      <c r="B8" s="573"/>
      <c r="C8" s="573"/>
      <c r="D8" s="573"/>
      <c r="E8" s="573"/>
      <c r="F8" s="573"/>
      <c r="G8" s="573"/>
      <c r="H8" s="573"/>
      <c r="I8" s="573"/>
      <c r="J8" s="573"/>
      <c r="K8" s="573"/>
      <c r="L8" s="573"/>
      <c r="M8" s="573"/>
      <c r="N8" s="573"/>
      <c r="O8" s="573"/>
      <c r="P8" s="573"/>
      <c r="Q8" s="573"/>
      <c r="R8" s="573"/>
      <c r="S8" s="573"/>
      <c r="T8" s="573"/>
      <c r="U8" s="573"/>
      <c r="V8" s="573"/>
      <c r="W8" s="573"/>
      <c r="X8" s="573"/>
      <c r="Y8" s="573"/>
      <c r="Z8" s="573"/>
    </row>
    <row r="9" spans="1:26">
      <c r="A9" s="573"/>
      <c r="B9" s="573"/>
      <c r="C9" s="573"/>
      <c r="D9" s="573"/>
      <c r="E9" s="573"/>
      <c r="F9" s="573"/>
      <c r="G9" s="573"/>
      <c r="H9" s="573"/>
      <c r="I9" s="573"/>
      <c r="J9" s="573"/>
      <c r="K9" s="573"/>
      <c r="L9" s="573"/>
      <c r="M9" s="573"/>
      <c r="N9" s="573"/>
      <c r="O9" s="573"/>
      <c r="P9" s="573"/>
      <c r="Q9" s="573"/>
      <c r="R9" s="573"/>
      <c r="S9" s="573"/>
      <c r="T9" s="573"/>
      <c r="U9" s="573"/>
      <c r="V9" s="573"/>
      <c r="W9" s="573"/>
      <c r="X9" s="573"/>
      <c r="Y9" s="573"/>
      <c r="Z9" s="573"/>
    </row>
    <row r="10" spans="1:26">
      <c r="A10" s="573"/>
      <c r="B10" s="573"/>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row>
    <row r="11" spans="1:26">
      <c r="A11" s="573"/>
      <c r="B11" s="573"/>
      <c r="C11" s="573"/>
      <c r="D11" s="573"/>
      <c r="E11" s="573"/>
      <c r="F11" s="573"/>
      <c r="G11" s="573"/>
      <c r="H11" s="573"/>
      <c r="I11" s="573"/>
      <c r="J11" s="573"/>
      <c r="K11" s="573"/>
      <c r="L11" s="573"/>
      <c r="M11" s="573"/>
      <c r="N11" s="573"/>
      <c r="O11" s="573"/>
      <c r="P11" s="573"/>
      <c r="Q11" s="573"/>
      <c r="R11" s="573"/>
      <c r="S11" s="573"/>
      <c r="T11" s="573"/>
      <c r="U11" s="573"/>
      <c r="V11" s="573"/>
      <c r="W11" s="573"/>
      <c r="X11" s="573"/>
      <c r="Y11" s="573"/>
      <c r="Z11" s="573"/>
    </row>
    <row r="12" spans="1:26">
      <c r="A12" s="573"/>
      <c r="B12" s="573"/>
      <c r="C12" s="573"/>
      <c r="D12" s="573"/>
      <c r="E12" s="573"/>
      <c r="F12" s="573"/>
      <c r="G12" s="573"/>
      <c r="H12" s="573"/>
      <c r="I12" s="573"/>
      <c r="J12" s="573"/>
      <c r="K12" s="573"/>
      <c r="L12" s="573"/>
      <c r="M12" s="573"/>
      <c r="N12" s="573"/>
      <c r="O12" s="573"/>
      <c r="P12" s="573"/>
      <c r="Q12" s="573"/>
      <c r="R12" s="573"/>
      <c r="S12" s="573"/>
      <c r="T12" s="573"/>
      <c r="U12" s="573"/>
      <c r="V12" s="573"/>
      <c r="W12" s="573"/>
      <c r="X12" s="573"/>
      <c r="Y12" s="573"/>
      <c r="Z12" s="573"/>
    </row>
    <row r="13" spans="1:26">
      <c r="A13" s="573"/>
      <c r="B13" s="573"/>
      <c r="C13" s="573"/>
      <c r="D13" s="573"/>
      <c r="E13" s="573"/>
      <c r="F13" s="573"/>
      <c r="G13" s="573"/>
      <c r="H13" s="573"/>
      <c r="I13" s="573"/>
      <c r="J13" s="573"/>
      <c r="K13" s="573"/>
      <c r="L13" s="573"/>
      <c r="M13" s="573"/>
      <c r="N13" s="573"/>
      <c r="O13" s="573"/>
      <c r="P13" s="573"/>
      <c r="Q13" s="573"/>
      <c r="R13" s="573"/>
      <c r="S13" s="573"/>
      <c r="T13" s="573"/>
      <c r="U13" s="573"/>
      <c r="V13" s="573"/>
      <c r="W13" s="573"/>
      <c r="X13" s="573"/>
      <c r="Y13" s="573"/>
      <c r="Z13" s="573"/>
    </row>
    <row r="14" spans="1:26">
      <c r="A14" s="573"/>
      <c r="B14" s="573"/>
      <c r="C14" s="573"/>
      <c r="D14" s="573"/>
      <c r="E14" s="573"/>
      <c r="F14" s="573"/>
      <c r="G14" s="573"/>
      <c r="H14" s="573"/>
      <c r="I14" s="573"/>
      <c r="J14" s="573"/>
      <c r="K14" s="573"/>
      <c r="L14" s="573"/>
      <c r="M14" s="573"/>
      <c r="N14" s="573"/>
      <c r="O14"/>
      <c r="P14" s="573"/>
      <c r="Q14" s="573"/>
      <c r="R14" s="573"/>
      <c r="S14" s="573"/>
      <c r="T14" s="573"/>
      <c r="U14" s="573"/>
      <c r="V14" s="573"/>
      <c r="W14" s="573"/>
      <c r="X14" s="573"/>
      <c r="Y14" s="573"/>
      <c r="Z14" s="573"/>
    </row>
    <row r="15" spans="1:26">
      <c r="A15" s="573"/>
      <c r="B15" s="573"/>
      <c r="C15" s="573"/>
      <c r="D15" s="573"/>
      <c r="E15" s="573"/>
      <c r="F15" s="573"/>
      <c r="G15" s="573"/>
      <c r="H15" s="573"/>
      <c r="I15" s="573"/>
      <c r="J15" s="573"/>
      <c r="K15" s="573"/>
      <c r="L15" s="573"/>
      <c r="M15" s="573"/>
      <c r="N15" s="573"/>
      <c r="O15" s="573"/>
      <c r="P15" s="573"/>
      <c r="Q15" s="573"/>
      <c r="R15" s="573"/>
      <c r="S15" s="573"/>
      <c r="T15" s="573"/>
      <c r="U15" s="573"/>
      <c r="V15" s="573"/>
      <c r="W15" s="573"/>
      <c r="X15" s="573"/>
      <c r="Y15" s="573"/>
      <c r="Z15" s="573"/>
    </row>
    <row r="16" spans="1:26">
      <c r="A16" s="573"/>
      <c r="B16" s="573"/>
      <c r="C16" s="573"/>
      <c r="D16" s="573"/>
      <c r="E16" s="573"/>
      <c r="F16" s="573"/>
      <c r="G16" s="573"/>
      <c r="H16" s="573"/>
      <c r="I16" s="573"/>
      <c r="J16" s="573"/>
      <c r="K16" s="573"/>
      <c r="L16" s="573"/>
      <c r="M16" s="573"/>
      <c r="N16" s="573"/>
      <c r="O16" s="573"/>
      <c r="P16" s="573"/>
      <c r="Q16" s="573"/>
      <c r="R16" s="573"/>
      <c r="S16" s="573"/>
      <c r="T16" s="573"/>
      <c r="U16" s="573"/>
      <c r="V16" s="573"/>
      <c r="W16" s="573"/>
      <c r="X16" s="573"/>
      <c r="Y16" s="573"/>
      <c r="Z16" s="573"/>
    </row>
    <row r="17" spans="1:26">
      <c r="A17" s="573"/>
      <c r="B17" s="573"/>
      <c r="C17" s="573"/>
      <c r="D17" s="573"/>
      <c r="E17" s="573"/>
      <c r="F17" s="573"/>
      <c r="G17" s="573"/>
      <c r="H17" s="573"/>
      <c r="I17" s="573"/>
      <c r="J17" s="573"/>
      <c r="K17" s="573"/>
      <c r="L17" s="573"/>
      <c r="M17" s="573"/>
      <c r="N17" s="573"/>
      <c r="O17" s="573"/>
      <c r="P17" s="573"/>
      <c r="Q17" s="573"/>
      <c r="R17" s="573"/>
      <c r="S17" s="573"/>
      <c r="T17" s="573"/>
      <c r="U17" s="573"/>
      <c r="V17" s="573"/>
      <c r="W17" s="573"/>
      <c r="X17" s="573"/>
      <c r="Y17" s="573"/>
      <c r="Z17" s="573"/>
    </row>
    <row r="18" spans="1:26">
      <c r="A18" s="573"/>
      <c r="B18" s="573"/>
      <c r="C18" s="573"/>
      <c r="D18" s="573"/>
      <c r="E18" s="573"/>
      <c r="F18" s="573"/>
      <c r="G18" s="573"/>
      <c r="H18" s="573"/>
      <c r="I18" s="573"/>
      <c r="J18" s="573"/>
      <c r="K18" s="573"/>
      <c r="L18" s="573"/>
      <c r="M18" s="573"/>
      <c r="N18" s="573"/>
      <c r="O18" s="573"/>
      <c r="P18" s="573"/>
      <c r="Q18" s="573"/>
      <c r="R18" s="573"/>
      <c r="S18" s="573"/>
      <c r="T18" s="573"/>
      <c r="U18" s="573"/>
      <c r="V18" s="573"/>
      <c r="W18" s="573"/>
      <c r="X18" s="573"/>
      <c r="Y18" s="573"/>
      <c r="Z18" s="573"/>
    </row>
    <row r="19" spans="1:26">
      <c r="A19" s="573"/>
      <c r="B19" s="573"/>
      <c r="C19" s="573"/>
      <c r="D19" s="573"/>
      <c r="E19" s="573"/>
      <c r="F19" s="573"/>
      <c r="G19" s="573"/>
      <c r="H19" s="573"/>
      <c r="I19" s="573"/>
      <c r="J19" s="573"/>
      <c r="K19" s="573"/>
      <c r="L19" s="573"/>
      <c r="M19" s="573"/>
      <c r="N19" s="573"/>
      <c r="O19" s="573"/>
      <c r="P19" s="573"/>
      <c r="Q19" s="573"/>
      <c r="R19" s="573"/>
      <c r="S19" s="573"/>
      <c r="T19" s="573"/>
      <c r="U19" s="573"/>
      <c r="V19" s="573"/>
      <c r="W19" s="573"/>
      <c r="X19" s="573"/>
      <c r="Y19" s="573"/>
      <c r="Z19" s="573"/>
    </row>
    <row r="20" spans="1:26">
      <c r="A20" s="573"/>
      <c r="B20" s="573"/>
      <c r="C20" s="573"/>
      <c r="D20" s="573"/>
      <c r="E20" s="573"/>
      <c r="F20" s="573"/>
      <c r="G20" s="573"/>
      <c r="H20" s="573"/>
      <c r="I20" s="573"/>
      <c r="J20" s="573"/>
      <c r="K20" s="573"/>
      <c r="L20" s="573"/>
      <c r="M20" s="573"/>
      <c r="N20" s="573"/>
      <c r="O20" s="573"/>
      <c r="P20" s="573"/>
      <c r="Q20" s="573"/>
      <c r="R20" s="573"/>
      <c r="S20" s="573"/>
      <c r="T20" s="573"/>
      <c r="U20" s="573"/>
      <c r="V20" s="573"/>
      <c r="W20" s="573"/>
      <c r="X20" s="573"/>
      <c r="Y20" s="573"/>
      <c r="Z20" s="573"/>
    </row>
    <row r="21" spans="1:26">
      <c r="A21" s="573"/>
      <c r="B21" s="573"/>
      <c r="C21" s="573"/>
      <c r="D21" s="573"/>
      <c r="E21" s="573"/>
      <c r="F21" s="573"/>
      <c r="G21" s="573"/>
      <c r="H21" s="573"/>
      <c r="I21" s="573"/>
      <c r="J21" s="573"/>
      <c r="K21" s="573"/>
      <c r="L21" s="573"/>
      <c r="M21" s="573"/>
      <c r="N21" s="573"/>
      <c r="O21" s="573"/>
      <c r="P21" s="573"/>
      <c r="Q21" s="573"/>
      <c r="R21" s="573"/>
      <c r="S21" s="573"/>
      <c r="T21" s="573"/>
      <c r="U21" s="573"/>
      <c r="V21" s="573"/>
      <c r="W21" s="573"/>
      <c r="X21" s="573"/>
      <c r="Y21" s="573"/>
      <c r="Z21" s="573"/>
    </row>
    <row r="22" spans="1:26">
      <c r="A22" s="573"/>
      <c r="B22" s="573"/>
      <c r="C22" s="573"/>
      <c r="D22" s="573"/>
      <c r="E22" s="573"/>
      <c r="F22" s="573"/>
      <c r="G22" s="573"/>
      <c r="H22" s="573"/>
      <c r="I22" s="573"/>
      <c r="J22" s="573"/>
      <c r="K22" s="573"/>
      <c r="L22" s="573"/>
      <c r="M22" s="573"/>
      <c r="N22" s="573"/>
      <c r="O22" s="573"/>
      <c r="P22" s="573"/>
      <c r="Q22" s="573"/>
      <c r="R22" s="573"/>
      <c r="S22" s="573"/>
      <c r="T22" s="573"/>
      <c r="U22" s="573"/>
      <c r="V22" s="573"/>
      <c r="W22" s="573"/>
      <c r="X22" s="573"/>
      <c r="Y22" s="573"/>
      <c r="Z22" s="573"/>
    </row>
    <row r="23" spans="1:26">
      <c r="A23" s="573"/>
      <c r="B23" s="573"/>
      <c r="C23" s="573"/>
      <c r="D23" s="573"/>
      <c r="E23" s="573"/>
      <c r="F23" s="573"/>
      <c r="G23" s="573"/>
      <c r="H23" s="573"/>
      <c r="I23" s="573"/>
      <c r="J23" s="573"/>
      <c r="K23" s="573"/>
      <c r="L23" s="573"/>
      <c r="M23" s="573"/>
      <c r="N23" s="573"/>
      <c r="O23" s="573"/>
      <c r="P23" s="573"/>
      <c r="Q23" s="573"/>
      <c r="R23" s="573"/>
      <c r="S23" s="573"/>
      <c r="T23" s="573"/>
      <c r="U23" s="573"/>
      <c r="V23" s="573"/>
      <c r="W23" s="573"/>
      <c r="X23" s="573"/>
      <c r="Y23" s="573"/>
      <c r="Z23" s="573"/>
    </row>
    <row r="24" spans="1:26">
      <c r="A24" s="573"/>
      <c r="B24" s="573"/>
      <c r="C24" s="573"/>
      <c r="D24" s="573"/>
      <c r="E24" s="573"/>
      <c r="F24" s="573"/>
      <c r="G24" s="573"/>
      <c r="H24" s="573"/>
      <c r="I24" s="573"/>
      <c r="J24" s="573"/>
      <c r="K24" s="573"/>
      <c r="L24" s="573"/>
      <c r="M24" s="573"/>
      <c r="N24" s="573"/>
      <c r="O24" s="573"/>
      <c r="P24" s="573"/>
      <c r="Q24" s="573"/>
      <c r="R24" s="573"/>
      <c r="S24" s="573"/>
      <c r="T24" s="573"/>
      <c r="U24" s="573"/>
      <c r="V24" s="573"/>
      <c r="W24" s="573"/>
      <c r="X24" s="573"/>
      <c r="Y24" s="573"/>
      <c r="Z24" s="573"/>
    </row>
    <row r="25" spans="1:26">
      <c r="A25" s="573"/>
      <c r="B25" s="573"/>
      <c r="C25" s="573"/>
      <c r="D25" s="573"/>
      <c r="E25" s="573"/>
      <c r="F25" s="573"/>
      <c r="G25" s="573"/>
      <c r="H25" s="573"/>
      <c r="I25" s="573"/>
      <c r="J25" s="573"/>
      <c r="K25" s="573"/>
      <c r="L25" s="573"/>
      <c r="M25" s="573"/>
      <c r="N25" s="573"/>
      <c r="O25" s="573"/>
      <c r="P25" s="573"/>
      <c r="Q25" s="573"/>
      <c r="R25" s="573"/>
      <c r="S25" s="573"/>
      <c r="T25" s="573"/>
      <c r="U25" s="573"/>
      <c r="V25" s="573"/>
      <c r="W25" s="573"/>
      <c r="X25" s="573"/>
      <c r="Y25" s="573"/>
      <c r="Z25" s="573"/>
    </row>
    <row r="26" spans="1:26">
      <c r="A26" s="573"/>
      <c r="B26" s="573"/>
      <c r="C26" s="573"/>
      <c r="D26" s="573"/>
      <c r="E26" s="573"/>
      <c r="F26" s="573"/>
      <c r="G26" s="573"/>
      <c r="H26" s="573"/>
      <c r="I26" s="573"/>
      <c r="J26" s="573"/>
      <c r="K26" s="573"/>
      <c r="L26" s="573"/>
      <c r="M26" s="573"/>
      <c r="N26" s="573"/>
      <c r="O26" s="573"/>
      <c r="P26" s="573"/>
      <c r="Q26" s="573"/>
      <c r="R26" s="573"/>
      <c r="S26" s="573"/>
      <c r="T26" s="573"/>
      <c r="U26" s="573"/>
      <c r="V26" s="573"/>
      <c r="W26" s="573"/>
      <c r="X26" s="573"/>
      <c r="Y26" s="573"/>
      <c r="Z26" s="573"/>
    </row>
    <row r="27" spans="1:26">
      <c r="A27" s="573"/>
      <c r="B27" s="573"/>
      <c r="C27" s="573"/>
      <c r="D27" s="573"/>
      <c r="E27" s="573"/>
      <c r="F27"/>
      <c r="G27" s="573"/>
      <c r="H27" s="573"/>
      <c r="I27" s="573"/>
      <c r="J27" s="573"/>
      <c r="K27" s="573"/>
      <c r="L27" s="573"/>
      <c r="M27" s="573"/>
      <c r="N27" s="573"/>
      <c r="O27" s="573"/>
      <c r="P27" s="573"/>
      <c r="Q27" s="573"/>
      <c r="R27" s="573"/>
      <c r="S27" s="573"/>
      <c r="T27" s="573"/>
      <c r="U27" s="573"/>
      <c r="V27" s="573"/>
      <c r="W27" s="573"/>
      <c r="X27" s="573"/>
      <c r="Y27" s="573"/>
      <c r="Z27" s="573"/>
    </row>
    <row r="28" spans="1:26">
      <c r="A28" s="573"/>
      <c r="B28" s="573"/>
      <c r="C28" s="573"/>
      <c r="D28" s="573"/>
      <c r="E28" s="573"/>
      <c r="F28" s="573"/>
      <c r="G28" s="573"/>
      <c r="H28" s="573"/>
      <c r="I28" s="573"/>
      <c r="J28" s="573"/>
      <c r="K28" s="573"/>
      <c r="L28" s="573"/>
      <c r="M28" s="573"/>
      <c r="N28" s="573"/>
      <c r="O28" s="573"/>
      <c r="P28" s="573"/>
      <c r="Q28" s="573"/>
      <c r="R28" s="573"/>
      <c r="S28" s="573"/>
      <c r="T28" s="573"/>
      <c r="U28" s="573"/>
      <c r="V28" s="573"/>
      <c r="W28" s="573"/>
      <c r="X28" s="573"/>
      <c r="Y28" s="573"/>
      <c r="Z28" s="573"/>
    </row>
    <row r="29" spans="1:26">
      <c r="A29" s="573"/>
      <c r="B29" s="573"/>
      <c r="C29" s="573"/>
      <c r="D29" s="573"/>
      <c r="E29" s="573"/>
      <c r="F29" s="573"/>
      <c r="G29" s="573"/>
      <c r="H29" s="573"/>
      <c r="I29" s="573"/>
      <c r="J29" s="573"/>
      <c r="K29" s="573"/>
      <c r="L29" s="573"/>
      <c r="M29" s="573"/>
      <c r="N29" s="573"/>
      <c r="O29" s="573"/>
      <c r="P29" s="573"/>
      <c r="Q29" s="573"/>
      <c r="R29" s="573"/>
      <c r="S29" s="573"/>
      <c r="T29" s="573"/>
      <c r="U29" s="573"/>
      <c r="V29" s="573"/>
      <c r="W29" s="573"/>
      <c r="X29" s="573"/>
      <c r="Y29" s="573"/>
      <c r="Z29" s="573"/>
    </row>
    <row r="30" spans="1:26">
      <c r="A30" s="573"/>
      <c r="B30" s="573"/>
      <c r="C30" s="573"/>
      <c r="D30" s="573"/>
      <c r="E30" s="573"/>
      <c r="F30" s="573"/>
      <c r="G30" s="573"/>
      <c r="H30" s="573"/>
      <c r="I30" s="573"/>
      <c r="J30" s="573"/>
      <c r="K30" s="573"/>
      <c r="L30" s="573"/>
      <c r="M30" s="573"/>
      <c r="N30" s="573"/>
      <c r="O30" s="573"/>
      <c r="P30" s="573"/>
      <c r="Q30" s="573"/>
      <c r="R30" s="573"/>
      <c r="S30" s="573"/>
      <c r="T30" s="573"/>
      <c r="U30" s="573"/>
      <c r="V30" s="573"/>
      <c r="W30" s="573"/>
      <c r="X30" s="573"/>
      <c r="Y30" s="573"/>
      <c r="Z30" s="573"/>
    </row>
    <row r="31" spans="1:26">
      <c r="A31" s="573"/>
      <c r="B31" s="573"/>
      <c r="C31" s="573"/>
      <c r="D31" s="573"/>
      <c r="E31" s="573"/>
      <c r="F31" s="573"/>
      <c r="G31" s="573"/>
      <c r="H31" s="573"/>
      <c r="I31" s="573"/>
      <c r="J31" s="573"/>
      <c r="K31" s="573"/>
      <c r="L31" s="573"/>
      <c r="M31" s="573"/>
      <c r="N31" s="573"/>
      <c r="O31" s="573"/>
      <c r="P31" s="573"/>
      <c r="Q31" s="573"/>
      <c r="R31" s="573"/>
      <c r="S31" s="573"/>
      <c r="T31" s="573"/>
      <c r="U31" s="573"/>
      <c r="V31" s="573"/>
      <c r="W31" s="573"/>
      <c r="X31" s="573"/>
      <c r="Y31" s="573"/>
      <c r="Z31" s="573"/>
    </row>
    <row r="32" spans="1:26">
      <c r="A32" s="573"/>
      <c r="B32" s="573"/>
      <c r="C32" s="573"/>
      <c r="D32" s="573"/>
      <c r="E32" s="573"/>
      <c r="F32" s="573"/>
      <c r="G32" s="573"/>
      <c r="H32" s="573"/>
      <c r="I32" s="573"/>
      <c r="J32" s="573"/>
      <c r="K32" s="573"/>
      <c r="L32" s="573"/>
      <c r="M32" s="573"/>
      <c r="N32" s="573"/>
      <c r="O32" s="573"/>
      <c r="P32" s="573"/>
      <c r="Q32" s="573"/>
      <c r="R32" s="573"/>
      <c r="S32" s="573"/>
      <c r="T32" s="573"/>
      <c r="U32" s="573"/>
      <c r="V32" s="573"/>
      <c r="W32" s="573"/>
      <c r="X32" s="573"/>
      <c r="Y32" s="573"/>
      <c r="Z32" s="573"/>
    </row>
    <row r="33" spans="1:26">
      <c r="A33" s="573"/>
      <c r="B33" s="573"/>
      <c r="C33" s="573"/>
      <c r="D33" s="573"/>
      <c r="E33" s="573"/>
      <c r="F33" s="573"/>
      <c r="G33" s="573"/>
      <c r="H33" s="573"/>
      <c r="I33" s="573"/>
      <c r="J33" s="573"/>
      <c r="K33" s="573"/>
      <c r="L33" s="573"/>
      <c r="M33" s="573"/>
      <c r="N33" s="573"/>
      <c r="O33" s="573"/>
      <c r="P33" s="573"/>
      <c r="Q33" s="573"/>
      <c r="R33" s="573"/>
      <c r="S33" s="573"/>
      <c r="T33" s="573"/>
      <c r="U33" s="573"/>
      <c r="V33" s="573"/>
      <c r="W33" s="573"/>
      <c r="X33" s="573"/>
      <c r="Y33" s="573"/>
      <c r="Z33" s="573"/>
    </row>
    <row r="34" spans="1:26">
      <c r="A34" s="573"/>
      <c r="B34" s="573"/>
      <c r="C34" s="573"/>
      <c r="D34" s="573"/>
      <c r="E34" s="573"/>
      <c r="F34" s="573"/>
      <c r="G34" s="573"/>
      <c r="H34" s="573"/>
      <c r="I34" s="573"/>
      <c r="J34" s="573"/>
      <c r="K34" s="573"/>
      <c r="L34" s="573"/>
      <c r="M34" s="573"/>
      <c r="N34" s="573"/>
      <c r="O34" s="573"/>
      <c r="P34" s="573"/>
      <c r="Q34" s="573"/>
      <c r="R34" s="573"/>
      <c r="S34" s="573"/>
      <c r="T34" s="573"/>
      <c r="U34" s="573"/>
      <c r="V34" s="573"/>
      <c r="W34" s="573"/>
      <c r="X34" s="573"/>
      <c r="Y34" s="573"/>
      <c r="Z34" s="573"/>
    </row>
    <row r="35" spans="1:26">
      <c r="A35" s="573"/>
      <c r="B35" s="573"/>
      <c r="C35" s="573"/>
      <c r="D35" s="573"/>
      <c r="E35" s="573"/>
      <c r="F35" s="573"/>
      <c r="G35" s="573"/>
      <c r="H35" s="573"/>
      <c r="I35" s="573"/>
      <c r="J35" s="573"/>
      <c r="K35" s="573"/>
      <c r="L35" s="573"/>
      <c r="M35" s="573"/>
      <c r="N35" s="573"/>
      <c r="O35" s="573"/>
      <c r="P35" s="573"/>
      <c r="Q35" s="573"/>
      <c r="R35" s="573"/>
      <c r="S35" s="573"/>
      <c r="T35" s="573"/>
      <c r="U35" s="573"/>
      <c r="V35" s="573"/>
      <c r="W35" s="573"/>
      <c r="X35" s="573"/>
      <c r="Y35" s="573"/>
      <c r="Z35" s="573"/>
    </row>
    <row r="36" spans="1:26">
      <c r="A36" s="573"/>
      <c r="B36" s="573"/>
      <c r="C36" s="573"/>
      <c r="D36" s="573"/>
      <c r="E36" s="573"/>
      <c r="F36" s="573"/>
      <c r="G36" s="573"/>
      <c r="H36" s="573"/>
      <c r="I36" s="573"/>
      <c r="J36" s="573"/>
      <c r="K36" s="573"/>
      <c r="L36" s="573"/>
      <c r="M36" s="573"/>
      <c r="N36" s="573"/>
      <c r="O36" s="573"/>
      <c r="P36" s="573"/>
      <c r="Q36" s="573"/>
      <c r="R36" s="573"/>
      <c r="S36" s="573"/>
      <c r="T36" s="573"/>
      <c r="U36" s="573"/>
      <c r="V36" s="573"/>
      <c r="W36" s="573"/>
      <c r="X36" s="573"/>
      <c r="Y36" s="573"/>
      <c r="Z36" s="573"/>
    </row>
    <row r="37" spans="1:26">
      <c r="A37" s="573"/>
      <c r="B37" s="573"/>
      <c r="C37" s="573"/>
      <c r="D37" s="573"/>
      <c r="E37" s="573"/>
      <c r="F37" s="573"/>
      <c r="G37" s="573"/>
      <c r="H37" s="573"/>
      <c r="I37" s="573"/>
      <c r="J37" s="573"/>
      <c r="K37" s="573"/>
      <c r="L37" s="573"/>
      <c r="M37" s="573"/>
      <c r="N37" s="573"/>
      <c r="O37" s="573"/>
      <c r="P37" s="573"/>
      <c r="Q37" s="573"/>
      <c r="R37" s="573"/>
      <c r="S37" s="573"/>
      <c r="T37" s="573"/>
      <c r="U37" s="573"/>
      <c r="V37" s="573"/>
      <c r="W37" s="573"/>
      <c r="X37" s="573"/>
      <c r="Y37" s="573"/>
      <c r="Z37" s="573"/>
    </row>
    <row r="38" spans="1:26">
      <c r="A38" s="573"/>
      <c r="B38" s="573"/>
      <c r="C38" s="573"/>
      <c r="D38" s="573"/>
      <c r="E38" s="573"/>
      <c r="F38" s="573"/>
      <c r="G38" s="573"/>
      <c r="H38" s="573"/>
      <c r="I38" s="573"/>
      <c r="J38" s="573"/>
      <c r="K38" s="573"/>
      <c r="L38" s="573"/>
      <c r="M38" s="573"/>
      <c r="N38" s="573"/>
      <c r="O38" s="573"/>
      <c r="P38" s="573"/>
      <c r="Q38" s="573"/>
      <c r="R38" s="573"/>
      <c r="S38" s="573"/>
      <c r="T38" s="573"/>
      <c r="U38" s="573"/>
      <c r="V38" s="573"/>
      <c r="W38" s="573"/>
      <c r="X38" s="573"/>
      <c r="Y38" s="573"/>
      <c r="Z38" s="573"/>
    </row>
    <row r="39" spans="1:26">
      <c r="A39" s="573"/>
      <c r="B39" s="573"/>
      <c r="C39" s="573"/>
      <c r="D39" s="573"/>
      <c r="E39" s="573"/>
      <c r="F39" s="573"/>
      <c r="G39" s="573"/>
      <c r="H39" s="573"/>
      <c r="I39" s="573"/>
      <c r="J39" s="573"/>
      <c r="K39" s="573"/>
      <c r="L39" s="573"/>
      <c r="M39" s="573"/>
      <c r="N39" s="573"/>
      <c r="O39" s="573"/>
      <c r="P39" s="573"/>
      <c r="Q39" s="573"/>
      <c r="R39" s="573"/>
      <c r="S39" s="573"/>
      <c r="T39" s="573"/>
      <c r="U39" s="573"/>
      <c r="V39" s="573"/>
      <c r="W39" s="573"/>
      <c r="X39" s="573"/>
      <c r="Y39" s="573"/>
      <c r="Z39" s="573"/>
    </row>
    <row r="40" spans="1:26">
      <c r="A40" s="573"/>
      <c r="B40" s="573"/>
      <c r="C40" s="573"/>
      <c r="D40" s="573"/>
      <c r="E40" s="573"/>
      <c r="F40" s="573"/>
      <c r="G40" s="573"/>
      <c r="H40" s="573"/>
      <c r="I40" s="573"/>
      <c r="J40" s="573"/>
      <c r="K40" s="573"/>
      <c r="L40" s="573"/>
      <c r="M40" s="573"/>
      <c r="N40" s="573"/>
      <c r="O40" s="573"/>
      <c r="P40" s="573"/>
      <c r="Q40" s="573"/>
      <c r="R40" s="573"/>
      <c r="S40" s="573"/>
      <c r="T40" s="573"/>
      <c r="U40" s="573"/>
      <c r="V40" s="573"/>
      <c r="W40" s="573"/>
      <c r="X40" s="573"/>
      <c r="Y40" s="573"/>
      <c r="Z40" s="573"/>
    </row>
  </sheetData>
  <sheetProtection password="D9B2" sheet="1" objects="1" scenarios="1"/>
  <phoneticPr fontId="17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S17" sqref="S17"/>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70"/>
      <c r="R2" s="10"/>
      <c r="S2" s="10"/>
      <c r="T2" s="571"/>
      <c r="U2" s="571"/>
      <c r="V2" s="571"/>
      <c r="W2" s="571"/>
      <c r="X2" s="571"/>
      <c r="Y2" s="571"/>
      <c r="Z2" s="10"/>
    </row>
    <row r="3" spans="1:26" s="11" customFormat="1" ht="29.25" customHeight="1">
      <c r="A3" s="563"/>
      <c r="B3" s="563"/>
      <c r="C3" s="563"/>
      <c r="D3" s="563"/>
      <c r="E3" s="7"/>
      <c r="F3" s="8"/>
      <c r="G3" s="8"/>
      <c r="H3" s="8"/>
      <c r="I3" s="8"/>
      <c r="J3" s="8"/>
      <c r="K3" s="8"/>
      <c r="L3" s="8"/>
      <c r="M3" s="8"/>
      <c r="N3" s="985" t="s">
        <v>4245</v>
      </c>
      <c r="O3" s="985"/>
      <c r="P3" s="985"/>
      <c r="Q3" s="985"/>
      <c r="R3" s="985"/>
      <c r="S3" s="985"/>
      <c r="T3" s="985"/>
      <c r="U3" s="985"/>
      <c r="V3" s="985"/>
      <c r="W3" s="985"/>
      <c r="X3" s="565"/>
      <c r="Y3" s="565"/>
      <c r="Z3" s="10"/>
    </row>
    <row r="4" spans="1:26" s="11" customFormat="1" ht="30" customHeight="1">
      <c r="A4" s="1262"/>
      <c r="B4" s="1262"/>
      <c r="C4" s="1262"/>
      <c r="D4" s="1262"/>
      <c r="E4" s="12"/>
      <c r="F4" s="6"/>
      <c r="G4" s="6"/>
      <c r="H4" s="6"/>
      <c r="I4" s="6"/>
      <c r="J4" s="6"/>
      <c r="K4" s="6"/>
      <c r="L4" s="6"/>
      <c r="M4" s="6"/>
      <c r="N4" s="6"/>
      <c r="O4" s="9"/>
      <c r="P4" s="9"/>
      <c r="Q4" s="985"/>
      <c r="R4" s="985"/>
      <c r="S4" s="985"/>
      <c r="T4" s="985"/>
      <c r="U4" s="985"/>
      <c r="V4" s="985"/>
      <c r="W4" s="985"/>
      <c r="X4" s="565"/>
      <c r="Y4" s="565"/>
      <c r="Z4" s="10"/>
    </row>
    <row r="5" spans="1:26" s="11" customFormat="1" ht="22.5" customHeight="1">
      <c r="A5" s="1263"/>
      <c r="B5" s="1263"/>
      <c r="C5" s="1263"/>
      <c r="D5" s="1263"/>
      <c r="E5" s="12"/>
      <c r="F5" s="6"/>
      <c r="G5" s="6"/>
      <c r="H5" s="6"/>
      <c r="I5" s="6"/>
      <c r="J5" s="6"/>
      <c r="K5" s="6"/>
      <c r="L5" s="6"/>
      <c r="M5" s="6"/>
      <c r="N5" s="6"/>
      <c r="O5" s="9"/>
      <c r="P5" s="912"/>
      <c r="Q5" s="912"/>
      <c r="R5" s="985" t="s">
        <v>4284</v>
      </c>
      <c r="S5" s="912"/>
      <c r="T5" s="912"/>
      <c r="U5" s="565"/>
      <c r="V5" s="565"/>
      <c r="W5" s="565"/>
      <c r="X5" s="565"/>
      <c r="Y5" s="565"/>
      <c r="Z5" s="10"/>
    </row>
    <row r="6" spans="1:26" s="11" customFormat="1" ht="22.5" customHeight="1">
      <c r="A6" s="563"/>
      <c r="B6" s="563"/>
      <c r="C6" s="563"/>
      <c r="D6" s="563"/>
      <c r="E6" s="12"/>
      <c r="F6" s="6"/>
      <c r="G6" s="6"/>
      <c r="H6" s="6"/>
      <c r="I6" s="6"/>
      <c r="J6" s="6"/>
      <c r="K6" s="6"/>
      <c r="L6" s="6"/>
      <c r="M6" s="6"/>
      <c r="N6" s="6"/>
      <c r="O6" s="9"/>
      <c r="P6" s="912"/>
      <c r="Q6" s="912"/>
      <c r="R6" s="985" t="s">
        <v>4301</v>
      </c>
      <c r="S6" s="912"/>
      <c r="T6" s="912"/>
      <c r="U6" s="565"/>
      <c r="V6" s="565"/>
      <c r="W6" s="565"/>
      <c r="X6" s="565"/>
      <c r="Y6" s="565"/>
      <c r="Z6" s="10"/>
    </row>
    <row r="7" spans="1:26" s="11" customFormat="1" ht="22.5" customHeight="1">
      <c r="A7" s="1263"/>
      <c r="B7" s="1263"/>
      <c r="C7" s="1263"/>
      <c r="D7" s="1263"/>
      <c r="E7" s="12"/>
      <c r="F7" s="6"/>
      <c r="G7" s="6"/>
      <c r="H7" s="6"/>
      <c r="I7" s="6"/>
      <c r="J7" s="6"/>
      <c r="K7" s="6"/>
      <c r="L7" s="6"/>
      <c r="M7" s="6"/>
      <c r="N7" s="6"/>
      <c r="O7" s="9"/>
      <c r="P7" s="912"/>
      <c r="Q7" s="912"/>
      <c r="R7" s="985" t="s">
        <v>4324</v>
      </c>
      <c r="S7" s="912"/>
      <c r="T7" s="912"/>
      <c r="U7" s="10"/>
      <c r="V7" s="565"/>
      <c r="W7" s="565"/>
      <c r="X7" s="565"/>
      <c r="Y7" s="565"/>
      <c r="Z7" s="10"/>
    </row>
    <row r="8" spans="1:26" s="11" customFormat="1" ht="20.25" customHeight="1">
      <c r="A8" s="563"/>
      <c r="B8" s="563"/>
      <c r="C8" s="563"/>
      <c r="D8" s="563"/>
      <c r="E8" s="13"/>
      <c r="F8" s="6"/>
      <c r="G8" s="6"/>
      <c r="H8" s="6"/>
      <c r="I8" s="6"/>
      <c r="J8" s="6"/>
      <c r="K8" s="6"/>
      <c r="L8" s="6"/>
      <c r="M8" s="6"/>
      <c r="N8" s="6"/>
      <c r="O8" s="9"/>
      <c r="P8" s="912"/>
      <c r="Q8" s="985"/>
      <c r="R8" s="912" t="s">
        <v>4325</v>
      </c>
      <c r="S8" s="912"/>
      <c r="T8" s="985"/>
      <c r="U8" s="912"/>
      <c r="V8" s="10"/>
      <c r="W8" s="10"/>
      <c r="X8" s="565"/>
      <c r="Y8" s="565"/>
      <c r="Z8" s="10"/>
    </row>
    <row r="9" spans="1:26" s="11" customFormat="1" ht="22.5" customHeight="1">
      <c r="A9" s="1264"/>
      <c r="B9" s="1264"/>
      <c r="C9" s="1264"/>
      <c r="D9" s="1264"/>
      <c r="E9" s="13"/>
      <c r="F9" s="6"/>
      <c r="G9" s="6"/>
      <c r="H9" s="6"/>
      <c r="I9" s="6"/>
      <c r="J9" s="6"/>
      <c r="K9" s="6"/>
      <c r="L9" s="6"/>
      <c r="M9" s="6"/>
      <c r="N9" s="6"/>
      <c r="O9" s="9"/>
      <c r="P9" s="912"/>
      <c r="Q9" s="985"/>
      <c r="R9" s="912" t="s">
        <v>4330</v>
      </c>
      <c r="S9" s="912"/>
      <c r="T9" s="912"/>
      <c r="U9" s="912"/>
      <c r="V9" s="224"/>
      <c r="W9" s="285"/>
      <c r="X9" s="10"/>
      <c r="Y9" s="10"/>
      <c r="Z9" s="10"/>
    </row>
    <row r="10" spans="1:26" s="11" customFormat="1" ht="22.5" customHeight="1">
      <c r="A10" s="14"/>
      <c r="B10" s="14"/>
      <c r="C10" s="14"/>
      <c r="D10" s="14"/>
      <c r="E10" s="14"/>
      <c r="F10" s="14"/>
      <c r="G10" s="14"/>
      <c r="H10" s="14"/>
      <c r="I10" s="14"/>
      <c r="J10" s="14"/>
      <c r="K10" s="14"/>
      <c r="L10" s="14"/>
      <c r="M10" s="14"/>
      <c r="N10" s="14"/>
      <c r="O10" s="14"/>
      <c r="P10" s="912"/>
      <c r="Q10" s="985"/>
      <c r="R10" s="912"/>
      <c r="S10" s="912"/>
      <c r="T10" s="985"/>
      <c r="U10" s="912"/>
      <c r="V10" s="225"/>
      <c r="W10" s="325"/>
      <c r="X10" s="286"/>
      <c r="Y10" s="286"/>
      <c r="Z10" s="10"/>
    </row>
    <row r="11" spans="1:26" s="11" customFormat="1" ht="22.5" customHeight="1">
      <c r="A11" s="14"/>
      <c r="B11" s="14"/>
      <c r="C11" s="14"/>
      <c r="D11" s="14"/>
      <c r="E11" s="14"/>
      <c r="F11" s="14"/>
      <c r="G11" s="14"/>
      <c r="H11" s="14"/>
      <c r="I11" s="14"/>
      <c r="J11" s="14"/>
      <c r="K11" s="14"/>
      <c r="L11" s="14"/>
      <c r="M11" s="14"/>
      <c r="N11" s="14"/>
      <c r="O11" s="14"/>
      <c r="P11" s="912"/>
      <c r="Q11" s="912"/>
      <c r="R11" s="985"/>
      <c r="S11" s="287"/>
      <c r="T11" s="314"/>
      <c r="U11" s="225"/>
      <c r="V11" s="225"/>
      <c r="W11" s="325"/>
      <c r="X11" s="286"/>
      <c r="Y11" s="286"/>
      <c r="Z11" s="10"/>
    </row>
    <row r="12" spans="1:26" s="11" customFormat="1" ht="22.5" customHeight="1">
      <c r="A12" s="1261"/>
      <c r="B12" s="1261"/>
      <c r="C12" s="1261"/>
      <c r="D12" s="1261"/>
      <c r="E12" s="1261"/>
      <c r="F12" s="1261"/>
      <c r="G12" s="1261"/>
      <c r="H12" s="1261"/>
      <c r="I12" s="1261"/>
      <c r="J12" s="1261"/>
      <c r="K12" s="9"/>
      <c r="L12" s="9"/>
      <c r="M12" s="9"/>
      <c r="N12" s="9"/>
      <c r="O12" s="9"/>
      <c r="P12" s="912"/>
      <c r="Q12" s="912"/>
      <c r="R12" s="985"/>
      <c r="S12" s="287"/>
      <c r="T12" s="314"/>
      <c r="U12" s="286"/>
      <c r="V12" s="224"/>
      <c r="W12" s="285"/>
      <c r="X12" s="325"/>
      <c r="Y12" s="285"/>
      <c r="Z12" s="213"/>
    </row>
    <row r="13" spans="1:26" s="11" customFormat="1" ht="22.5" customHeight="1">
      <c r="A13" s="1261"/>
      <c r="B13" s="1261"/>
      <c r="C13" s="1261"/>
      <c r="D13" s="1261"/>
      <c r="E13" s="1261"/>
      <c r="F13" s="1261"/>
      <c r="G13" s="1261"/>
      <c r="H13" s="1261"/>
      <c r="I13" s="1261"/>
      <c r="J13" s="1261"/>
      <c r="K13" s="9"/>
      <c r="L13" s="9"/>
      <c r="M13" s="9"/>
      <c r="N13" s="9"/>
      <c r="O13" s="9"/>
      <c r="P13" s="1027"/>
      <c r="Q13" s="912"/>
      <c r="R13" s="985" t="s">
        <v>4240</v>
      </c>
      <c r="S13" s="287"/>
      <c r="T13" s="314"/>
      <c r="U13" s="314"/>
      <c r="V13" s="286"/>
      <c r="W13" s="285"/>
      <c r="X13" s="325"/>
      <c r="Y13" s="325"/>
      <c r="Z13" s="566"/>
    </row>
    <row r="14" spans="1:26" s="11" customFormat="1" ht="23.1" customHeight="1">
      <c r="A14" s="1261"/>
      <c r="B14" s="1261"/>
      <c r="C14" s="1261"/>
      <c r="D14" s="1261"/>
      <c r="E14" s="1261"/>
      <c r="F14" s="1261"/>
      <c r="G14" s="1261"/>
      <c r="H14" s="1261"/>
      <c r="I14" s="1261"/>
      <c r="J14" s="1261"/>
      <c r="K14" s="9"/>
      <c r="L14" s="9"/>
      <c r="M14" s="9"/>
      <c r="N14" s="9"/>
      <c r="O14" s="9"/>
      <c r="P14" s="912"/>
      <c r="Q14" s="912"/>
      <c r="R14" s="985" t="s">
        <v>4241</v>
      </c>
      <c r="S14" s="287"/>
      <c r="T14" s="985"/>
      <c r="U14" s="287"/>
      <c r="V14" s="324"/>
      <c r="W14" s="285"/>
      <c r="X14" s="325"/>
      <c r="Y14" s="285"/>
      <c r="Z14" s="566"/>
    </row>
    <row r="15" spans="1:26" s="11" customFormat="1" ht="22.5" customHeight="1">
      <c r="A15" s="1265"/>
      <c r="B15" s="1265"/>
      <c r="C15" s="1265"/>
      <c r="D15" s="1265"/>
      <c r="E15" s="1265"/>
      <c r="F15" s="1261"/>
      <c r="G15" s="1261"/>
      <c r="H15" s="1261"/>
      <c r="I15" s="1261"/>
      <c r="J15" s="1261"/>
      <c r="K15" s="9"/>
      <c r="L15" s="9"/>
      <c r="M15" s="9"/>
      <c r="N15" s="9"/>
      <c r="O15" s="179"/>
      <c r="P15" s="179"/>
      <c r="Q15" s="912"/>
      <c r="R15" s="985"/>
      <c r="S15" s="287"/>
      <c r="T15" s="985"/>
      <c r="U15" s="287"/>
      <c r="V15" s="218"/>
      <c r="W15" s="325"/>
      <c r="X15" s="325"/>
      <c r="Y15" s="285"/>
      <c r="Z15" s="566"/>
    </row>
    <row r="16" spans="1:26" s="11" customFormat="1" ht="23.1" customHeight="1">
      <c r="A16" s="1261"/>
      <c r="B16" s="1261"/>
      <c r="C16" s="1261"/>
      <c r="D16" s="1261"/>
      <c r="E16" s="1261"/>
      <c r="F16" s="1261"/>
      <c r="G16" s="1261"/>
      <c r="H16" s="1261"/>
      <c r="I16" s="1261"/>
      <c r="J16" s="1261"/>
      <c r="K16" s="9"/>
      <c r="L16" s="9"/>
      <c r="M16" s="9"/>
      <c r="N16" s="9"/>
      <c r="O16" s="9"/>
      <c r="P16" s="9"/>
      <c r="Q16" s="912"/>
      <c r="R16" s="985"/>
      <c r="S16" s="285"/>
      <c r="T16" s="285"/>
      <c r="U16" s="314"/>
      <c r="V16" s="218"/>
      <c r="W16" s="285"/>
      <c r="X16" s="325"/>
      <c r="Y16" s="285"/>
      <c r="Z16" s="567"/>
    </row>
    <row r="17" spans="1:26" s="11" customFormat="1" ht="23.1" customHeight="1">
      <c r="A17" s="1261"/>
      <c r="B17" s="1261"/>
      <c r="C17" s="1261"/>
      <c r="D17" s="1261"/>
      <c r="E17" s="1261"/>
      <c r="F17" s="1261"/>
      <c r="G17" s="1261"/>
      <c r="H17" s="1261"/>
      <c r="I17" s="1261"/>
      <c r="J17" s="1261"/>
      <c r="K17" s="9"/>
      <c r="L17" s="9"/>
      <c r="M17" s="9"/>
      <c r="N17" s="9"/>
      <c r="O17" s="9"/>
      <c r="P17" s="9"/>
      <c r="Q17" s="912"/>
      <c r="R17" s="912"/>
      <c r="S17" s="285"/>
      <c r="T17" s="285"/>
      <c r="U17" s="286"/>
      <c r="V17" s="218"/>
      <c r="W17" s="285"/>
      <c r="X17" s="325"/>
      <c r="Y17" s="285"/>
      <c r="Z17" s="567"/>
    </row>
    <row r="18" spans="1:26" s="11" customFormat="1" ht="23.1" customHeight="1">
      <c r="A18" s="1261"/>
      <c r="B18" s="1261"/>
      <c r="C18" s="1261"/>
      <c r="D18" s="1261"/>
      <c r="E18" s="1261"/>
      <c r="F18" s="1261"/>
      <c r="G18" s="1261"/>
      <c r="H18" s="1261"/>
      <c r="I18" s="1261"/>
      <c r="J18" s="1261"/>
      <c r="K18" s="9"/>
      <c r="L18" s="9"/>
      <c r="M18" s="9"/>
      <c r="N18" s="9"/>
      <c r="O18" s="9"/>
      <c r="P18" s="9"/>
      <c r="Q18" s="287"/>
      <c r="R18" s="314"/>
      <c r="S18" s="285"/>
      <c r="T18" s="224"/>
      <c r="U18" s="287"/>
      <c r="V18" s="218"/>
      <c r="W18" s="237"/>
      <c r="X18" s="325"/>
      <c r="Y18" s="285"/>
      <c r="Z18" s="567"/>
    </row>
    <row r="19" spans="1:26" s="11" customFormat="1" ht="23.1" customHeight="1">
      <c r="A19" s="1261"/>
      <c r="B19" s="1261"/>
      <c r="C19" s="1261"/>
      <c r="D19" s="1261"/>
      <c r="E19" s="1261"/>
      <c r="F19" s="1261"/>
      <c r="G19" s="1261"/>
      <c r="H19" s="1261"/>
      <c r="I19" s="1261"/>
      <c r="J19" s="1261"/>
      <c r="K19" s="9"/>
      <c r="L19" s="9"/>
      <c r="M19" s="9"/>
      <c r="N19" s="9"/>
      <c r="O19" s="9"/>
      <c r="P19" s="9"/>
      <c r="Q19" s="287"/>
      <c r="R19" s="286"/>
      <c r="S19" s="286"/>
      <c r="T19" s="314"/>
      <c r="U19" s="314"/>
      <c r="V19" s="218"/>
      <c r="W19" s="237"/>
      <c r="X19" s="325"/>
      <c r="Y19" s="285"/>
      <c r="Z19" s="567"/>
    </row>
    <row r="20" spans="1:26" ht="20.25" customHeight="1">
      <c r="A20" s="9"/>
      <c r="B20" s="9"/>
      <c r="C20" s="9"/>
      <c r="D20" s="9"/>
      <c r="E20" s="9"/>
      <c r="F20" s="9"/>
      <c r="G20" s="9"/>
      <c r="H20" s="9"/>
      <c r="I20" s="9"/>
      <c r="J20" s="9"/>
      <c r="K20" s="3"/>
      <c r="L20" s="3"/>
      <c r="M20" s="3"/>
      <c r="N20" s="3"/>
      <c r="O20" s="3"/>
      <c r="P20" s="3"/>
      <c r="Q20" s="287"/>
      <c r="R20" s="286"/>
      <c r="S20" s="286"/>
      <c r="T20" s="318"/>
      <c r="U20" s="286"/>
      <c r="V20" s="218"/>
      <c r="W20" s="285"/>
      <c r="X20" s="236"/>
      <c r="Y20" s="285"/>
      <c r="Z20" s="567"/>
    </row>
    <row r="21" spans="1:26" ht="21.75" customHeight="1">
      <c r="A21" s="9"/>
      <c r="B21" s="9"/>
      <c r="C21" s="9"/>
      <c r="D21" s="9"/>
      <c r="E21" s="9"/>
      <c r="F21" s="9"/>
      <c r="G21" s="9"/>
      <c r="H21" s="9"/>
      <c r="I21" s="9"/>
      <c r="J21" s="9"/>
      <c r="K21" s="3"/>
      <c r="L21" s="3"/>
      <c r="M21" s="3"/>
      <c r="N21" s="3"/>
      <c r="O21" s="3"/>
      <c r="P21" s="3"/>
      <c r="Q21" s="287"/>
      <c r="R21" s="286"/>
      <c r="S21" s="286"/>
      <c r="T21" s="314"/>
      <c r="U21" s="314"/>
      <c r="V21" s="568"/>
      <c r="W21" s="285"/>
      <c r="X21" s="285"/>
      <c r="Y21" s="285"/>
      <c r="Z21" s="567"/>
    </row>
    <row r="22" spans="1:26" ht="21.75" customHeight="1">
      <c r="A22" s="9"/>
      <c r="B22" s="9"/>
      <c r="C22" s="9"/>
      <c r="D22" s="9"/>
      <c r="E22" s="9"/>
      <c r="F22" s="9"/>
      <c r="G22" s="9"/>
      <c r="H22" s="9"/>
      <c r="I22" s="9"/>
      <c r="J22" s="9"/>
      <c r="K22" s="3"/>
      <c r="L22" s="3"/>
      <c r="M22" s="3"/>
      <c r="N22" s="3"/>
      <c r="O22" s="3"/>
      <c r="P22" s="3"/>
      <c r="Q22" s="287"/>
      <c r="R22" s="287"/>
      <c r="S22" s="318"/>
      <c r="T22" s="314"/>
      <c r="U22" s="314"/>
      <c r="V22" s="568"/>
      <c r="W22" s="285"/>
      <c r="X22" s="285"/>
      <c r="Y22" s="285"/>
      <c r="Z22" s="567"/>
    </row>
    <row r="23" spans="1:26" ht="21.75" customHeight="1">
      <c r="A23" s="9"/>
      <c r="B23" s="9"/>
      <c r="C23" s="9"/>
      <c r="D23" s="9"/>
      <c r="E23" s="9"/>
      <c r="F23" s="9"/>
      <c r="G23" s="9"/>
      <c r="H23" s="9"/>
      <c r="I23" s="9"/>
      <c r="J23" s="9"/>
      <c r="K23" s="3"/>
      <c r="L23" s="3"/>
      <c r="M23" s="3"/>
      <c r="N23" s="3"/>
      <c r="O23" s="3"/>
      <c r="P23" s="3"/>
      <c r="Q23" s="287"/>
      <c r="R23" s="287"/>
      <c r="S23" s="314"/>
      <c r="T23" s="314"/>
      <c r="U23" s="314"/>
      <c r="V23" s="568"/>
      <c r="W23" s="314"/>
      <c r="X23" s="285"/>
      <c r="Y23" s="285"/>
      <c r="Z23" s="567"/>
    </row>
    <row r="24" spans="1:26" ht="21.75" customHeight="1">
      <c r="A24" s="9"/>
      <c r="B24" s="9"/>
      <c r="C24" s="9"/>
      <c r="D24" s="9"/>
      <c r="E24" s="16"/>
      <c r="F24" s="17" t="s">
        <v>2349</v>
      </c>
      <c r="G24" s="16"/>
      <c r="H24" s="16"/>
      <c r="I24" s="211" t="s">
        <v>2350</v>
      </c>
      <c r="J24" s="16"/>
      <c r="K24" s="16"/>
      <c r="L24" s="212" t="s">
        <v>2351</v>
      </c>
      <c r="M24" s="18"/>
      <c r="N24" s="3"/>
      <c r="O24" s="198"/>
      <c r="P24" s="198"/>
      <c r="Q24" s="286"/>
      <c r="R24" s="287"/>
      <c r="S24" s="314"/>
      <c r="T24" s="314"/>
      <c r="U24" s="314"/>
      <c r="V24" s="314"/>
      <c r="W24" s="314"/>
      <c r="X24" s="285"/>
      <c r="Y24" s="285"/>
      <c r="Z24" s="224"/>
    </row>
    <row r="25" spans="1:26" ht="21.75" customHeight="1">
      <c r="A25" s="9"/>
      <c r="B25" s="9"/>
      <c r="C25" s="9"/>
      <c r="D25" s="9"/>
      <c r="E25" s="16"/>
      <c r="F25" s="17" t="s">
        <v>2352</v>
      </c>
      <c r="G25" s="16"/>
      <c r="H25" s="16"/>
      <c r="I25" s="17" t="s">
        <v>2353</v>
      </c>
      <c r="J25" s="16"/>
      <c r="K25" s="16"/>
      <c r="L25" s="17" t="s">
        <v>2354</v>
      </c>
      <c r="M25" s="18"/>
      <c r="N25" s="3"/>
      <c r="O25" s="198"/>
      <c r="P25" s="198"/>
      <c r="Q25" s="287"/>
      <c r="R25" s="287"/>
      <c r="S25" s="314"/>
      <c r="T25" s="314"/>
      <c r="U25" s="314"/>
      <c r="V25" s="314"/>
      <c r="W25" s="285"/>
      <c r="X25" s="285"/>
      <c r="Y25" s="285"/>
      <c r="Z25" s="224"/>
    </row>
    <row r="26" spans="1:26" ht="21.75" customHeight="1">
      <c r="A26" s="9"/>
      <c r="B26" s="9"/>
      <c r="C26" s="9"/>
      <c r="D26" s="9"/>
      <c r="E26" s="16"/>
      <c r="F26" s="17"/>
      <c r="G26" s="16"/>
      <c r="H26" s="16"/>
      <c r="I26" s="17"/>
      <c r="J26" s="16"/>
      <c r="K26" s="16"/>
      <c r="L26" s="17"/>
      <c r="M26" s="18"/>
      <c r="N26" s="3"/>
      <c r="O26" s="198"/>
      <c r="P26" s="198"/>
      <c r="Q26" s="287"/>
      <c r="R26" s="314"/>
      <c r="S26" s="314"/>
      <c r="T26" s="314"/>
      <c r="U26" s="314"/>
      <c r="V26" s="568"/>
      <c r="W26" s="285"/>
      <c r="X26" s="285"/>
      <c r="Y26" s="285"/>
      <c r="Z26" s="224"/>
    </row>
    <row r="27" spans="1:26" ht="21.75" customHeight="1">
      <c r="A27" s="9"/>
      <c r="B27" s="9"/>
      <c r="C27" s="9"/>
      <c r="D27" s="9"/>
      <c r="E27" s="9"/>
      <c r="F27" s="9"/>
      <c r="G27" s="9"/>
      <c r="H27" s="9"/>
      <c r="I27" s="9"/>
      <c r="J27" s="9"/>
      <c r="K27" s="3"/>
      <c r="L27" s="3"/>
      <c r="M27" s="3"/>
      <c r="N27" s="3"/>
      <c r="O27" s="198"/>
      <c r="P27" s="198"/>
      <c r="Q27" s="224"/>
      <c r="R27" s="314"/>
      <c r="S27" s="325"/>
      <c r="T27" s="285"/>
      <c r="U27" s="285"/>
      <c r="V27" s="568"/>
      <c r="W27" s="285"/>
      <c r="X27" s="285"/>
      <c r="Y27" s="285"/>
      <c r="Z27" s="10"/>
    </row>
    <row r="28" spans="1:26" ht="21.75" customHeight="1">
      <c r="A28" s="19"/>
      <c r="B28" s="19"/>
      <c r="C28" s="19"/>
      <c r="D28" s="19"/>
      <c r="E28" s="19"/>
      <c r="F28" s="19"/>
      <c r="G28" s="19"/>
      <c r="H28" s="19"/>
      <c r="I28" s="19"/>
      <c r="J28" s="19"/>
      <c r="K28" s="19"/>
      <c r="L28" s="19"/>
      <c r="M28" s="19"/>
      <c r="N28" s="3"/>
      <c r="O28" s="3"/>
      <c r="P28" s="3"/>
      <c r="Q28" s="224"/>
      <c r="R28" s="285"/>
      <c r="S28" s="325"/>
      <c r="T28" s="285"/>
      <c r="U28" s="225"/>
      <c r="V28" s="285"/>
      <c r="W28" s="285"/>
      <c r="X28" s="285"/>
      <c r="Y28" s="569"/>
      <c r="Z28" s="10"/>
    </row>
    <row r="29" spans="1:26" ht="14.25" customHeight="1">
      <c r="A29" s="196"/>
      <c r="B29" s="196"/>
      <c r="C29" s="196"/>
      <c r="D29" s="196"/>
      <c r="E29" s="196"/>
      <c r="F29" s="196"/>
      <c r="G29" s="196"/>
      <c r="H29" s="196"/>
      <c r="I29" s="196"/>
      <c r="J29" s="196"/>
      <c r="K29" s="196"/>
      <c r="L29" s="196"/>
      <c r="O29" s="15"/>
      <c r="P29" s="15"/>
      <c r="Q29" s="15"/>
      <c r="R29" s="15"/>
      <c r="S29" s="15"/>
      <c r="T29" s="15"/>
    </row>
    <row r="30" spans="1:26" ht="14.25" customHeight="1">
      <c r="A30" s="196"/>
      <c r="B30" s="196"/>
      <c r="C30" s="196"/>
      <c r="D30" s="196"/>
      <c r="E30" s="196"/>
      <c r="F30" s="196"/>
      <c r="G30" s="196"/>
      <c r="H30" s="196"/>
      <c r="I30" s="196"/>
      <c r="J30" s="196"/>
      <c r="K30" s="196"/>
      <c r="L30" s="196"/>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196"/>
      <c r="R68" s="15"/>
      <c r="S68" s="15"/>
    </row>
    <row r="69" spans="17:19">
      <c r="Q69" s="196"/>
      <c r="R69" s="15"/>
      <c r="S69" s="15"/>
    </row>
    <row r="70" spans="17:19">
      <c r="Q70" s="196"/>
      <c r="R70" s="15"/>
      <c r="S70" s="15"/>
    </row>
    <row r="71" spans="17:19">
      <c r="Q71" s="196"/>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0">
    <mergeCell ref="A19:E19"/>
    <mergeCell ref="F19:J19"/>
    <mergeCell ref="A16:E16"/>
    <mergeCell ref="F16:J16"/>
    <mergeCell ref="A17:E17"/>
    <mergeCell ref="F17:J17"/>
    <mergeCell ref="A18:E18"/>
    <mergeCell ref="F18:J18"/>
    <mergeCell ref="A13:E13"/>
    <mergeCell ref="F13:J13"/>
    <mergeCell ref="A14:E14"/>
    <mergeCell ref="F14:J14"/>
    <mergeCell ref="A15:E15"/>
    <mergeCell ref="F15:J15"/>
    <mergeCell ref="A12:E12"/>
    <mergeCell ref="F12:J12"/>
    <mergeCell ref="A4:D4"/>
    <mergeCell ref="A5:D5"/>
    <mergeCell ref="A7:D7"/>
    <mergeCell ref="A9:D9"/>
  </mergeCells>
  <phoneticPr fontId="171"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59"/>
  <sheetViews>
    <sheetView topLeftCell="A610" zoomScale="90" zoomScaleNormal="90" workbookViewId="0">
      <selection activeCell="A644" sqref="A644:H644"/>
    </sheetView>
  </sheetViews>
  <sheetFormatPr defaultColWidth="9" defaultRowHeight="13.5"/>
  <cols>
    <col min="1" max="1" width="40" style="205" customWidth="1"/>
    <col min="2" max="2" width="25.875" style="89" customWidth="1"/>
    <col min="3" max="4" width="5.625" style="89" customWidth="1"/>
    <col min="5" max="5" width="22.25" style="89" customWidth="1"/>
    <col min="6" max="6" width="63.375" style="205" customWidth="1"/>
    <col min="7" max="7" width="14.375" style="205" customWidth="1"/>
    <col min="8" max="8" width="8.75" style="205" bestFit="1" customWidth="1"/>
    <col min="9" max="9" width="6.875" style="537" hidden="1" customWidth="1"/>
    <col min="10" max="10" width="21.875" style="544" hidden="1" customWidth="1"/>
    <col min="11" max="12" width="7.125" style="544" hidden="1" customWidth="1"/>
    <col min="13" max="13" width="12.25" style="72" hidden="1" customWidth="1"/>
    <col min="14" max="14" width="11.5" style="40" hidden="1" customWidth="1"/>
    <col min="15" max="15" width="9" style="40" hidden="1" customWidth="1"/>
    <col min="16" max="16" width="9" style="149" hidden="1" customWidth="1"/>
    <col min="17" max="17" width="9" style="40" hidden="1" customWidth="1"/>
    <col min="18" max="19" width="9" style="205" hidden="1" customWidth="1"/>
    <col min="20" max="23" width="9" style="205" customWidth="1"/>
    <col min="24" max="16384" width="9" style="205"/>
  </cols>
  <sheetData>
    <row r="1" spans="1:18" ht="13.5" hidden="1" customHeight="1">
      <c r="A1" s="21"/>
      <c r="B1" s="22"/>
      <c r="C1" s="22"/>
      <c r="D1" s="22"/>
      <c r="E1" s="22"/>
      <c r="F1" s="21"/>
      <c r="G1" s="21"/>
      <c r="H1" s="21"/>
      <c r="J1" s="543"/>
    </row>
    <row r="2" spans="1:18">
      <c r="A2" s="210"/>
      <c r="B2" s="22"/>
      <c r="C2" s="22"/>
      <c r="D2" s="22"/>
      <c r="E2" s="22"/>
      <c r="F2" s="1314"/>
      <c r="G2" s="1314"/>
      <c r="H2" s="1314"/>
      <c r="I2" s="538"/>
      <c r="J2" s="545"/>
      <c r="K2" s="545"/>
      <c r="L2" s="545"/>
    </row>
    <row r="3" spans="1:18">
      <c r="A3" s="21"/>
      <c r="B3" s="22"/>
      <c r="C3" s="22"/>
      <c r="D3" s="22"/>
      <c r="E3" s="22"/>
      <c r="F3" s="1314"/>
      <c r="G3" s="1314"/>
      <c r="H3" s="1314"/>
      <c r="I3" s="538"/>
      <c r="J3" s="545"/>
      <c r="K3" s="545"/>
      <c r="L3" s="545"/>
    </row>
    <row r="4" spans="1:18">
      <c r="A4" s="21"/>
      <c r="B4" s="22"/>
      <c r="C4" s="22"/>
      <c r="D4" s="22"/>
      <c r="E4" s="22"/>
      <c r="F4" s="1314"/>
      <c r="G4" s="1314"/>
      <c r="H4" s="1314"/>
      <c r="I4" s="538"/>
      <c r="J4" s="545"/>
      <c r="K4" s="545"/>
      <c r="L4" s="545"/>
    </row>
    <row r="5" spans="1:18" ht="15" customHeight="1">
      <c r="A5" s="21"/>
      <c r="B5" s="22"/>
      <c r="C5" s="22"/>
      <c r="D5" s="22"/>
      <c r="E5" s="22"/>
      <c r="F5" s="1315" t="s">
        <v>2327</v>
      </c>
      <c r="G5" s="1315"/>
      <c r="H5" s="1315"/>
      <c r="I5" s="539"/>
      <c r="J5" s="551"/>
      <c r="K5" s="551"/>
      <c r="L5" s="551"/>
    </row>
    <row r="6" spans="1:18" ht="67.5">
      <c r="A6" s="525" t="s">
        <v>2519</v>
      </c>
      <c r="B6" s="22"/>
      <c r="C6" s="22"/>
      <c r="D6" s="22"/>
      <c r="E6" s="23"/>
      <c r="F6" s="1316" t="s">
        <v>3488</v>
      </c>
      <c r="G6" s="1316"/>
      <c r="H6" s="1316"/>
      <c r="I6" s="540"/>
      <c r="J6" s="540"/>
      <c r="K6" s="540"/>
      <c r="L6" s="540"/>
    </row>
    <row r="7" spans="1:18" ht="8.25" customHeight="1" thickBot="1">
      <c r="A7" s="21"/>
      <c r="B7" s="22"/>
      <c r="C7" s="22"/>
      <c r="D7" s="22"/>
      <c r="E7" s="22"/>
      <c r="F7" s="21"/>
      <c r="G7" s="21"/>
      <c r="H7" s="21"/>
    </row>
    <row r="8" spans="1:18" ht="19.5" customHeight="1">
      <c r="A8" s="557"/>
      <c r="B8" s="558"/>
      <c r="C8" s="558"/>
      <c r="D8" s="558"/>
      <c r="E8" s="558" t="s">
        <v>0</v>
      </c>
      <c r="F8" s="558"/>
      <c r="G8" s="558"/>
      <c r="H8" s="559"/>
      <c r="I8" s="541" t="s">
        <v>2840</v>
      </c>
      <c r="J8" s="550" t="s">
        <v>2696</v>
      </c>
      <c r="K8" s="206" t="s">
        <v>2656</v>
      </c>
      <c r="L8" s="206" t="s">
        <v>2657</v>
      </c>
      <c r="M8" s="72" t="s">
        <v>2541</v>
      </c>
      <c r="N8" s="72" t="s">
        <v>2625</v>
      </c>
      <c r="O8" s="72" t="s">
        <v>2626</v>
      </c>
      <c r="P8" s="72" t="s">
        <v>2627</v>
      </c>
      <c r="Q8" s="72" t="s">
        <v>2604</v>
      </c>
      <c r="R8" s="534"/>
    </row>
    <row r="9" spans="1:18" ht="19.5" customHeight="1">
      <c r="A9" s="170" t="s">
        <v>1</v>
      </c>
      <c r="B9" s="1091" t="s">
        <v>2</v>
      </c>
      <c r="C9" s="1277" t="s">
        <v>3</v>
      </c>
      <c r="D9" s="1317"/>
      <c r="E9" s="1277"/>
      <c r="F9" s="24" t="s">
        <v>4</v>
      </c>
      <c r="G9" s="24" t="s">
        <v>5</v>
      </c>
      <c r="H9" s="25" t="s">
        <v>6</v>
      </c>
      <c r="I9" s="541" t="s">
        <v>2841</v>
      </c>
      <c r="J9" s="206"/>
    </row>
    <row r="10" spans="1:18" s="29" customFormat="1" ht="19.5" customHeight="1">
      <c r="A10" s="197" t="s">
        <v>203</v>
      </c>
      <c r="B10" s="1129" t="s">
        <v>3987</v>
      </c>
      <c r="C10" s="1326" t="s">
        <v>483</v>
      </c>
      <c r="D10" s="1327"/>
      <c r="E10" s="1328"/>
      <c r="F10" s="192" t="s">
        <v>3928</v>
      </c>
      <c r="G10" s="186" t="s">
        <v>7</v>
      </c>
      <c r="H10" s="187">
        <v>3</v>
      </c>
      <c r="I10" s="541" t="s">
        <v>2840</v>
      </c>
      <c r="J10" s="206"/>
      <c r="K10" s="206"/>
      <c r="L10" s="206"/>
      <c r="M10" s="535"/>
      <c r="N10" s="40"/>
      <c r="O10" s="40"/>
      <c r="Q10" s="40"/>
    </row>
    <row r="11" spans="1:18" s="29" customFormat="1" ht="19.5" customHeight="1">
      <c r="A11" s="197" t="s">
        <v>204</v>
      </c>
      <c r="B11" s="1129" t="s">
        <v>3988</v>
      </c>
      <c r="C11" s="1326" t="s">
        <v>53</v>
      </c>
      <c r="D11" s="1327"/>
      <c r="E11" s="1328"/>
      <c r="F11" s="192" t="s">
        <v>517</v>
      </c>
      <c r="G11" s="186" t="s">
        <v>7</v>
      </c>
      <c r="H11" s="187">
        <v>3</v>
      </c>
      <c r="I11" s="541" t="s">
        <v>2841</v>
      </c>
      <c r="J11" s="206"/>
      <c r="K11" s="206"/>
      <c r="L11" s="206"/>
      <c r="M11" s="535"/>
      <c r="N11" s="40"/>
      <c r="O11" s="40"/>
      <c r="Q11" s="40"/>
    </row>
    <row r="12" spans="1:18" s="29" customFormat="1" ht="19.5" customHeight="1">
      <c r="A12" s="197" t="s">
        <v>205</v>
      </c>
      <c r="B12" s="1129" t="s">
        <v>3987</v>
      </c>
      <c r="C12" s="1326" t="s">
        <v>484</v>
      </c>
      <c r="D12" s="1327"/>
      <c r="E12" s="1328"/>
      <c r="F12" s="192" t="s">
        <v>524</v>
      </c>
      <c r="G12" s="186" t="s">
        <v>7</v>
      </c>
      <c r="H12" s="187">
        <v>3</v>
      </c>
      <c r="I12" s="541" t="s">
        <v>2842</v>
      </c>
      <c r="J12" s="206"/>
      <c r="K12" s="206"/>
      <c r="L12" s="206"/>
      <c r="M12" s="535"/>
      <c r="N12" s="40"/>
      <c r="O12" s="40"/>
      <c r="Q12" s="40"/>
    </row>
    <row r="13" spans="1:18" s="29" customFormat="1" ht="19.5" customHeight="1">
      <c r="A13" s="197" t="s">
        <v>8</v>
      </c>
      <c r="B13" s="1129" t="s">
        <v>3987</v>
      </c>
      <c r="C13" s="1326" t="s">
        <v>484</v>
      </c>
      <c r="D13" s="1327"/>
      <c r="E13" s="1328"/>
      <c r="F13" s="192" t="s">
        <v>485</v>
      </c>
      <c r="G13" s="186" t="s">
        <v>7</v>
      </c>
      <c r="H13" s="187">
        <v>3</v>
      </c>
      <c r="I13" s="541" t="s">
        <v>2842</v>
      </c>
      <c r="J13" s="206"/>
      <c r="K13" s="206"/>
      <c r="L13" s="206"/>
      <c r="M13" s="535"/>
      <c r="N13" s="40"/>
      <c r="O13" s="40"/>
      <c r="Q13" s="40"/>
    </row>
    <row r="14" spans="1:18" s="29" customFormat="1" ht="19.5" customHeight="1">
      <c r="A14" s="197" t="s">
        <v>9</v>
      </c>
      <c r="B14" s="1129" t="s">
        <v>3987</v>
      </c>
      <c r="C14" s="1326" t="s">
        <v>484</v>
      </c>
      <c r="D14" s="1327"/>
      <c r="E14" s="1328"/>
      <c r="F14" s="1127" t="s">
        <v>525</v>
      </c>
      <c r="G14" s="186" t="s">
        <v>7</v>
      </c>
      <c r="H14" s="187">
        <v>3</v>
      </c>
      <c r="I14" s="541" t="s">
        <v>2841</v>
      </c>
      <c r="J14" s="206"/>
      <c r="K14" s="206"/>
      <c r="L14" s="206"/>
      <c r="M14" s="535"/>
      <c r="N14" s="40"/>
      <c r="O14" s="40"/>
      <c r="Q14" s="40"/>
    </row>
    <row r="15" spans="1:18" s="29" customFormat="1" ht="19.5" customHeight="1">
      <c r="A15" s="197" t="s">
        <v>10</v>
      </c>
      <c r="B15" s="1129" t="s">
        <v>3987</v>
      </c>
      <c r="C15" s="1326" t="s">
        <v>484</v>
      </c>
      <c r="D15" s="1327"/>
      <c r="E15" s="1328"/>
      <c r="F15" s="1127" t="s">
        <v>525</v>
      </c>
      <c r="G15" s="186" t="s">
        <v>7</v>
      </c>
      <c r="H15" s="187">
        <v>3</v>
      </c>
      <c r="I15" s="541" t="s">
        <v>2842</v>
      </c>
      <c r="J15" s="206"/>
      <c r="K15" s="206"/>
      <c r="L15" s="206"/>
      <c r="M15" s="535"/>
      <c r="N15" s="40"/>
      <c r="O15" s="40"/>
      <c r="Q15" s="40"/>
    </row>
    <row r="16" spans="1:18" s="29" customFormat="1" ht="19.5" customHeight="1">
      <c r="A16" s="197" t="s">
        <v>13</v>
      </c>
      <c r="B16" s="1129" t="s">
        <v>3989</v>
      </c>
      <c r="C16" s="1326" t="s">
        <v>486</v>
      </c>
      <c r="D16" s="1327"/>
      <c r="E16" s="1328"/>
      <c r="F16" s="192" t="s">
        <v>518</v>
      </c>
      <c r="G16" s="186" t="s">
        <v>7</v>
      </c>
      <c r="H16" s="187" t="s">
        <v>2096</v>
      </c>
      <c r="I16" s="541" t="s">
        <v>2841</v>
      </c>
      <c r="J16" s="206"/>
      <c r="K16" s="206"/>
      <c r="L16" s="206"/>
      <c r="M16" s="535"/>
      <c r="N16" s="40"/>
      <c r="O16" s="40"/>
      <c r="Q16" s="40"/>
    </row>
    <row r="17" spans="1:18" s="30" customFormat="1" ht="19.5" customHeight="1">
      <c r="A17" s="1344" t="s">
        <v>352</v>
      </c>
      <c r="B17" s="1345"/>
      <c r="C17" s="1345"/>
      <c r="D17" s="1345"/>
      <c r="E17" s="1345"/>
      <c r="F17" s="1345"/>
      <c r="G17" s="1345"/>
      <c r="H17" s="1346"/>
      <c r="I17" s="541" t="s">
        <v>2842</v>
      </c>
      <c r="J17" s="206"/>
      <c r="K17" s="206"/>
      <c r="L17" s="206"/>
      <c r="M17" s="28"/>
      <c r="N17" s="40"/>
      <c r="O17" s="40"/>
      <c r="Q17" s="40"/>
    </row>
    <row r="18" spans="1:18" s="29" customFormat="1" ht="19.5" customHeight="1">
      <c r="A18" s="197" t="s">
        <v>11</v>
      </c>
      <c r="B18" s="1129" t="s">
        <v>3986</v>
      </c>
      <c r="C18" s="1326" t="s">
        <v>486</v>
      </c>
      <c r="D18" s="1327"/>
      <c r="E18" s="1328"/>
      <c r="F18" s="192" t="s">
        <v>518</v>
      </c>
      <c r="G18" s="1128" t="s">
        <v>12</v>
      </c>
      <c r="H18" s="187">
        <v>5</v>
      </c>
      <c r="I18" s="541" t="s">
        <v>2841</v>
      </c>
      <c r="J18" s="206"/>
      <c r="K18" s="206"/>
      <c r="L18" s="206"/>
      <c r="M18" s="40"/>
      <c r="N18" s="40"/>
      <c r="O18" s="40"/>
      <c r="Q18" s="40"/>
    </row>
    <row r="19" spans="1:18" s="29" customFormat="1" ht="19.5" customHeight="1">
      <c r="A19" s="197" t="s">
        <v>3210</v>
      </c>
      <c r="B19" s="1129" t="s">
        <v>3974</v>
      </c>
      <c r="C19" s="1326" t="s">
        <v>83</v>
      </c>
      <c r="D19" s="1327"/>
      <c r="E19" s="1328"/>
      <c r="F19" s="192" t="s">
        <v>3211</v>
      </c>
      <c r="G19" s="186" t="s">
        <v>7</v>
      </c>
      <c r="H19" s="187" t="s">
        <v>3212</v>
      </c>
      <c r="I19" s="541"/>
      <c r="J19" s="206"/>
      <c r="K19" s="206"/>
      <c r="L19" s="206"/>
      <c r="M19" s="653"/>
      <c r="N19" s="40"/>
      <c r="O19" s="40"/>
      <c r="Q19" s="40"/>
    </row>
    <row r="20" spans="1:18" s="29" customFormat="1" ht="19.5" customHeight="1">
      <c r="A20" s="1338" t="s">
        <v>1884</v>
      </c>
      <c r="B20" s="1339"/>
      <c r="C20" s="1339"/>
      <c r="D20" s="1339"/>
      <c r="E20" s="1339"/>
      <c r="F20" s="1339"/>
      <c r="G20" s="1339"/>
      <c r="H20" s="1340"/>
      <c r="I20" s="541" t="s">
        <v>2842</v>
      </c>
      <c r="J20" s="206"/>
      <c r="K20" s="206"/>
      <c r="L20" s="206"/>
      <c r="M20" s="40"/>
      <c r="N20" s="40"/>
      <c r="O20" s="40"/>
      <c r="Q20" s="40"/>
    </row>
    <row r="21" spans="1:18" s="29" customFormat="1" ht="19.5" customHeight="1">
      <c r="A21" s="1322" t="s">
        <v>2118</v>
      </c>
      <c r="B21" s="1323"/>
      <c r="C21" s="1323"/>
      <c r="D21" s="1323"/>
      <c r="E21" s="1323"/>
      <c r="F21" s="1323"/>
      <c r="G21" s="1323"/>
      <c r="H21" s="1324"/>
      <c r="I21" s="541" t="s">
        <v>2842</v>
      </c>
      <c r="J21" s="206"/>
      <c r="K21" s="206"/>
      <c r="L21" s="206"/>
      <c r="M21" s="40"/>
      <c r="N21" s="40"/>
      <c r="O21" s="40"/>
      <c r="Q21" s="40"/>
    </row>
    <row r="22" spans="1:18" s="29" customFormat="1" ht="19.5" customHeight="1">
      <c r="A22" s="239" t="s">
        <v>445</v>
      </c>
      <c r="B22" s="240"/>
      <c r="C22" s="240"/>
      <c r="D22" s="240"/>
      <c r="E22" s="240"/>
      <c r="F22" s="240"/>
      <c r="G22" s="240"/>
      <c r="H22" s="241"/>
      <c r="I22" s="541" t="s">
        <v>2840</v>
      </c>
      <c r="J22" s="206"/>
      <c r="K22" s="206"/>
      <c r="L22" s="206"/>
      <c r="M22" s="40"/>
      <c r="N22" s="40"/>
      <c r="O22" s="40"/>
      <c r="Q22" s="40"/>
    </row>
    <row r="23" spans="1:18" s="29" customFormat="1" ht="19.5" customHeight="1">
      <c r="A23" s="202" t="s">
        <v>258</v>
      </c>
      <c r="B23" s="206"/>
      <c r="C23" s="206"/>
      <c r="D23" s="206"/>
      <c r="E23" s="206"/>
      <c r="F23" s="206"/>
      <c r="G23" s="207"/>
      <c r="H23" s="208"/>
      <c r="I23" s="541" t="s">
        <v>2840</v>
      </c>
      <c r="J23" s="206"/>
      <c r="K23" s="206"/>
      <c r="L23" s="206"/>
      <c r="M23" s="40"/>
      <c r="N23" s="40"/>
      <c r="O23" s="40"/>
      <c r="Q23" s="40"/>
    </row>
    <row r="24" spans="1:18" s="29" customFormat="1" ht="19.5" customHeight="1">
      <c r="A24" s="1291" t="s">
        <v>2395</v>
      </c>
      <c r="B24" s="1292"/>
      <c r="C24" s="1292"/>
      <c r="D24" s="1292"/>
      <c r="E24" s="1292"/>
      <c r="F24" s="1292"/>
      <c r="G24" s="1292"/>
      <c r="H24" s="1293"/>
      <c r="I24" s="541" t="s">
        <v>2840</v>
      </c>
      <c r="J24" s="206"/>
      <c r="K24" s="206"/>
      <c r="L24" s="206"/>
      <c r="M24" s="40"/>
      <c r="N24" s="40"/>
      <c r="O24" s="40"/>
      <c r="Q24" s="40"/>
    </row>
    <row r="25" spans="1:18" s="30" customFormat="1" ht="19.5" customHeight="1" thickBot="1">
      <c r="A25" s="1329" t="s">
        <v>3821</v>
      </c>
      <c r="B25" s="1295"/>
      <c r="C25" s="1295"/>
      <c r="D25" s="1295"/>
      <c r="E25" s="1295"/>
      <c r="F25" s="1295"/>
      <c r="G25" s="1295"/>
      <c r="H25" s="1296"/>
      <c r="I25" s="541" t="s">
        <v>2840</v>
      </c>
      <c r="J25" s="206"/>
      <c r="K25" s="206"/>
      <c r="L25" s="206"/>
      <c r="M25" s="28"/>
      <c r="N25" s="40"/>
      <c r="O25" s="40"/>
      <c r="Q25" s="40"/>
    </row>
    <row r="26" spans="1:18" s="33" customFormat="1" ht="19.5" customHeight="1">
      <c r="A26" s="1330"/>
      <c r="B26" s="1331"/>
      <c r="C26" s="1331"/>
      <c r="D26" s="1331"/>
      <c r="E26" s="1331"/>
      <c r="F26" s="1331"/>
      <c r="G26" s="1015"/>
      <c r="H26" s="1016"/>
      <c r="I26" s="541" t="s">
        <v>2841</v>
      </c>
      <c r="J26" s="206"/>
      <c r="K26" s="206"/>
      <c r="L26" s="206"/>
      <c r="M26" s="39"/>
      <c r="N26" s="40"/>
      <c r="O26" s="40"/>
      <c r="Q26" s="40"/>
    </row>
    <row r="27" spans="1:18" ht="19.5" customHeight="1">
      <c r="A27" s="170" t="s">
        <v>14</v>
      </c>
      <c r="B27" s="1011" t="s">
        <v>2</v>
      </c>
      <c r="C27" s="1277" t="s">
        <v>3</v>
      </c>
      <c r="D27" s="1277"/>
      <c r="E27" s="1277"/>
      <c r="F27" s="24" t="s">
        <v>4</v>
      </c>
      <c r="G27" s="24" t="s">
        <v>5</v>
      </c>
      <c r="H27" s="25" t="s">
        <v>6</v>
      </c>
      <c r="I27" s="541" t="s">
        <v>2840</v>
      </c>
      <c r="J27" s="550" t="s">
        <v>2696</v>
      </c>
      <c r="K27" s="206" t="s">
        <v>2656</v>
      </c>
      <c r="L27" s="206" t="s">
        <v>2657</v>
      </c>
      <c r="M27" s="72" t="s">
        <v>2541</v>
      </c>
      <c r="N27" s="72" t="s">
        <v>2625</v>
      </c>
      <c r="O27" s="72" t="s">
        <v>2626</v>
      </c>
      <c r="P27" s="72" t="s">
        <v>2627</v>
      </c>
      <c r="Q27" s="72" t="s">
        <v>2604</v>
      </c>
      <c r="R27" s="534"/>
    </row>
    <row r="28" spans="1:18" s="29" customFormat="1" ht="19.5" customHeight="1">
      <c r="A28" s="185" t="s">
        <v>432</v>
      </c>
      <c r="B28" s="1197" t="s">
        <v>4285</v>
      </c>
      <c r="C28" s="1335" t="s">
        <v>21</v>
      </c>
      <c r="D28" s="1336"/>
      <c r="E28" s="1337"/>
      <c r="F28" s="1012" t="s">
        <v>526</v>
      </c>
      <c r="G28" s="186" t="s">
        <v>7</v>
      </c>
      <c r="H28" s="187">
        <v>3</v>
      </c>
      <c r="I28" s="536" t="e">
        <f t="shared" ref="I28:I31" si="0">IF(J28="","",IF(J28="SYSTEM PRICE","",IF(B28=J28,"-","check")))</f>
        <v>#DIV/0!</v>
      </c>
      <c r="J28" s="206" t="e">
        <f>"USD "&amp;IF(K28&lt;0,"( "&amp;-K28&amp;" )",K28)&amp;" / "&amp;IF(L28&lt;0,"( "&amp;-L28&amp;" )",L28)</f>
        <v>#DIV/0!</v>
      </c>
      <c r="K28" s="206" t="e">
        <f>LOOKUP(1,0/($M28&amp;$N28&amp;$O28&amp;$P28&amp;$Q28=全球运价!$B$7:$B$7&amp;全球运价!$C$7:$C$7&amp;全球运价!$S$7:$S$7&amp;全球运价!$L$7:$L$7&amp;全球运价!$P$7:$P$7),全球运价!D$7:D$7)</f>
        <v>#DIV/0!</v>
      </c>
      <c r="L28" s="206" t="e">
        <f>LOOKUP(1,0/($M28&amp;$N28&amp;$O28&amp;$P28&amp;$Q28=全球运价!$B$7:$B$7&amp;全球运价!$C$7:$C$7&amp;全球运价!$S$7:$S$7&amp;全球运价!$L$7:$L$7&amp;全球运价!$P$7:$P$7),全球运价!E$7:E$7)</f>
        <v>#DIV/0!</v>
      </c>
      <c r="M28" s="529" t="s">
        <v>2658</v>
      </c>
      <c r="N28" s="40" t="s">
        <v>2658</v>
      </c>
      <c r="O28" s="40" t="s">
        <v>2659</v>
      </c>
      <c r="P28" s="29" t="s">
        <v>2660</v>
      </c>
      <c r="Q28" s="40" t="s">
        <v>2661</v>
      </c>
    </row>
    <row r="29" spans="1:18" s="29" customFormat="1" ht="19.5" customHeight="1">
      <c r="A29" s="185" t="s">
        <v>435</v>
      </c>
      <c r="B29" s="1197" t="s">
        <v>4286</v>
      </c>
      <c r="C29" s="1335" t="s">
        <v>21</v>
      </c>
      <c r="D29" s="1336"/>
      <c r="E29" s="1337"/>
      <c r="F29" s="1012" t="s">
        <v>526</v>
      </c>
      <c r="G29" s="186" t="s">
        <v>7</v>
      </c>
      <c r="H29" s="187">
        <v>3</v>
      </c>
      <c r="I29" s="536" t="e">
        <f t="shared" si="0"/>
        <v>#DIV/0!</v>
      </c>
      <c r="J29" s="206" t="e">
        <f t="shared" ref="J29:J31" si="1">"USD "&amp;IF(K29&lt;0,"( "&amp;-K29&amp;" )",K29)&amp;" / "&amp;IF(L29&lt;0,"( "&amp;-L29&amp;" )",L29)</f>
        <v>#DIV/0!</v>
      </c>
      <c r="K29" s="206" t="e">
        <f>LOOKUP(1,0/($M29&amp;$N29&amp;$O29&amp;$P29&amp;$Q29=全球运价!$B$7:$B$7&amp;全球运价!$C$7:$C$7&amp;全球运价!$S$7:$S$7&amp;全球运价!$L$7:$L$7&amp;全球运价!$P$7:$P$7),全球运价!D$7:D$7)</f>
        <v>#DIV/0!</v>
      </c>
      <c r="L29" s="206" t="e">
        <f>LOOKUP(1,0/($M29&amp;$N29&amp;$O29&amp;$P29&amp;$Q29=全球运价!$B$7:$B$7&amp;全球运价!$C$7:$C$7&amp;全球运价!$S$7:$S$7&amp;全球运价!$L$7:$L$7&amp;全球运价!$P$7:$P$7),全球运价!E$7:E$7)</f>
        <v>#DIV/0!</v>
      </c>
      <c r="M29" s="529" t="s">
        <v>2542</v>
      </c>
      <c r="N29" s="40" t="s">
        <v>2542</v>
      </c>
      <c r="O29" s="40" t="s">
        <v>2567</v>
      </c>
      <c r="P29" s="29" t="s">
        <v>2545</v>
      </c>
      <c r="Q29" s="40" t="s">
        <v>2606</v>
      </c>
    </row>
    <row r="30" spans="1:18" s="29" customFormat="1" ht="19.5" customHeight="1">
      <c r="A30" s="185" t="s">
        <v>436</v>
      </c>
      <c r="B30" s="1197" t="s">
        <v>4287</v>
      </c>
      <c r="C30" s="1335" t="s">
        <v>15</v>
      </c>
      <c r="D30" s="1336"/>
      <c r="E30" s="1337"/>
      <c r="F30" s="1012" t="s">
        <v>527</v>
      </c>
      <c r="G30" s="186" t="s">
        <v>7</v>
      </c>
      <c r="H30" s="187">
        <v>2</v>
      </c>
      <c r="I30" s="536" t="e">
        <f t="shared" si="0"/>
        <v>#DIV/0!</v>
      </c>
      <c r="J30" s="206" t="e">
        <f t="shared" si="1"/>
        <v>#DIV/0!</v>
      </c>
      <c r="K30" s="206" t="e">
        <f>LOOKUP(1,0/($M30&amp;$N30&amp;$O30&amp;$P30&amp;$Q30=全球运价!$B$7:$B$7&amp;全球运价!$C$7:$C$7&amp;全球运价!$S$7:$S$7&amp;全球运价!$L$7:$L$7&amp;全球运价!$P$7:$P$7),全球运价!D$7:D$7)</f>
        <v>#DIV/0!</v>
      </c>
      <c r="L30" s="206" t="e">
        <f>LOOKUP(1,0/($M30&amp;$N30&amp;$O30&amp;$P30&amp;$Q30=全球运价!$B$7:$B$7&amp;全球运价!$C$7:$C$7&amp;全球运价!$S$7:$S$7&amp;全球运价!$L$7:$L$7&amp;全球运价!$P$7:$P$7),全球运价!E$7:E$7)</f>
        <v>#DIV/0!</v>
      </c>
      <c r="M30" s="529" t="s">
        <v>2544</v>
      </c>
      <c r="N30" s="40" t="s">
        <v>2544</v>
      </c>
      <c r="O30" s="40" t="s">
        <v>2567</v>
      </c>
      <c r="P30" s="29" t="s">
        <v>2545</v>
      </c>
      <c r="Q30" s="40" t="s">
        <v>2605</v>
      </c>
    </row>
    <row r="31" spans="1:18" s="29" customFormat="1" ht="19.5" customHeight="1">
      <c r="A31" s="185" t="s">
        <v>433</v>
      </c>
      <c r="B31" s="1197" t="s">
        <v>4288</v>
      </c>
      <c r="C31" s="1335" t="s">
        <v>15</v>
      </c>
      <c r="D31" s="1336"/>
      <c r="E31" s="1337"/>
      <c r="F31" s="1012" t="s">
        <v>527</v>
      </c>
      <c r="G31" s="186" t="s">
        <v>7</v>
      </c>
      <c r="H31" s="187">
        <v>2</v>
      </c>
      <c r="I31" s="536" t="e">
        <f t="shared" si="0"/>
        <v>#DIV/0!</v>
      </c>
      <c r="J31" s="206" t="e">
        <f t="shared" si="1"/>
        <v>#DIV/0!</v>
      </c>
      <c r="K31" s="206" t="e">
        <f>LOOKUP(1,0/($M31&amp;$N31&amp;$O31&amp;$P31&amp;$Q31=全球运价!$B$7:$B$7&amp;全球运价!$C$7:$C$7&amp;全球运价!$S$7:$S$7&amp;全球运价!$L$7:$L$7&amp;全球运价!$P$7:$P$7),全球运价!D$7:D$7)</f>
        <v>#DIV/0!</v>
      </c>
      <c r="L31" s="206" t="e">
        <f>LOOKUP(1,0/($M31&amp;$N31&amp;$O31&amp;$P31&amp;$Q31=全球运价!$B$7:$B$7&amp;全球运价!$C$7:$C$7&amp;全球运价!$S$7:$S$7&amp;全球运价!$L$7:$L$7&amp;全球运价!$P$7:$P$7),全球运价!E$7:E$7)</f>
        <v>#DIV/0!</v>
      </c>
      <c r="M31" s="529" t="s">
        <v>2544</v>
      </c>
      <c r="N31" s="40" t="s">
        <v>2544</v>
      </c>
      <c r="O31" s="40" t="s">
        <v>2567</v>
      </c>
      <c r="P31" s="29" t="s">
        <v>2545</v>
      </c>
      <c r="Q31" s="40" t="s">
        <v>2606</v>
      </c>
    </row>
    <row r="32" spans="1:18" s="29" customFormat="1" ht="19.5" customHeight="1">
      <c r="A32" s="1338"/>
      <c r="B32" s="1339"/>
      <c r="C32" s="1339"/>
      <c r="D32" s="1339"/>
      <c r="E32" s="1339"/>
      <c r="F32" s="1339"/>
      <c r="G32" s="1339"/>
      <c r="H32" s="1340"/>
      <c r="I32" s="541" t="s">
        <v>2840</v>
      </c>
      <c r="J32" s="206"/>
      <c r="K32" s="206"/>
      <c r="L32" s="206"/>
      <c r="M32" s="529"/>
      <c r="N32" s="40"/>
      <c r="O32" s="40"/>
      <c r="Q32" s="40"/>
    </row>
    <row r="33" spans="1:18" s="29" customFormat="1" ht="19.5" customHeight="1">
      <c r="A33" s="1266" t="s">
        <v>3740</v>
      </c>
      <c r="B33" s="1267"/>
      <c r="C33" s="1267"/>
      <c r="D33" s="1267"/>
      <c r="E33" s="1267"/>
      <c r="F33" s="1267"/>
      <c r="G33" s="1267"/>
      <c r="H33" s="1268"/>
      <c r="I33" s="541"/>
      <c r="J33" s="206"/>
      <c r="K33" s="206"/>
      <c r="L33" s="206"/>
      <c r="M33" s="529"/>
      <c r="N33" s="40"/>
      <c r="O33" s="40"/>
      <c r="Q33" s="40"/>
    </row>
    <row r="34" spans="1:18" s="29" customFormat="1" ht="19.5" customHeight="1">
      <c r="A34" s="1332" t="s">
        <v>3739</v>
      </c>
      <c r="B34" s="1333"/>
      <c r="C34" s="1333"/>
      <c r="D34" s="1333"/>
      <c r="E34" s="1333"/>
      <c r="F34" s="1333"/>
      <c r="G34" s="1333"/>
      <c r="H34" s="1334"/>
      <c r="I34" s="536" t="str">
        <f t="shared" ref="I34:I67" si="2">IF(J34="","",IF(J34="SYSTEM PRICE","",IF(B34=J34,"-","check")))</f>
        <v/>
      </c>
      <c r="J34" s="206"/>
      <c r="K34" s="206"/>
      <c r="L34" s="206"/>
      <c r="M34" s="40"/>
      <c r="N34" s="40"/>
      <c r="O34" s="40"/>
      <c r="Q34" s="40"/>
    </row>
    <row r="35" spans="1:18" s="29" customFormat="1" ht="19.5" customHeight="1">
      <c r="A35" s="1322" t="s">
        <v>446</v>
      </c>
      <c r="B35" s="1323"/>
      <c r="C35" s="1323"/>
      <c r="D35" s="1323"/>
      <c r="E35" s="1323"/>
      <c r="F35" s="1323"/>
      <c r="G35" s="1323"/>
      <c r="H35" s="1324"/>
      <c r="I35" s="536" t="str">
        <f t="shared" si="2"/>
        <v/>
      </c>
      <c r="J35" s="206"/>
      <c r="K35" s="206"/>
      <c r="L35" s="206"/>
      <c r="M35" s="40"/>
      <c r="N35" s="40"/>
      <c r="O35" s="40"/>
      <c r="Q35" s="40"/>
    </row>
    <row r="36" spans="1:18" s="29" customFormat="1" ht="19.5" customHeight="1">
      <c r="A36" s="1349" t="s">
        <v>257</v>
      </c>
      <c r="B36" s="1350"/>
      <c r="C36" s="1350"/>
      <c r="D36" s="1350"/>
      <c r="E36" s="1350"/>
      <c r="F36" s="1350"/>
      <c r="G36" s="1350"/>
      <c r="H36" s="1351"/>
      <c r="I36" s="536" t="str">
        <f t="shared" si="2"/>
        <v/>
      </c>
      <c r="J36" s="206"/>
      <c r="K36" s="206"/>
      <c r="L36" s="206"/>
      <c r="M36" s="40"/>
      <c r="N36" s="40"/>
      <c r="O36" s="40"/>
      <c r="Q36" s="40"/>
    </row>
    <row r="37" spans="1:18" s="29" customFormat="1" ht="19.5" customHeight="1">
      <c r="A37" s="1291" t="s">
        <v>256</v>
      </c>
      <c r="B37" s="1292"/>
      <c r="C37" s="1292"/>
      <c r="D37" s="1292"/>
      <c r="E37" s="1292"/>
      <c r="F37" s="1292"/>
      <c r="G37" s="1292"/>
      <c r="H37" s="1293"/>
      <c r="I37" s="536" t="str">
        <f t="shared" si="2"/>
        <v/>
      </c>
      <c r="J37" s="206"/>
      <c r="K37" s="206"/>
      <c r="L37" s="206"/>
      <c r="M37" s="40"/>
      <c r="N37" s="40"/>
      <c r="O37" s="40"/>
      <c r="Q37" s="40"/>
    </row>
    <row r="38" spans="1:18" s="33" customFormat="1" ht="19.5" customHeight="1">
      <c r="A38" s="34" t="s">
        <v>16</v>
      </c>
      <c r="B38" s="31"/>
      <c r="C38" s="31"/>
      <c r="D38" s="31"/>
      <c r="E38" s="31"/>
      <c r="F38" s="31"/>
      <c r="G38" s="31"/>
      <c r="H38" s="35"/>
      <c r="I38" s="536" t="str">
        <f t="shared" si="2"/>
        <v/>
      </c>
      <c r="J38" s="206"/>
      <c r="K38" s="206"/>
      <c r="L38" s="206"/>
      <c r="M38" s="39"/>
      <c r="N38" s="40"/>
      <c r="O38" s="40"/>
      <c r="Q38" s="40"/>
    </row>
    <row r="39" spans="1:18" s="33" customFormat="1" ht="19.5" customHeight="1" thickBot="1">
      <c r="A39" s="1352" t="s">
        <v>228</v>
      </c>
      <c r="B39" s="1353"/>
      <c r="C39" s="1353"/>
      <c r="D39" s="1353"/>
      <c r="E39" s="1353"/>
      <c r="F39" s="1353"/>
      <c r="G39" s="36"/>
      <c r="H39" s="37"/>
      <c r="I39" s="536" t="str">
        <f t="shared" si="2"/>
        <v/>
      </c>
      <c r="J39" s="206"/>
      <c r="K39" s="206"/>
      <c r="L39" s="206"/>
      <c r="M39" s="39"/>
      <c r="N39" s="40"/>
      <c r="O39" s="40"/>
      <c r="Q39" s="40"/>
    </row>
    <row r="40" spans="1:18" s="33" customFormat="1" ht="19.5" customHeight="1">
      <c r="A40" s="1347"/>
      <c r="B40" s="1348"/>
      <c r="C40" s="1348"/>
      <c r="D40" s="1348"/>
      <c r="E40" s="1348"/>
      <c r="F40" s="1348"/>
      <c r="G40" s="31"/>
      <c r="H40" s="32"/>
      <c r="I40" s="536" t="str">
        <f t="shared" si="2"/>
        <v/>
      </c>
      <c r="J40" s="206"/>
      <c r="K40" s="206"/>
      <c r="L40" s="206"/>
      <c r="M40" s="39"/>
      <c r="N40" s="40"/>
      <c r="O40" s="40"/>
      <c r="Q40" s="40"/>
    </row>
    <row r="41" spans="1:18" ht="19.5" customHeight="1">
      <c r="A41" s="170" t="s">
        <v>17</v>
      </c>
      <c r="B41" s="219" t="s">
        <v>2</v>
      </c>
      <c r="C41" s="1277" t="s">
        <v>3</v>
      </c>
      <c r="D41" s="1277"/>
      <c r="E41" s="1277"/>
      <c r="F41" s="24" t="s">
        <v>4</v>
      </c>
      <c r="G41" s="24" t="s">
        <v>5</v>
      </c>
      <c r="H41" s="25" t="s">
        <v>6</v>
      </c>
      <c r="I41" s="536" t="str">
        <f t="shared" si="2"/>
        <v/>
      </c>
      <c r="J41" s="550" t="s">
        <v>2696</v>
      </c>
      <c r="K41" s="206" t="s">
        <v>2656</v>
      </c>
      <c r="L41" s="206" t="s">
        <v>2657</v>
      </c>
      <c r="M41" s="72" t="s">
        <v>2541</v>
      </c>
      <c r="N41" s="72" t="s">
        <v>2625</v>
      </c>
      <c r="O41" s="72" t="s">
        <v>2626</v>
      </c>
      <c r="P41" s="72" t="s">
        <v>2627</v>
      </c>
      <c r="Q41" s="72" t="s">
        <v>2604</v>
      </c>
      <c r="R41" s="534"/>
    </row>
    <row r="42" spans="1:18" s="29" customFormat="1" ht="19.5" customHeight="1">
      <c r="A42" s="185" t="s">
        <v>3358</v>
      </c>
      <c r="B42" s="1171" t="s">
        <v>4048</v>
      </c>
      <c r="C42" s="1278" t="s">
        <v>18</v>
      </c>
      <c r="D42" s="1279"/>
      <c r="E42" s="1280"/>
      <c r="F42" s="1014" t="s">
        <v>533</v>
      </c>
      <c r="G42" s="186" t="s">
        <v>7</v>
      </c>
      <c r="H42" s="187">
        <v>3</v>
      </c>
      <c r="I42" s="536" t="e">
        <f t="shared" si="2"/>
        <v>#DIV/0!</v>
      </c>
      <c r="J42" s="206" t="e">
        <f t="shared" ref="J42:J44" si="3">"USD "&amp;IF(K42&lt;0,"( "&amp;-K42&amp;" )",K42)&amp;" / "&amp;IF(L42&lt;0,"( "&amp;-L42&amp;" )",L42)</f>
        <v>#DIV/0!</v>
      </c>
      <c r="K42" s="206" t="e">
        <f>LOOKUP(1,0/($M42&amp;$N42&amp;$O42&amp;$P42&amp;$Q42=全球运价!$B$7:$B$7&amp;全球运价!$C$7:$C$7&amp;全球运价!$S$7:$S$7&amp;全球运价!$L$7:$L$7&amp;全球运价!$P$7:$P$7),全球运价!D$7:D$7)</f>
        <v>#DIV/0!</v>
      </c>
      <c r="L42" s="206" t="e">
        <f>LOOKUP(1,0/($M42&amp;$N42&amp;$O42&amp;$P42&amp;$Q42=全球运价!$B$7:$B$7&amp;全球运价!$C$7:$C$7&amp;全球运价!$S$7:$S$7&amp;全球运价!$L$7:$L$7&amp;全球运价!$P$7:$P$7),全球运价!E$7:E$7)</f>
        <v>#DIV/0!</v>
      </c>
      <c r="M42" s="530" t="s">
        <v>1116</v>
      </c>
      <c r="N42" s="40" t="s">
        <v>1116</v>
      </c>
      <c r="O42" s="40" t="s">
        <v>2567</v>
      </c>
      <c r="P42" s="29" t="s">
        <v>800</v>
      </c>
      <c r="Q42" s="40" t="s">
        <v>2607</v>
      </c>
    </row>
    <row r="43" spans="1:18" s="29" customFormat="1" ht="19.5" customHeight="1">
      <c r="A43" s="185" t="s">
        <v>3360</v>
      </c>
      <c r="B43" s="1171" t="s">
        <v>3979</v>
      </c>
      <c r="C43" s="1278" t="s">
        <v>493</v>
      </c>
      <c r="D43" s="1279"/>
      <c r="E43" s="1280"/>
      <c r="F43" s="1014" t="s">
        <v>534</v>
      </c>
      <c r="G43" s="186" t="s">
        <v>7</v>
      </c>
      <c r="H43" s="187" t="s">
        <v>19</v>
      </c>
      <c r="I43" s="536" t="e">
        <f t="shared" si="2"/>
        <v>#DIV/0!</v>
      </c>
      <c r="J43" s="206" t="e">
        <f t="shared" si="3"/>
        <v>#DIV/0!</v>
      </c>
      <c r="K43" s="206" t="e">
        <f>LOOKUP(1,0/($M43&amp;$N43&amp;$O43&amp;$P43&amp;$Q43=全球运价!$B$7:$B$7&amp;全球运价!$C$7:$C$7&amp;全球运价!$S$7:$S$7&amp;全球运价!$L$7:$L$7&amp;全球运价!$P$7:$P$7),全球运价!D$7:D$7)</f>
        <v>#DIV/0!</v>
      </c>
      <c r="L43" s="206" t="e">
        <f>LOOKUP(1,0/($M43&amp;$N43&amp;$O43&amp;$P43&amp;$Q43=全球运价!$B$7:$B$7&amp;全球运价!$C$7:$C$7&amp;全球运价!$S$7:$S$7&amp;全球运价!$L$7:$L$7&amp;全球运价!$P$7:$P$7),全球运价!E$7:E$7)</f>
        <v>#DIV/0!</v>
      </c>
      <c r="M43" s="530" t="s">
        <v>1122</v>
      </c>
      <c r="N43" s="40" t="s">
        <v>1122</v>
      </c>
      <c r="O43" s="40" t="s">
        <v>2567</v>
      </c>
      <c r="P43" s="29" t="s">
        <v>800</v>
      </c>
      <c r="Q43" s="40" t="s">
        <v>2607</v>
      </c>
    </row>
    <row r="44" spans="1:18" s="29" customFormat="1" ht="19.5" customHeight="1">
      <c r="A44" s="1018" t="s">
        <v>3359</v>
      </c>
      <c r="B44" s="1171" t="s">
        <v>4048</v>
      </c>
      <c r="C44" s="1318" t="s">
        <v>18</v>
      </c>
      <c r="D44" s="1318"/>
      <c r="E44" s="1318"/>
      <c r="F44" s="1014" t="s">
        <v>534</v>
      </c>
      <c r="G44" s="186" t="s">
        <v>7</v>
      </c>
      <c r="H44" s="187">
        <v>3</v>
      </c>
      <c r="I44" s="536" t="e">
        <f t="shared" si="2"/>
        <v>#DIV/0!</v>
      </c>
      <c r="J44" s="206" t="e">
        <f t="shared" si="3"/>
        <v>#DIV/0!</v>
      </c>
      <c r="K44" s="206" t="e">
        <f>LOOKUP(1,0/($M44&amp;$N44&amp;$O44&amp;$P44&amp;$Q44=全球运价!$B$7:$B$7&amp;全球运价!$C$7:$C$7&amp;全球运价!$S$7:$S$7&amp;全球运价!$L$7:$L$7&amp;全球运价!$P$7:$P$7),全球运价!D$7:D$7)</f>
        <v>#DIV/0!</v>
      </c>
      <c r="L44" s="206" t="e">
        <f>LOOKUP(1,0/($M44&amp;$N44&amp;$O44&amp;$P44&amp;$Q44=全球运价!$B$7:$B$7&amp;全球运价!$C$7:$C$7&amp;全球运价!$S$7:$S$7&amp;全球运价!$L$7:$L$7&amp;全球运价!$P$7:$P$7),全球运价!E$7:E$7)</f>
        <v>#DIV/0!</v>
      </c>
      <c r="M44" s="530" t="s">
        <v>1400</v>
      </c>
      <c r="N44" s="40" t="s">
        <v>1400</v>
      </c>
      <c r="O44" s="40" t="s">
        <v>2567</v>
      </c>
      <c r="P44" s="29" t="s">
        <v>800</v>
      </c>
      <c r="Q44" s="40" t="s">
        <v>2607</v>
      </c>
    </row>
    <row r="45" spans="1:18" s="29" customFormat="1" ht="19.5" customHeight="1">
      <c r="A45" s="1266" t="s">
        <v>3980</v>
      </c>
      <c r="B45" s="1267"/>
      <c r="C45" s="1267"/>
      <c r="D45" s="1267"/>
      <c r="E45" s="1267"/>
      <c r="F45" s="1267"/>
      <c r="G45" s="1267"/>
      <c r="H45" s="1268"/>
      <c r="I45" s="536"/>
      <c r="J45" s="206"/>
      <c r="K45" s="206"/>
      <c r="L45" s="206"/>
      <c r="M45" s="530"/>
      <c r="N45" s="40"/>
      <c r="O45" s="40"/>
      <c r="Q45" s="40"/>
    </row>
    <row r="46" spans="1:18" s="29" customFormat="1" ht="19.5" customHeight="1">
      <c r="A46" s="1341" t="s">
        <v>2048</v>
      </c>
      <c r="B46" s="1342"/>
      <c r="C46" s="1342"/>
      <c r="D46" s="1342"/>
      <c r="E46" s="1342"/>
      <c r="F46" s="1342"/>
      <c r="G46" s="1342"/>
      <c r="H46" s="1343"/>
      <c r="I46" s="536" t="str">
        <f t="shared" si="2"/>
        <v/>
      </c>
      <c r="J46" s="206"/>
      <c r="K46" s="206"/>
      <c r="L46" s="206"/>
      <c r="M46" s="40"/>
      <c r="N46" s="40"/>
      <c r="O46" s="40"/>
      <c r="Q46" s="40"/>
    </row>
    <row r="47" spans="1:18" s="29" customFormat="1" ht="19.5" customHeight="1">
      <c r="A47" s="1322" t="s">
        <v>447</v>
      </c>
      <c r="B47" s="1323"/>
      <c r="C47" s="1323"/>
      <c r="D47" s="1323"/>
      <c r="E47" s="1323"/>
      <c r="F47" s="1323"/>
      <c r="G47" s="1323"/>
      <c r="H47" s="1324"/>
      <c r="I47" s="536" t="str">
        <f t="shared" si="2"/>
        <v/>
      </c>
      <c r="J47" s="206"/>
      <c r="K47" s="206"/>
      <c r="L47" s="206"/>
      <c r="M47" s="40"/>
      <c r="N47" s="40"/>
      <c r="O47" s="40"/>
      <c r="Q47" s="40"/>
    </row>
    <row r="48" spans="1:18" s="29" customFormat="1" ht="19.5" customHeight="1" thickBot="1">
      <c r="A48" s="1319" t="s">
        <v>421</v>
      </c>
      <c r="B48" s="1320"/>
      <c r="C48" s="1320"/>
      <c r="D48" s="1320"/>
      <c r="E48" s="1320"/>
      <c r="F48" s="1320"/>
      <c r="G48" s="1320"/>
      <c r="H48" s="1321"/>
      <c r="I48" s="536" t="str">
        <f t="shared" si="2"/>
        <v/>
      </c>
      <c r="J48" s="206"/>
      <c r="K48" s="206"/>
      <c r="L48" s="206"/>
      <c r="M48" s="40"/>
      <c r="N48" s="40"/>
      <c r="O48" s="40"/>
      <c r="Q48" s="40"/>
    </row>
    <row r="49" spans="1:18" s="33" customFormat="1" ht="19.5" customHeight="1">
      <c r="A49" s="1347"/>
      <c r="B49" s="1348"/>
      <c r="C49" s="1348"/>
      <c r="D49" s="1348"/>
      <c r="E49" s="1348"/>
      <c r="F49" s="1348"/>
      <c r="G49" s="31"/>
      <c r="H49" s="32"/>
      <c r="I49" s="536" t="str">
        <f t="shared" si="2"/>
        <v/>
      </c>
      <c r="J49" s="206"/>
      <c r="K49" s="206"/>
      <c r="L49" s="206"/>
      <c r="M49" s="39"/>
      <c r="N49" s="40"/>
      <c r="O49" s="40"/>
      <c r="Q49" s="40"/>
    </row>
    <row r="50" spans="1:18" ht="19.5" customHeight="1">
      <c r="A50" s="1019" t="s">
        <v>20</v>
      </c>
      <c r="B50" s="1020" t="s">
        <v>2</v>
      </c>
      <c r="C50" s="1325" t="s">
        <v>3</v>
      </c>
      <c r="D50" s="1325"/>
      <c r="E50" s="1325"/>
      <c r="F50" s="1021" t="s">
        <v>4</v>
      </c>
      <c r="G50" s="1021" t="s">
        <v>5</v>
      </c>
      <c r="H50" s="1022" t="s">
        <v>6</v>
      </c>
      <c r="I50" s="536" t="str">
        <f t="shared" si="2"/>
        <v/>
      </c>
      <c r="J50" s="550" t="s">
        <v>2696</v>
      </c>
      <c r="K50" s="206" t="s">
        <v>2656</v>
      </c>
      <c r="L50" s="206" t="s">
        <v>2657</v>
      </c>
      <c r="M50" s="72" t="s">
        <v>2541</v>
      </c>
      <c r="N50" s="72" t="s">
        <v>2625</v>
      </c>
      <c r="O50" s="72" t="s">
        <v>2626</v>
      </c>
      <c r="P50" s="72" t="s">
        <v>2627</v>
      </c>
      <c r="Q50" s="72" t="s">
        <v>2604</v>
      </c>
      <c r="R50" s="534"/>
    </row>
    <row r="51" spans="1:18" s="29" customFormat="1" ht="19.5" customHeight="1">
      <c r="A51" s="182" t="s">
        <v>2066</v>
      </c>
      <c r="B51" s="1050" t="s">
        <v>3862</v>
      </c>
      <c r="C51" s="1278" t="s">
        <v>3497</v>
      </c>
      <c r="D51" s="1279"/>
      <c r="E51" s="1280"/>
      <c r="F51" s="313" t="s">
        <v>2874</v>
      </c>
      <c r="G51" s="186" t="s">
        <v>7</v>
      </c>
      <c r="H51" s="188">
        <v>2</v>
      </c>
      <c r="I51" s="536" t="e">
        <f t="shared" si="2"/>
        <v>#DIV/0!</v>
      </c>
      <c r="J51" s="206" t="e">
        <f t="shared" ref="J51:J55" si="4">"USD "&amp;IF(K51&lt;0,"( "&amp;-K51&amp;" )",K51)&amp;" / "&amp;IF(L51&lt;0,"( "&amp;-L51&amp;" )",L51)</f>
        <v>#DIV/0!</v>
      </c>
      <c r="K51" s="206" t="e">
        <f>LOOKUP(1,0/($M51&amp;$N51&amp;$O51&amp;$P51&amp;$Q51=全球运价!$B$7:$B$7&amp;全球运价!$C$7:$C$7&amp;全球运价!$S$7:$S$7&amp;全球运价!$L$7:$L$7&amp;全球运价!$P$7:$P$7),全球运价!D$7:D$7)</f>
        <v>#DIV/0!</v>
      </c>
      <c r="L51" s="206" t="e">
        <f>LOOKUP(1,0/($M51&amp;$N51&amp;$O51&amp;$P51&amp;$Q51=全球运价!$B$7:$B$7&amp;全球运价!$C$7:$C$7&amp;全球运价!$S$7:$S$7&amp;全球运价!$L$7:$L$7&amp;全球运价!$P$7:$P$7),全球运价!E$7:E$7)</f>
        <v>#DIV/0!</v>
      </c>
      <c r="M51" s="535" t="s">
        <v>2547</v>
      </c>
      <c r="N51" s="40" t="s">
        <v>2547</v>
      </c>
      <c r="O51" s="40" t="s">
        <v>2567</v>
      </c>
      <c r="P51" s="29" t="s">
        <v>2546</v>
      </c>
      <c r="Q51" s="40" t="s">
        <v>2606</v>
      </c>
    </row>
    <row r="52" spans="1:18" s="29" customFormat="1" ht="19.5" customHeight="1">
      <c r="A52" s="182" t="s">
        <v>2067</v>
      </c>
      <c r="B52" s="1050" t="s">
        <v>3863</v>
      </c>
      <c r="C52" s="1278" t="s">
        <v>3497</v>
      </c>
      <c r="D52" s="1279"/>
      <c r="E52" s="1280"/>
      <c r="F52" s="313" t="s">
        <v>2875</v>
      </c>
      <c r="G52" s="186" t="s">
        <v>7</v>
      </c>
      <c r="H52" s="188">
        <v>2</v>
      </c>
      <c r="I52" s="536" t="e">
        <f t="shared" si="2"/>
        <v>#DIV/0!</v>
      </c>
      <c r="J52" s="206" t="e">
        <f t="shared" si="4"/>
        <v>#DIV/0!</v>
      </c>
      <c r="K52" s="206" t="e">
        <f>LOOKUP(1,0/($M52&amp;$N52&amp;$O52&amp;$P52&amp;$Q52=全球运价!$B$7:$B$7&amp;全球运价!$C$7:$C$7&amp;全球运价!$S$7:$S$7&amp;全球运价!$L$7:$L$7&amp;全球运价!$P$7:$P$7),全球运价!D$7:D$7)</f>
        <v>#DIV/0!</v>
      </c>
      <c r="L52" s="206" t="e">
        <f>LOOKUP(1,0/($M52&amp;$N52&amp;$O52&amp;$P52&amp;$Q52=全球运价!$B$7:$B$7&amp;全球运价!$C$7:$C$7&amp;全球运价!$S$7:$S$7&amp;全球运价!$L$7:$L$7&amp;全球运价!$P$7:$P$7),全球运价!E$7:E$7)</f>
        <v>#DIV/0!</v>
      </c>
      <c r="M52" s="535" t="s">
        <v>2547</v>
      </c>
      <c r="N52" s="40" t="s">
        <v>2547</v>
      </c>
      <c r="O52" s="40" t="s">
        <v>2567</v>
      </c>
      <c r="P52" s="29" t="s">
        <v>2546</v>
      </c>
      <c r="Q52" s="40" t="s">
        <v>2608</v>
      </c>
    </row>
    <row r="53" spans="1:18" s="29" customFormat="1" ht="19.5" customHeight="1">
      <c r="A53" s="182" t="s">
        <v>1886</v>
      </c>
      <c r="B53" s="1050" t="s">
        <v>3864</v>
      </c>
      <c r="C53" s="1278" t="s">
        <v>3497</v>
      </c>
      <c r="D53" s="1279"/>
      <c r="E53" s="1280"/>
      <c r="F53" s="313" t="s">
        <v>2875</v>
      </c>
      <c r="G53" s="186" t="s">
        <v>7</v>
      </c>
      <c r="H53" s="188">
        <v>2</v>
      </c>
      <c r="I53" s="536" t="e">
        <f t="shared" si="2"/>
        <v>#DIV/0!</v>
      </c>
      <c r="J53" s="206" t="e">
        <f t="shared" si="4"/>
        <v>#DIV/0!</v>
      </c>
      <c r="K53" s="206" t="e">
        <f>LOOKUP(1,0/($M53&amp;$N53&amp;$O53&amp;$P53&amp;$Q53=全球运价!$B$7:$B$7&amp;全球运价!$C$7:$C$7&amp;全球运价!$S$7:$S$7&amp;全球运价!$L$7:$L$7&amp;全球运价!$P$7:$P$7),全球运价!D$7:D$7)</f>
        <v>#DIV/0!</v>
      </c>
      <c r="L53" s="206" t="e">
        <f>LOOKUP(1,0/($M53&amp;$N53&amp;$O53&amp;$P53&amp;$Q53=全球运价!$B$7:$B$7&amp;全球运价!$C$7:$C$7&amp;全球运价!$S$7:$S$7&amp;全球运价!$L$7:$L$7&amp;全球运价!$P$7:$P$7),全球运价!E$7:E$7)</f>
        <v>#DIV/0!</v>
      </c>
      <c r="M53" s="535" t="s">
        <v>2547</v>
      </c>
      <c r="N53" s="40" t="s">
        <v>2547</v>
      </c>
      <c r="O53" s="40" t="s">
        <v>2567</v>
      </c>
      <c r="P53" s="29" t="s">
        <v>2546</v>
      </c>
      <c r="Q53" s="40" t="s">
        <v>2609</v>
      </c>
    </row>
    <row r="54" spans="1:18" s="29" customFormat="1" ht="19.5" customHeight="1">
      <c r="A54" s="182" t="s">
        <v>1885</v>
      </c>
      <c r="B54" s="1050" t="s">
        <v>3865</v>
      </c>
      <c r="C54" s="1278" t="s">
        <v>3497</v>
      </c>
      <c r="D54" s="1279"/>
      <c r="E54" s="1280"/>
      <c r="F54" s="313" t="s">
        <v>2875</v>
      </c>
      <c r="G54" s="186" t="s">
        <v>7</v>
      </c>
      <c r="H54" s="188">
        <v>2</v>
      </c>
      <c r="I54" s="536" t="e">
        <f t="shared" si="2"/>
        <v>#DIV/0!</v>
      </c>
      <c r="J54" s="206" t="e">
        <f t="shared" si="4"/>
        <v>#DIV/0!</v>
      </c>
      <c r="K54" s="206" t="e">
        <f>LOOKUP(1,0/($M54&amp;$N54&amp;$O54&amp;$P54&amp;$Q54=全球运价!$B$7:$B$7&amp;全球运价!$C$7:$C$7&amp;全球运价!$S$7:$S$7&amp;全球运价!$L$7:$L$7&amp;全球运价!$P$7:$P$7),全球运价!D$7:D$7)</f>
        <v>#DIV/0!</v>
      </c>
      <c r="L54" s="206" t="e">
        <f>LOOKUP(1,0/($M54&amp;$N54&amp;$O54&amp;$P54&amp;$Q54=全球运价!$B$7:$B$7&amp;全球运价!$C$7:$C$7&amp;全球运价!$S$7:$S$7&amp;全球运价!$L$7:$L$7&amp;全球运价!$P$7:$P$7),全球运价!E$7:E$7)</f>
        <v>#DIV/0!</v>
      </c>
      <c r="M54" s="535" t="s">
        <v>2547</v>
      </c>
      <c r="N54" s="40" t="s">
        <v>2547</v>
      </c>
      <c r="O54" s="40" t="s">
        <v>2567</v>
      </c>
      <c r="P54" s="29" t="s">
        <v>2546</v>
      </c>
      <c r="Q54" s="40" t="s">
        <v>2610</v>
      </c>
    </row>
    <row r="55" spans="1:18" s="29" customFormat="1" ht="19.5" customHeight="1">
      <c r="A55" s="182" t="s">
        <v>1887</v>
      </c>
      <c r="B55" s="1050" t="s">
        <v>3866</v>
      </c>
      <c r="C55" s="1278" t="s">
        <v>3497</v>
      </c>
      <c r="D55" s="1279"/>
      <c r="E55" s="1280"/>
      <c r="F55" s="313" t="s">
        <v>2875</v>
      </c>
      <c r="G55" s="186" t="s">
        <v>7</v>
      </c>
      <c r="H55" s="188">
        <v>2</v>
      </c>
      <c r="I55" s="536" t="e">
        <f t="shared" si="2"/>
        <v>#DIV/0!</v>
      </c>
      <c r="J55" s="206" t="e">
        <f t="shared" si="4"/>
        <v>#DIV/0!</v>
      </c>
      <c r="K55" s="206" t="e">
        <f>LOOKUP(1,0/($M55&amp;$N55&amp;$O55&amp;$P55&amp;$Q55=全球运价!$B$7:$B$7&amp;全球运价!$C$7:$C$7&amp;全球运价!$S$7:$S$7&amp;全球运价!$L$7:$L$7&amp;全球运价!$P$7:$P$7),全球运价!D$7:D$7)</f>
        <v>#DIV/0!</v>
      </c>
      <c r="L55" s="206" t="e">
        <f>LOOKUP(1,0/($M55&amp;$N55&amp;$O55&amp;$P55&amp;$Q55=全球运价!$B$7:$B$7&amp;全球运价!$C$7:$C$7&amp;全球运价!$S$7:$S$7&amp;全球运价!$L$7:$L$7&amp;全球运价!$P$7:$P$7),全球运价!E$7:E$7)</f>
        <v>#DIV/0!</v>
      </c>
      <c r="M55" s="535" t="s">
        <v>2547</v>
      </c>
      <c r="N55" s="40" t="s">
        <v>2547</v>
      </c>
      <c r="O55" s="40" t="s">
        <v>2567</v>
      </c>
      <c r="P55" s="29" t="s">
        <v>2546</v>
      </c>
      <c r="Q55" s="40" t="s">
        <v>2611</v>
      </c>
    </row>
    <row r="56" spans="1:18" s="30" customFormat="1" ht="19.5" customHeight="1">
      <c r="A56" s="1359" t="s">
        <v>2803</v>
      </c>
      <c r="B56" s="1360"/>
      <c r="C56" s="1360"/>
      <c r="D56" s="1360"/>
      <c r="E56" s="1360"/>
      <c r="F56" s="1360"/>
      <c r="G56" s="1360"/>
      <c r="H56" s="1361"/>
      <c r="I56" s="536" t="str">
        <f t="shared" si="2"/>
        <v/>
      </c>
      <c r="J56" s="206"/>
      <c r="K56" s="206"/>
      <c r="L56" s="206"/>
      <c r="M56" s="28"/>
      <c r="N56" s="40"/>
      <c r="O56" s="40"/>
      <c r="Q56" s="40"/>
    </row>
    <row r="57" spans="1:18" s="29" customFormat="1" ht="19.5" customHeight="1">
      <c r="A57" s="182" t="s">
        <v>437</v>
      </c>
      <c r="B57" s="1050" t="s">
        <v>3867</v>
      </c>
      <c r="C57" s="1278" t="s">
        <v>3497</v>
      </c>
      <c r="D57" s="1279"/>
      <c r="E57" s="1280"/>
      <c r="F57" s="313" t="s">
        <v>2875</v>
      </c>
      <c r="G57" s="186" t="s">
        <v>7</v>
      </c>
      <c r="H57" s="188">
        <v>2</v>
      </c>
      <c r="I57" s="536" t="e">
        <f t="shared" si="2"/>
        <v>#DIV/0!</v>
      </c>
      <c r="J57" s="206" t="e">
        <f t="shared" ref="J57:J61" si="5">"USD "&amp;IF(K57&lt;0,"( "&amp;-K57&amp;" )",K57)&amp;" / "&amp;IF(L57&lt;0,"( "&amp;-L57&amp;" )",L57)</f>
        <v>#DIV/0!</v>
      </c>
      <c r="K57" s="206" t="e">
        <f>LOOKUP(1,0/($M57&amp;$N57&amp;$O57&amp;$P57&amp;$Q57=全球运价!$B$7:$B$7&amp;全球运价!$C$7:$C$7&amp;全球运价!$S$7:$S$7&amp;全球运价!$L$7:$L$7&amp;全球运价!$P$7:$P$7),全球运价!D$7:D$7)</f>
        <v>#DIV/0!</v>
      </c>
      <c r="L57" s="206" t="e">
        <f>LOOKUP(1,0/($M57&amp;$N57&amp;$O57&amp;$P57&amp;$Q57=全球运价!$B$7:$B$7&amp;全球运价!$C$7:$C$7&amp;全球运价!$S$7:$S$7&amp;全球运价!$L$7:$L$7&amp;全球运价!$P$7:$P$7),全球运价!E$7:E$7)</f>
        <v>#DIV/0!</v>
      </c>
      <c r="M57" s="535" t="s">
        <v>2547</v>
      </c>
      <c r="N57" s="40" t="s">
        <v>2547</v>
      </c>
      <c r="O57" s="40" t="s">
        <v>2567</v>
      </c>
      <c r="P57" s="29" t="s">
        <v>2548</v>
      </c>
      <c r="Q57" s="40" t="s">
        <v>2612</v>
      </c>
    </row>
    <row r="58" spans="1:18" s="29" customFormat="1" ht="19.5" customHeight="1">
      <c r="A58" s="182" t="s">
        <v>438</v>
      </c>
      <c r="B58" s="1050" t="s">
        <v>3868</v>
      </c>
      <c r="C58" s="1278" t="s">
        <v>3497</v>
      </c>
      <c r="D58" s="1279"/>
      <c r="E58" s="1280"/>
      <c r="F58" s="313" t="s">
        <v>2875</v>
      </c>
      <c r="G58" s="186" t="s">
        <v>7</v>
      </c>
      <c r="H58" s="188">
        <v>2</v>
      </c>
      <c r="I58" s="536" t="e">
        <f t="shared" si="2"/>
        <v>#DIV/0!</v>
      </c>
      <c r="J58" s="206" t="e">
        <f t="shared" si="5"/>
        <v>#DIV/0!</v>
      </c>
      <c r="K58" s="206" t="e">
        <f>LOOKUP(1,0/($M58&amp;$N58&amp;$O58&amp;$P58&amp;$Q58=全球运价!$B$7:$B$7&amp;全球运价!$C$7:$C$7&amp;全球运价!$S$7:$S$7&amp;全球运价!$L$7:$L$7&amp;全球运价!$P$7:$P$7),全球运价!D$7:D$7)</f>
        <v>#DIV/0!</v>
      </c>
      <c r="L58" s="206" t="e">
        <f>LOOKUP(1,0/($M58&amp;$N58&amp;$O58&amp;$P58&amp;$Q58=全球运价!$B$7:$B$7&amp;全球运价!$C$7:$C$7&amp;全球运价!$S$7:$S$7&amp;全球运价!$L$7:$L$7&amp;全球运价!$P$7:$P$7),全球运价!E$7:E$7)</f>
        <v>#DIV/0!</v>
      </c>
      <c r="M58" s="535" t="s">
        <v>2547</v>
      </c>
      <c r="N58" s="40" t="s">
        <v>2547</v>
      </c>
      <c r="O58" s="40" t="s">
        <v>2567</v>
      </c>
      <c r="P58" s="29" t="s">
        <v>2548</v>
      </c>
      <c r="Q58" s="40" t="s">
        <v>2613</v>
      </c>
    </row>
    <row r="59" spans="1:18" s="29" customFormat="1" ht="19.5" customHeight="1">
      <c r="A59" s="182" t="s">
        <v>1888</v>
      </c>
      <c r="B59" s="1050" t="s">
        <v>3869</v>
      </c>
      <c r="C59" s="1278" t="s">
        <v>3497</v>
      </c>
      <c r="D59" s="1279"/>
      <c r="E59" s="1280"/>
      <c r="F59" s="313" t="s">
        <v>2875</v>
      </c>
      <c r="G59" s="186" t="s">
        <v>7</v>
      </c>
      <c r="H59" s="188">
        <v>2</v>
      </c>
      <c r="I59" s="536" t="e">
        <f t="shared" si="2"/>
        <v>#DIV/0!</v>
      </c>
      <c r="J59" s="206" t="e">
        <f t="shared" si="5"/>
        <v>#DIV/0!</v>
      </c>
      <c r="K59" s="206" t="e">
        <f>LOOKUP(1,0/($M59&amp;$N59&amp;$O59&amp;$P59&amp;$Q59=全球运价!$B$7:$B$7&amp;全球运价!$C$7:$C$7&amp;全球运价!$S$7:$S$7&amp;全球运价!$L$7:$L$7&amp;全球运价!$P$7:$P$7),全球运价!D$7:D$7)</f>
        <v>#DIV/0!</v>
      </c>
      <c r="L59" s="206" t="e">
        <f>LOOKUP(1,0/($M59&amp;$N59&amp;$O59&amp;$P59&amp;$Q59=全球运价!$B$7:$B$7&amp;全球运价!$C$7:$C$7&amp;全球运价!$S$7:$S$7&amp;全球运价!$L$7:$L$7&amp;全球运价!$P$7:$P$7),全球运价!E$7:E$7)</f>
        <v>#DIV/0!</v>
      </c>
      <c r="M59" s="535" t="s">
        <v>2547</v>
      </c>
      <c r="N59" s="40" t="s">
        <v>2547</v>
      </c>
      <c r="O59" s="40" t="s">
        <v>2567</v>
      </c>
      <c r="P59" s="29" t="s">
        <v>2548</v>
      </c>
      <c r="Q59" s="40" t="s">
        <v>2614</v>
      </c>
    </row>
    <row r="60" spans="1:18" s="29" customFormat="1" ht="19.5" customHeight="1">
      <c r="A60" s="182" t="s">
        <v>1889</v>
      </c>
      <c r="B60" s="1050" t="s">
        <v>3870</v>
      </c>
      <c r="C60" s="1278" t="s">
        <v>3497</v>
      </c>
      <c r="D60" s="1279"/>
      <c r="E60" s="1280"/>
      <c r="F60" s="313" t="s">
        <v>2875</v>
      </c>
      <c r="G60" s="186" t="s">
        <v>7</v>
      </c>
      <c r="H60" s="188">
        <v>2</v>
      </c>
      <c r="I60" s="536" t="e">
        <f t="shared" si="2"/>
        <v>#DIV/0!</v>
      </c>
      <c r="J60" s="206" t="e">
        <f t="shared" si="5"/>
        <v>#DIV/0!</v>
      </c>
      <c r="K60" s="206" t="e">
        <f>LOOKUP(1,0/($M60&amp;$N60&amp;$O60&amp;$P60&amp;$Q60=全球运价!$B$7:$B$7&amp;全球运价!$C$7:$C$7&amp;全球运价!$S$7:$S$7&amp;全球运价!$L$7:$L$7&amp;全球运价!$P$7:$P$7),全球运价!D$7:D$7)</f>
        <v>#DIV/0!</v>
      </c>
      <c r="L60" s="206" t="e">
        <f>LOOKUP(1,0/($M60&amp;$N60&amp;$O60&amp;$P60&amp;$Q60=全球运价!$B$7:$B$7&amp;全球运价!$C$7:$C$7&amp;全球运价!$S$7:$S$7&amp;全球运价!$L$7:$L$7&amp;全球运价!$P$7:$P$7),全球运价!E$7:E$7)</f>
        <v>#DIV/0!</v>
      </c>
      <c r="M60" s="535" t="s">
        <v>2547</v>
      </c>
      <c r="N60" s="40" t="s">
        <v>2547</v>
      </c>
      <c r="O60" s="40" t="s">
        <v>2567</v>
      </c>
      <c r="P60" s="29" t="s">
        <v>2548</v>
      </c>
      <c r="Q60" s="40" t="s">
        <v>2610</v>
      </c>
    </row>
    <row r="61" spans="1:18" s="29" customFormat="1" ht="19.5" customHeight="1">
      <c r="A61" s="182" t="s">
        <v>440</v>
      </c>
      <c r="B61" s="1050" t="s">
        <v>3871</v>
      </c>
      <c r="C61" s="1278" t="s">
        <v>3497</v>
      </c>
      <c r="D61" s="1279"/>
      <c r="E61" s="1280"/>
      <c r="F61" s="313" t="s">
        <v>2875</v>
      </c>
      <c r="G61" s="186" t="s">
        <v>7</v>
      </c>
      <c r="H61" s="188">
        <v>2</v>
      </c>
      <c r="I61" s="536" t="e">
        <f t="shared" si="2"/>
        <v>#DIV/0!</v>
      </c>
      <c r="J61" s="206" t="e">
        <f t="shared" si="5"/>
        <v>#DIV/0!</v>
      </c>
      <c r="K61" s="206" t="e">
        <f>LOOKUP(1,0/($M61&amp;$N61&amp;$O61&amp;$P61&amp;$Q61=全球运价!$B$7:$B$7&amp;全球运价!$C$7:$C$7&amp;全球运价!$S$7:$S$7&amp;全球运价!$L$7:$L$7&amp;全球运价!$P$7:$P$7),全球运价!D$7:D$7)</f>
        <v>#DIV/0!</v>
      </c>
      <c r="L61" s="206" t="e">
        <f>LOOKUP(1,0/($M61&amp;$N61&amp;$O61&amp;$P61&amp;$Q61=全球运价!$B$7:$B$7&amp;全球运价!$C$7:$C$7&amp;全球运价!$S$7:$S$7&amp;全球运价!$L$7:$L$7&amp;全球运价!$P$7:$P$7),全球运价!E$7:E$7)</f>
        <v>#DIV/0!</v>
      </c>
      <c r="M61" s="535" t="s">
        <v>2547</v>
      </c>
      <c r="N61" s="40" t="s">
        <v>2547</v>
      </c>
      <c r="O61" s="40" t="s">
        <v>2567</v>
      </c>
      <c r="P61" s="29" t="s">
        <v>2548</v>
      </c>
      <c r="Q61" s="40" t="s">
        <v>2611</v>
      </c>
    </row>
    <row r="62" spans="1:18" s="30" customFormat="1" ht="19.5" customHeight="1">
      <c r="A62" s="1362" t="s">
        <v>2804</v>
      </c>
      <c r="B62" s="1363"/>
      <c r="C62" s="1363"/>
      <c r="D62" s="1363"/>
      <c r="E62" s="1363"/>
      <c r="F62" s="1363"/>
      <c r="G62" s="1363"/>
      <c r="H62" s="1364"/>
      <c r="I62" s="536" t="str">
        <f t="shared" si="2"/>
        <v/>
      </c>
      <c r="J62" s="206"/>
      <c r="K62" s="206"/>
      <c r="L62" s="206"/>
      <c r="M62" s="28"/>
      <c r="N62" s="40"/>
      <c r="O62" s="40"/>
      <c r="Q62" s="40"/>
    </row>
    <row r="63" spans="1:18" s="40" customFormat="1" ht="19.5" customHeight="1">
      <c r="A63" s="181" t="s">
        <v>510</v>
      </c>
      <c r="B63" s="1055" t="s">
        <v>3893</v>
      </c>
      <c r="C63" s="1278" t="s">
        <v>2802</v>
      </c>
      <c r="D63" s="1279"/>
      <c r="E63" s="1280"/>
      <c r="F63" s="313" t="s">
        <v>2875</v>
      </c>
      <c r="G63" s="1013" t="s">
        <v>22</v>
      </c>
      <c r="H63" s="189">
        <v>25</v>
      </c>
      <c r="I63" s="536" t="e">
        <f t="shared" si="2"/>
        <v>#DIV/0!</v>
      </c>
      <c r="J63" s="206" t="e">
        <f t="shared" ref="J63:J67" si="6">"USD "&amp;IF(K63&lt;0,"( "&amp;-K63&amp;" )",K63)&amp;" / "&amp;IF(L63&lt;0,"( "&amp;-L63&amp;" )",L63)</f>
        <v>#DIV/0!</v>
      </c>
      <c r="K63" s="206" t="e">
        <f>LOOKUP(1,0/($M63&amp;$N63&amp;$O63&amp;$P63&amp;$Q63=全球运价!$B$7:$B$7&amp;全球运价!$C$7:$C$7&amp;全球运价!$S$7:$S$7&amp;全球运价!$L$7:$L$7&amp;全球运价!$P$7:$P$7),全球运价!D$7:D$7)</f>
        <v>#DIV/0!</v>
      </c>
      <c r="L63" s="206" t="e">
        <f>LOOKUP(1,0/($M63&amp;$N63&amp;$O63&amp;$P63&amp;$Q63=全球运价!$B$7:$B$7&amp;全球运价!$C$7:$C$7&amp;全球运价!$S$7:$S$7&amp;全球运价!$L$7:$L$7&amp;全球运价!$P$7:$P$7),全球运价!E$7:E$7)</f>
        <v>#DIV/0!</v>
      </c>
      <c r="M63" s="529" t="s">
        <v>969</v>
      </c>
      <c r="N63" s="40" t="s">
        <v>970</v>
      </c>
      <c r="O63" s="40" t="s">
        <v>2567</v>
      </c>
      <c r="P63" s="29" t="s">
        <v>800</v>
      </c>
      <c r="Q63" s="40" t="s">
        <v>2615</v>
      </c>
    </row>
    <row r="64" spans="1:18" s="40" customFormat="1" ht="19.5" customHeight="1">
      <c r="A64" s="181" t="s">
        <v>2123</v>
      </c>
      <c r="B64" s="1072" t="s">
        <v>3936</v>
      </c>
      <c r="C64" s="1275" t="s">
        <v>3719</v>
      </c>
      <c r="D64" s="1284"/>
      <c r="E64" s="1276"/>
      <c r="F64" s="1014" t="s">
        <v>2047</v>
      </c>
      <c r="G64" s="186" t="s">
        <v>7</v>
      </c>
      <c r="H64" s="189">
        <v>10</v>
      </c>
      <c r="I64" s="536" t="e">
        <f t="shared" si="2"/>
        <v>#DIV/0!</v>
      </c>
      <c r="J64" s="206" t="e">
        <f t="shared" si="6"/>
        <v>#DIV/0!</v>
      </c>
      <c r="K64" s="206" t="e">
        <f>LOOKUP(1,0/($M64&amp;$N64&amp;$O64&amp;$P64&amp;$Q64=全球运价!$B$7:$B$7&amp;全球运价!$C$7:$C$7&amp;全球运价!$S$7:$S$7&amp;全球运价!$L$7:$L$7&amp;全球运价!$P$7:$P$7),全球运价!D$7:D$7)</f>
        <v>#DIV/0!</v>
      </c>
      <c r="L64" s="206" t="e">
        <f>LOOKUP(1,0/($M64&amp;$N64&amp;$O64&amp;$P64&amp;$Q64=全球运价!$B$7:$B$7&amp;全球运价!$C$7:$C$7&amp;全球运价!$S$7:$S$7&amp;全球运价!$L$7:$L$7&amp;全球运价!$P$7:$P$7),全球运价!E$7:E$7)</f>
        <v>#DIV/0!</v>
      </c>
      <c r="M64" s="529" t="s">
        <v>2549</v>
      </c>
      <c r="N64" s="40" t="s">
        <v>969</v>
      </c>
      <c r="O64" s="40" t="s">
        <v>2567</v>
      </c>
      <c r="P64" s="29" t="s">
        <v>800</v>
      </c>
      <c r="Q64" s="40" t="s">
        <v>2615</v>
      </c>
    </row>
    <row r="65" spans="1:18" s="29" customFormat="1" ht="19.5" customHeight="1">
      <c r="A65" s="185" t="s">
        <v>2098</v>
      </c>
      <c r="B65" s="1056" t="s">
        <v>4291</v>
      </c>
      <c r="C65" s="1278" t="s">
        <v>2802</v>
      </c>
      <c r="D65" s="1279"/>
      <c r="E65" s="1280"/>
      <c r="F65" s="313" t="s">
        <v>2875</v>
      </c>
      <c r="G65" s="1014" t="s">
        <v>22</v>
      </c>
      <c r="H65" s="188">
        <v>25</v>
      </c>
      <c r="I65" s="536" t="e">
        <f t="shared" si="2"/>
        <v>#DIV/0!</v>
      </c>
      <c r="J65" s="206" t="e">
        <f t="shared" si="6"/>
        <v>#DIV/0!</v>
      </c>
      <c r="K65" s="206" t="e">
        <f>LOOKUP(1,0/($M65&amp;$N65&amp;$O65&amp;$P65&amp;$Q65=全球运价!$B$7:$B$7&amp;全球运价!$C$7:$C$7&amp;全球运价!$S$7:$S$7&amp;全球运价!$L$7:$L$7&amp;全球运价!$P$7:$P$7),全球运价!D$7:D$7)</f>
        <v>#DIV/0!</v>
      </c>
      <c r="L65" s="206" t="e">
        <f>LOOKUP(1,0/($M65&amp;$N65&amp;$O65&amp;$P65&amp;$Q65=全球运价!$B$7:$B$7&amp;全球运价!$C$7:$C$7&amp;全球运价!$S$7:$S$7&amp;全球运价!$L$7:$L$7&amp;全球运价!$P$7:$P$7),全球运价!E$7:E$7)</f>
        <v>#DIV/0!</v>
      </c>
      <c r="M65" s="529" t="s">
        <v>2550</v>
      </c>
      <c r="N65" s="40" t="s">
        <v>970</v>
      </c>
      <c r="O65" s="40" t="s">
        <v>2567</v>
      </c>
      <c r="P65" s="29" t="s">
        <v>800</v>
      </c>
      <c r="Q65" s="40" t="s">
        <v>2615</v>
      </c>
    </row>
    <row r="66" spans="1:18" s="29" customFormat="1" ht="19.5" customHeight="1">
      <c r="A66" s="185" t="s">
        <v>3526</v>
      </c>
      <c r="B66" s="1056" t="s">
        <v>4289</v>
      </c>
      <c r="C66" s="1278" t="s">
        <v>2802</v>
      </c>
      <c r="D66" s="1279"/>
      <c r="E66" s="1280"/>
      <c r="F66" s="313" t="s">
        <v>2875</v>
      </c>
      <c r="G66" s="1014" t="s">
        <v>22</v>
      </c>
      <c r="H66" s="188">
        <v>8</v>
      </c>
      <c r="I66" s="536" t="e">
        <f t="shared" si="2"/>
        <v>#DIV/0!</v>
      </c>
      <c r="J66" s="206" t="e">
        <f t="shared" si="6"/>
        <v>#DIV/0!</v>
      </c>
      <c r="K66" s="206" t="e">
        <f>LOOKUP(1,0/($M66&amp;$N66&amp;$O66&amp;$P66&amp;$Q66=全球运价!$B$7:$B$7&amp;全球运价!$C$7:$C$7&amp;全球运价!$S$7:$S$7&amp;全球运价!$L$7:$L$7&amp;全球运价!$P$7:$P$7),全球运价!D$7:D$7)</f>
        <v>#DIV/0!</v>
      </c>
      <c r="L66" s="206" t="e">
        <f>LOOKUP(1,0/($M66&amp;$N66&amp;$O66&amp;$P66&amp;$Q66=全球运价!$B$7:$B$7&amp;全球运价!$C$7:$C$7&amp;全球运价!$S$7:$S$7&amp;全球运价!$L$7:$L$7&amp;全球运价!$P$7:$P$7),全球运价!E$7:E$7)</f>
        <v>#DIV/0!</v>
      </c>
      <c r="M66" s="529" t="s">
        <v>1187</v>
      </c>
      <c r="N66" s="40" t="s">
        <v>970</v>
      </c>
      <c r="O66" s="40" t="s">
        <v>2567</v>
      </c>
      <c r="P66" s="29" t="s">
        <v>800</v>
      </c>
      <c r="Q66" s="40" t="s">
        <v>2615</v>
      </c>
    </row>
    <row r="67" spans="1:18" s="29" customFormat="1" ht="19.5" customHeight="1">
      <c r="A67" s="185" t="s">
        <v>2200</v>
      </c>
      <c r="B67" s="1056" t="s">
        <v>4290</v>
      </c>
      <c r="C67" s="1278" t="s">
        <v>2802</v>
      </c>
      <c r="D67" s="1279"/>
      <c r="E67" s="1280"/>
      <c r="F67" s="313" t="s">
        <v>2875</v>
      </c>
      <c r="G67" s="1014" t="s">
        <v>22</v>
      </c>
      <c r="H67" s="188">
        <v>25</v>
      </c>
      <c r="I67" s="536" t="e">
        <f t="shared" si="2"/>
        <v>#DIV/0!</v>
      </c>
      <c r="J67" s="206" t="e">
        <f t="shared" si="6"/>
        <v>#DIV/0!</v>
      </c>
      <c r="K67" s="206" t="e">
        <f>LOOKUP(1,0/($M67&amp;$N67&amp;$O67&amp;$P67&amp;$Q67=全球运价!$B$7:$B$7&amp;全球运价!$C$7:$C$7&amp;全球运价!$S$7:$S$7&amp;全球运价!$L$7:$L$7&amp;全球运价!$P$7:$P$7),全球运价!D$7:D$7)</f>
        <v>#DIV/0!</v>
      </c>
      <c r="L67" s="206" t="e">
        <f>LOOKUP(1,0/($M67&amp;$N67&amp;$O67&amp;$P67&amp;$Q67=全球运价!$B$7:$B$7&amp;全球运价!$C$7:$C$7&amp;全球运价!$S$7:$S$7&amp;全球运价!$L$7:$L$7&amp;全球运价!$P$7:$P$7),全球运价!E$7:E$7)</f>
        <v>#DIV/0!</v>
      </c>
      <c r="M67" s="529" t="s">
        <v>2551</v>
      </c>
      <c r="N67" s="40" t="s">
        <v>970</v>
      </c>
      <c r="O67" s="40" t="s">
        <v>2567</v>
      </c>
      <c r="P67" s="29" t="s">
        <v>800</v>
      </c>
      <c r="Q67" s="40" t="s">
        <v>2615</v>
      </c>
    </row>
    <row r="68" spans="1:18" s="29" customFormat="1" ht="19.5" customHeight="1">
      <c r="A68" s="1349" t="s">
        <v>1890</v>
      </c>
      <c r="B68" s="1350"/>
      <c r="C68" s="1350"/>
      <c r="D68" s="1350"/>
      <c r="E68" s="1350"/>
      <c r="F68" s="1350"/>
      <c r="G68" s="1350"/>
      <c r="H68" s="1351"/>
      <c r="I68" s="536" t="str">
        <f t="shared" ref="I68:I85" si="7">IF(J68="","",IF(J68="SYSTEM PRICE","",IF(B68=J68,"-","check")))</f>
        <v/>
      </c>
      <c r="J68" s="206"/>
      <c r="K68" s="206"/>
      <c r="L68" s="206"/>
      <c r="M68" s="40"/>
      <c r="N68" s="40"/>
      <c r="O68" s="40"/>
      <c r="Q68" s="40"/>
    </row>
    <row r="69" spans="1:18" s="29" customFormat="1" ht="19.5" customHeight="1">
      <c r="A69" s="1322" t="s">
        <v>449</v>
      </c>
      <c r="B69" s="1323"/>
      <c r="C69" s="1323"/>
      <c r="D69" s="1323"/>
      <c r="E69" s="1323"/>
      <c r="F69" s="1323"/>
      <c r="G69" s="1323"/>
      <c r="H69" s="1324"/>
      <c r="I69" s="536" t="str">
        <f t="shared" si="7"/>
        <v/>
      </c>
      <c r="J69" s="206"/>
      <c r="K69" s="206"/>
      <c r="L69" s="206"/>
      <c r="M69" s="40"/>
      <c r="N69" s="40"/>
      <c r="O69" s="40"/>
      <c r="Q69" s="40"/>
    </row>
    <row r="70" spans="1:18" s="29" customFormat="1" ht="19.5" customHeight="1">
      <c r="A70" s="1269" t="s">
        <v>3734</v>
      </c>
      <c r="B70" s="1270"/>
      <c r="C70" s="1270"/>
      <c r="D70" s="1270"/>
      <c r="E70" s="1270"/>
      <c r="F70" s="1270"/>
      <c r="G70" s="1270"/>
      <c r="H70" s="1271"/>
      <c r="I70" s="536"/>
      <c r="J70" s="206"/>
      <c r="K70" s="206"/>
      <c r="L70" s="206"/>
      <c r="M70" s="40"/>
      <c r="N70" s="40"/>
      <c r="O70" s="40"/>
      <c r="Q70" s="40"/>
    </row>
    <row r="71" spans="1:18" s="30" customFormat="1" ht="19.5" customHeight="1" thickBot="1">
      <c r="A71" s="1352" t="s">
        <v>23</v>
      </c>
      <c r="B71" s="1353"/>
      <c r="C71" s="1353"/>
      <c r="D71" s="1353"/>
      <c r="E71" s="1353"/>
      <c r="F71" s="1353"/>
      <c r="G71" s="36"/>
      <c r="H71" s="37"/>
      <c r="I71" s="536" t="str">
        <f t="shared" si="7"/>
        <v/>
      </c>
      <c r="J71" s="206"/>
      <c r="K71" s="206"/>
      <c r="L71" s="206"/>
      <c r="M71" s="28"/>
      <c r="N71" s="40"/>
      <c r="O71" s="40"/>
      <c r="Q71" s="40"/>
    </row>
    <row r="72" spans="1:18" s="33" customFormat="1" ht="19.5" customHeight="1">
      <c r="A72" s="1365"/>
      <c r="B72" s="1366"/>
      <c r="C72" s="1366"/>
      <c r="D72" s="1366"/>
      <c r="E72" s="1366"/>
      <c r="F72" s="1366"/>
      <c r="G72" s="1366"/>
      <c r="H72" s="1367"/>
      <c r="I72" s="536" t="str">
        <f t="shared" si="7"/>
        <v/>
      </c>
      <c r="J72" s="206"/>
      <c r="K72" s="206"/>
      <c r="L72" s="206"/>
      <c r="M72" s="39"/>
      <c r="N72" s="40"/>
      <c r="O72" s="40"/>
      <c r="Q72" s="40"/>
    </row>
    <row r="73" spans="1:18" ht="19.5" customHeight="1">
      <c r="A73" s="170" t="s">
        <v>24</v>
      </c>
      <c r="B73" s="219" t="s">
        <v>2</v>
      </c>
      <c r="C73" s="1277" t="s">
        <v>3</v>
      </c>
      <c r="D73" s="1277"/>
      <c r="E73" s="1277"/>
      <c r="F73" s="24" t="s">
        <v>4</v>
      </c>
      <c r="G73" s="24" t="s">
        <v>5</v>
      </c>
      <c r="H73" s="25" t="s">
        <v>6</v>
      </c>
      <c r="I73" s="536" t="str">
        <f t="shared" si="7"/>
        <v/>
      </c>
      <c r="J73" s="550" t="s">
        <v>2696</v>
      </c>
      <c r="K73" s="206" t="s">
        <v>2656</v>
      </c>
      <c r="L73" s="206" t="s">
        <v>2657</v>
      </c>
      <c r="M73" s="72" t="s">
        <v>2541</v>
      </c>
      <c r="N73" s="72" t="s">
        <v>2625</v>
      </c>
      <c r="O73" s="72" t="s">
        <v>2626</v>
      </c>
      <c r="P73" s="72" t="s">
        <v>2627</v>
      </c>
      <c r="Q73" s="72" t="s">
        <v>2604</v>
      </c>
      <c r="R73" s="534"/>
    </row>
    <row r="74" spans="1:18" s="40" customFormat="1" ht="19.5" customHeight="1">
      <c r="A74" s="180" t="s">
        <v>3422</v>
      </c>
      <c r="B74" s="1240" t="s">
        <v>4246</v>
      </c>
      <c r="C74" s="1275" t="s">
        <v>794</v>
      </c>
      <c r="D74" s="1284"/>
      <c r="E74" s="1276"/>
      <c r="F74" s="911" t="s">
        <v>3472</v>
      </c>
      <c r="G74" s="155" t="s">
        <v>7</v>
      </c>
      <c r="H74" s="214" t="s">
        <v>3529</v>
      </c>
      <c r="I74" s="536" t="e">
        <f t="shared" si="7"/>
        <v>#DIV/0!</v>
      </c>
      <c r="J74" s="206" t="e">
        <f t="shared" ref="J74:J85" si="8">"USD "&amp;IF(K74&lt;0,"( "&amp;-K74&amp;" )",K74)&amp;" / "&amp;IF(L74&lt;0,"( "&amp;-L74&amp;" )",L74)</f>
        <v>#DIV/0!</v>
      </c>
      <c r="K74" s="206" t="e">
        <f>LOOKUP(1,0/($M74&amp;$N74&amp;$O74&amp;$P74&amp;$Q74=全球运价!$B$7:$B$7&amp;全球运价!$C$7:$C$7&amp;全球运价!$S$7:$S$7&amp;全球运价!$L$7:$L$7&amp;全球运价!$P$7:$P$7),全球运价!D$7:D$7)</f>
        <v>#DIV/0!</v>
      </c>
      <c r="L74" s="206" t="e">
        <f>LOOKUP(1,0/($M74&amp;$N74&amp;$O74&amp;$P74&amp;$Q74=全球运价!$B$7:$B$7&amp;全球运价!$C$7:$C$7&amp;全球运价!$S$7:$S$7&amp;全球运价!$L$7:$L$7&amp;全球运价!$P$7:$P$7),全球运价!E$7:E$7)</f>
        <v>#DIV/0!</v>
      </c>
      <c r="M74" s="535" t="s">
        <v>2552</v>
      </c>
      <c r="N74" s="40" t="s">
        <v>1396</v>
      </c>
      <c r="O74" s="40" t="s">
        <v>2567</v>
      </c>
      <c r="P74" s="29" t="s">
        <v>2546</v>
      </c>
      <c r="Q74" s="40" t="s">
        <v>2616</v>
      </c>
    </row>
    <row r="75" spans="1:18" s="40" customFormat="1" ht="19.5" customHeight="1">
      <c r="A75" s="180" t="s">
        <v>2265</v>
      </c>
      <c r="B75" s="1240" t="s">
        <v>4247</v>
      </c>
      <c r="C75" s="1275" t="s">
        <v>794</v>
      </c>
      <c r="D75" s="1284"/>
      <c r="E75" s="1276"/>
      <c r="F75" s="911" t="s">
        <v>3472</v>
      </c>
      <c r="G75" s="155" t="s">
        <v>7</v>
      </c>
      <c r="H75" s="214" t="s">
        <v>3529</v>
      </c>
      <c r="I75" s="536" t="e">
        <f t="shared" si="7"/>
        <v>#DIV/0!</v>
      </c>
      <c r="J75" s="206" t="e">
        <f t="shared" si="8"/>
        <v>#DIV/0!</v>
      </c>
      <c r="K75" s="206" t="e">
        <f>LOOKUP(1,0/($M75&amp;$N75&amp;$O75&amp;$P75&amp;$Q75=全球运价!$B$7:$B$7&amp;全球运价!$C$7:$C$7&amp;全球运价!$S$7:$S$7&amp;全球运价!$L$7:$L$7&amp;全球运价!$P$7:$P$7),全球运价!D$7:D$7)</f>
        <v>#DIV/0!</v>
      </c>
      <c r="L75" s="206" t="e">
        <f>LOOKUP(1,0/($M75&amp;$N75&amp;$O75&amp;$P75&amp;$Q75=全球运价!$B$7:$B$7&amp;全球运价!$C$7:$C$7&amp;全球运价!$S$7:$S$7&amp;全球运价!$L$7:$L$7&amp;全球运价!$P$7:$P$7),全球运价!E$7:E$7)</f>
        <v>#DIV/0!</v>
      </c>
      <c r="M75" s="535" t="s">
        <v>1396</v>
      </c>
      <c r="N75" s="40" t="s">
        <v>1396</v>
      </c>
      <c r="O75" s="40" t="s">
        <v>2567</v>
      </c>
      <c r="P75" s="29" t="s">
        <v>2548</v>
      </c>
      <c r="Q75" s="40" t="s">
        <v>2617</v>
      </c>
    </row>
    <row r="76" spans="1:18" s="40" customFormat="1" ht="19.5" customHeight="1">
      <c r="A76" s="180" t="s">
        <v>25</v>
      </c>
      <c r="B76" s="1240" t="s">
        <v>4246</v>
      </c>
      <c r="C76" s="1275" t="s">
        <v>795</v>
      </c>
      <c r="D76" s="1284"/>
      <c r="E76" s="1276"/>
      <c r="F76" s="911" t="s">
        <v>3528</v>
      </c>
      <c r="G76" s="155" t="s">
        <v>7</v>
      </c>
      <c r="H76" s="214" t="s">
        <v>3529</v>
      </c>
      <c r="I76" s="536" t="e">
        <f t="shared" si="7"/>
        <v>#DIV/0!</v>
      </c>
      <c r="J76" s="206" t="e">
        <f t="shared" si="8"/>
        <v>#DIV/0!</v>
      </c>
      <c r="K76" s="206" t="e">
        <f>LOOKUP(1,0/($M76&amp;$N76&amp;$O76&amp;$P76&amp;$Q76=全球运价!$B$7:$B$7&amp;全球运价!$C$7:$C$7&amp;全球运价!$S$7:$S$7&amp;全球运价!$L$7:$L$7&amp;全球运价!$P$7:$P$7),全球运价!D$7:D$7)</f>
        <v>#DIV/0!</v>
      </c>
      <c r="L76" s="206" t="e">
        <f>LOOKUP(1,0/($M76&amp;$N76&amp;$O76&amp;$P76&amp;$Q76=全球运价!$B$7:$B$7&amp;全球运价!$C$7:$C$7&amp;全球运价!$S$7:$S$7&amp;全球运价!$L$7:$L$7&amp;全球运价!$P$7:$P$7),全球运价!E$7:E$7)</f>
        <v>#DIV/0!</v>
      </c>
      <c r="M76" s="535" t="s">
        <v>1210</v>
      </c>
      <c r="N76" s="40" t="s">
        <v>1210</v>
      </c>
      <c r="O76" s="40" t="s">
        <v>2567</v>
      </c>
      <c r="P76" s="29" t="s">
        <v>2546</v>
      </c>
      <c r="Q76" s="40" t="s">
        <v>2617</v>
      </c>
    </row>
    <row r="77" spans="1:18" s="40" customFormat="1" ht="19.5" customHeight="1">
      <c r="A77" s="180" t="s">
        <v>26</v>
      </c>
      <c r="B77" s="1240" t="s">
        <v>4247</v>
      </c>
      <c r="C77" s="1275" t="s">
        <v>795</v>
      </c>
      <c r="D77" s="1284"/>
      <c r="E77" s="1276"/>
      <c r="F77" s="943" t="s">
        <v>3528</v>
      </c>
      <c r="G77" s="155" t="s">
        <v>7</v>
      </c>
      <c r="H77" s="214" t="s">
        <v>3529</v>
      </c>
      <c r="I77" s="536" t="e">
        <f t="shared" si="7"/>
        <v>#DIV/0!</v>
      </c>
      <c r="J77" s="206" t="e">
        <f t="shared" si="8"/>
        <v>#DIV/0!</v>
      </c>
      <c r="K77" s="206" t="e">
        <f>LOOKUP(1,0/($M77&amp;$N77&amp;$O77&amp;$P77&amp;$Q77=全球运价!$B$7:$B$7&amp;全球运价!$C$7:$C$7&amp;全球运价!$S$7:$S$7&amp;全球运价!$L$7:$L$7&amp;全球运价!$P$7:$P$7),全球运价!D$7:D$7)</f>
        <v>#DIV/0!</v>
      </c>
      <c r="L77" s="206" t="e">
        <f>LOOKUP(1,0/($M77&amp;$N77&amp;$O77&amp;$P77&amp;$Q77=全球运价!$B$7:$B$7&amp;全球运价!$C$7:$C$7&amp;全球运价!$S$7:$S$7&amp;全球运价!$L$7:$L$7&amp;全球运价!$P$7:$P$7),全球运价!E$7:E$7)</f>
        <v>#DIV/0!</v>
      </c>
      <c r="M77" s="535" t="s">
        <v>1210</v>
      </c>
      <c r="N77" s="40" t="s">
        <v>1210</v>
      </c>
      <c r="O77" s="40" t="s">
        <v>2567</v>
      </c>
      <c r="P77" s="29" t="s">
        <v>2548</v>
      </c>
      <c r="Q77" s="40" t="s">
        <v>2617</v>
      </c>
    </row>
    <row r="78" spans="1:18" s="40" customFormat="1" ht="19.5" customHeight="1">
      <c r="A78" s="180" t="s">
        <v>2334</v>
      </c>
      <c r="B78" s="1240" t="s">
        <v>4246</v>
      </c>
      <c r="C78" s="1275" t="s">
        <v>3558</v>
      </c>
      <c r="D78" s="1284"/>
      <c r="E78" s="1276"/>
      <c r="F78" s="943" t="s">
        <v>3598</v>
      </c>
      <c r="G78" s="175" t="s">
        <v>7</v>
      </c>
      <c r="H78" s="214" t="s">
        <v>3530</v>
      </c>
      <c r="I78" s="536" t="e">
        <f t="shared" si="7"/>
        <v>#DIV/0!</v>
      </c>
      <c r="J78" s="206" t="e">
        <f t="shared" si="8"/>
        <v>#DIV/0!</v>
      </c>
      <c r="K78" s="206" t="e">
        <f>LOOKUP(1,0/($M78&amp;$N78&amp;$O78&amp;$P78&amp;$Q78=全球运价!$B$7:$B$7&amp;全球运价!$C$7:$C$7&amp;全球运价!$S$7:$S$7&amp;全球运价!$L$7:$L$7&amp;全球运价!$P$7:$P$7),全球运价!D$7:D$7)</f>
        <v>#DIV/0!</v>
      </c>
      <c r="L78" s="206" t="e">
        <f>LOOKUP(1,0/($M78&amp;$N78&amp;$O78&amp;$P78&amp;$Q78=全球运价!$B$7:$B$7&amp;全球运价!$C$7:$C$7&amp;全球运价!$S$7:$S$7&amp;全球运价!$L$7:$L$7&amp;全球运价!$P$7:$P$7),全球运价!E$7:E$7)</f>
        <v>#DIV/0!</v>
      </c>
      <c r="M78" s="535" t="s">
        <v>936</v>
      </c>
      <c r="N78" s="40" t="s">
        <v>936</v>
      </c>
      <c r="O78" s="40" t="s">
        <v>2567</v>
      </c>
      <c r="P78" s="29" t="s">
        <v>2546</v>
      </c>
      <c r="Q78" s="40" t="s">
        <v>2617</v>
      </c>
    </row>
    <row r="79" spans="1:18" s="40" customFormat="1" ht="19.5" customHeight="1">
      <c r="A79" s="180" t="s">
        <v>512</v>
      </c>
      <c r="B79" s="1240" t="s">
        <v>4247</v>
      </c>
      <c r="C79" s="1275" t="s">
        <v>3558</v>
      </c>
      <c r="D79" s="1284"/>
      <c r="E79" s="1276"/>
      <c r="F79" s="943" t="s">
        <v>3598</v>
      </c>
      <c r="G79" s="175" t="s">
        <v>7</v>
      </c>
      <c r="H79" s="214" t="s">
        <v>3530</v>
      </c>
      <c r="I79" s="536" t="e">
        <f t="shared" si="7"/>
        <v>#DIV/0!</v>
      </c>
      <c r="J79" s="206" t="e">
        <f t="shared" si="8"/>
        <v>#DIV/0!</v>
      </c>
      <c r="K79" s="206" t="e">
        <f>LOOKUP(1,0/($M79&amp;$N79&amp;$O79&amp;$P79&amp;$Q79=全球运价!$B$7:$B$7&amp;全球运价!$C$7:$C$7&amp;全球运价!$S$7:$S$7&amp;全球运价!$L$7:$L$7&amp;全球运价!$P$7:$P$7),全球运价!D$7:D$7)</f>
        <v>#DIV/0!</v>
      </c>
      <c r="L79" s="206" t="e">
        <f>LOOKUP(1,0/($M79&amp;$N79&amp;$O79&amp;$P79&amp;$Q79=全球运价!$B$7:$B$7&amp;全球运价!$C$7:$C$7&amp;全球运价!$S$7:$S$7&amp;全球运价!$L$7:$L$7&amp;全球运价!$P$7:$P$7),全球运价!E$7:E$7)</f>
        <v>#DIV/0!</v>
      </c>
      <c r="M79" s="535" t="s">
        <v>936</v>
      </c>
      <c r="N79" s="40" t="s">
        <v>936</v>
      </c>
      <c r="O79" s="40" t="s">
        <v>2567</v>
      </c>
      <c r="P79" s="29" t="s">
        <v>2548</v>
      </c>
      <c r="Q79" s="40" t="s">
        <v>2617</v>
      </c>
    </row>
    <row r="80" spans="1:18" s="40" customFormat="1" ht="19.5" customHeight="1">
      <c r="A80" s="180" t="s">
        <v>3712</v>
      </c>
      <c r="B80" s="1240" t="s">
        <v>4248</v>
      </c>
      <c r="C80" s="1275" t="s">
        <v>2063</v>
      </c>
      <c r="D80" s="1284"/>
      <c r="E80" s="1276"/>
      <c r="F80" s="943" t="s">
        <v>3531</v>
      </c>
      <c r="G80" s="155" t="s">
        <v>7</v>
      </c>
      <c r="H80" s="189">
        <v>33</v>
      </c>
      <c r="I80" s="536" t="e">
        <f t="shared" si="7"/>
        <v>#DIV/0!</v>
      </c>
      <c r="J80" s="206" t="e">
        <f t="shared" si="8"/>
        <v>#DIV/0!</v>
      </c>
      <c r="K80" s="206" t="e">
        <f>LOOKUP(1,0/($M80&amp;$N80&amp;$O80&amp;$P80&amp;$Q80=全球运价!$B$7:$B$7&amp;全球运价!$C$7:$C$7&amp;全球运价!$S$7:$S$7&amp;全球运价!$L$7:$L$7&amp;全球运价!$P$7:$P$7),全球运价!D$7:D$7)</f>
        <v>#DIV/0!</v>
      </c>
      <c r="L80" s="206" t="e">
        <f>LOOKUP(1,0/($M80&amp;$N80&amp;$O80&amp;$P80&amp;$Q80=全球运价!$B$7:$B$7&amp;全球运价!$C$7:$C$7&amp;全球运价!$S$7:$S$7&amp;全球运价!$L$7:$L$7&amp;全球运价!$P$7:$P$7),全球运价!E$7:E$7)</f>
        <v>#DIV/0!</v>
      </c>
      <c r="M80" s="40" t="s">
        <v>823</v>
      </c>
      <c r="N80" s="40" t="s">
        <v>823</v>
      </c>
      <c r="O80" s="40" t="s">
        <v>2567</v>
      </c>
      <c r="P80" s="29" t="s">
        <v>2546</v>
      </c>
      <c r="Q80" s="40" t="s">
        <v>2615</v>
      </c>
    </row>
    <row r="81" spans="1:18" s="40" customFormat="1" ht="19.5" customHeight="1">
      <c r="A81" s="180" t="s">
        <v>27</v>
      </c>
      <c r="B81" s="1240" t="s">
        <v>4249</v>
      </c>
      <c r="C81" s="1275" t="s">
        <v>2064</v>
      </c>
      <c r="D81" s="1284"/>
      <c r="E81" s="1276"/>
      <c r="F81" s="911" t="s">
        <v>3531</v>
      </c>
      <c r="G81" s="155" t="s">
        <v>7</v>
      </c>
      <c r="H81" s="189">
        <v>33</v>
      </c>
      <c r="I81" s="536" t="e">
        <f t="shared" si="7"/>
        <v>#DIV/0!</v>
      </c>
      <c r="J81" s="206" t="e">
        <f t="shared" si="8"/>
        <v>#DIV/0!</v>
      </c>
      <c r="K81" s="206" t="e">
        <f>LOOKUP(1,0/($M81&amp;$N81&amp;$O81&amp;$P81&amp;$Q81=全球运价!$B$7:$B$7&amp;全球运价!$C$7:$C$7&amp;全球运价!$S$7:$S$7&amp;全球运价!$L$7:$L$7&amp;全球运价!$P$7:$P$7),全球运价!D$7:D$7)</f>
        <v>#DIV/0!</v>
      </c>
      <c r="L81" s="206" t="e">
        <f>LOOKUP(1,0/($M81&amp;$N81&amp;$O81&amp;$P81&amp;$Q81=全球运价!$B$7:$B$7&amp;全球运价!$C$7:$C$7&amp;全球运价!$S$7:$S$7&amp;全球运价!$L$7:$L$7&amp;全球运价!$P$7:$P$7),全球运价!E$7:E$7)</f>
        <v>#DIV/0!</v>
      </c>
      <c r="M81" s="40" t="s">
        <v>823</v>
      </c>
      <c r="N81" s="40" t="s">
        <v>823</v>
      </c>
      <c r="O81" s="40" t="s">
        <v>2567</v>
      </c>
      <c r="P81" s="29" t="s">
        <v>2548</v>
      </c>
      <c r="Q81" s="40" t="s">
        <v>2615</v>
      </c>
    </row>
    <row r="82" spans="1:18" s="40" customFormat="1" ht="19.5" customHeight="1">
      <c r="A82" s="180" t="s">
        <v>3924</v>
      </c>
      <c r="B82" s="1240" t="s">
        <v>4250</v>
      </c>
      <c r="C82" s="1275" t="s">
        <v>3532</v>
      </c>
      <c r="D82" s="1284"/>
      <c r="E82" s="1276"/>
      <c r="F82" s="911" t="s">
        <v>2092</v>
      </c>
      <c r="G82" s="155" t="s">
        <v>7</v>
      </c>
      <c r="H82" s="157">
        <v>25</v>
      </c>
      <c r="I82" s="536" t="e">
        <f t="shared" si="7"/>
        <v>#DIV/0!</v>
      </c>
      <c r="J82" s="206" t="e">
        <f t="shared" si="8"/>
        <v>#DIV/0!</v>
      </c>
      <c r="K82" s="206" t="e">
        <f>LOOKUP(1,0/($M82&amp;$N82&amp;$O82&amp;$P82&amp;$Q82=全球运价!$B$7:$B$7&amp;全球运价!$C$7:$C$7&amp;全球运价!$S$7:$S$7&amp;全球运价!$L$7:$L$7&amp;全球运价!$P$7:$P$7),全球运价!D$7:D$7)</f>
        <v>#DIV/0!</v>
      </c>
      <c r="L82" s="206" t="e">
        <f>LOOKUP(1,0/($M82&amp;$N82&amp;$O82&amp;$P82&amp;$Q82=全球运价!$B$7:$B$7&amp;全球运价!$C$7:$C$7&amp;全球运价!$S$7:$S$7&amp;全球运价!$L$7:$L$7&amp;全球运价!$P$7:$P$7),全球运价!E$7:E$7)</f>
        <v>#DIV/0!</v>
      </c>
      <c r="M82" s="535" t="s">
        <v>1043</v>
      </c>
      <c r="N82" s="40" t="s">
        <v>1043</v>
      </c>
      <c r="O82" s="40" t="s">
        <v>2567</v>
      </c>
      <c r="P82" s="29" t="s">
        <v>2546</v>
      </c>
      <c r="Q82" s="40" t="s">
        <v>2615</v>
      </c>
    </row>
    <row r="83" spans="1:18" s="40" customFormat="1" ht="19.5" customHeight="1">
      <c r="A83" s="322" t="s">
        <v>3926</v>
      </c>
      <c r="B83" s="1240" t="s">
        <v>4251</v>
      </c>
      <c r="C83" s="1275" t="s">
        <v>3532</v>
      </c>
      <c r="D83" s="1284"/>
      <c r="E83" s="1276"/>
      <c r="F83" s="307" t="s">
        <v>2092</v>
      </c>
      <c r="G83" s="155" t="s">
        <v>7</v>
      </c>
      <c r="H83" s="159">
        <v>25</v>
      </c>
      <c r="I83" s="536" t="e">
        <f t="shared" si="7"/>
        <v>#DIV/0!</v>
      </c>
      <c r="J83" s="206" t="e">
        <f t="shared" si="8"/>
        <v>#DIV/0!</v>
      </c>
      <c r="K83" s="206" t="e">
        <f>LOOKUP(1,0/($M83&amp;$N83&amp;$O83&amp;$P83&amp;$Q83=全球运价!$B$7:$B$7&amp;全球运价!$C$7:$C$7&amp;全球运价!$S$7:$S$7&amp;全球运价!$L$7:$L$7&amp;全球运价!$P$7:$P$7),全球运价!D$7:D$7)</f>
        <v>#DIV/0!</v>
      </c>
      <c r="L83" s="206" t="e">
        <f>LOOKUP(1,0/($M83&amp;$N83&amp;$O83&amp;$P83&amp;$Q83=全球运价!$B$7:$B$7&amp;全球运价!$C$7:$C$7&amp;全球运价!$S$7:$S$7&amp;全球运价!$L$7:$L$7&amp;全球运价!$P$7:$P$7),全球运价!E$7:E$7)</f>
        <v>#DIV/0!</v>
      </c>
      <c r="M83" s="535" t="s">
        <v>1043</v>
      </c>
      <c r="N83" s="40" t="s">
        <v>1043</v>
      </c>
      <c r="O83" s="40" t="s">
        <v>2567</v>
      </c>
      <c r="P83" s="29" t="s">
        <v>2548</v>
      </c>
      <c r="Q83" s="40" t="s">
        <v>2615</v>
      </c>
    </row>
    <row r="84" spans="1:18" s="40" customFormat="1" ht="19.5" customHeight="1">
      <c r="A84" s="158" t="s">
        <v>249</v>
      </c>
      <c r="B84" s="1240" t="s">
        <v>4250</v>
      </c>
      <c r="C84" s="1275" t="s">
        <v>3532</v>
      </c>
      <c r="D84" s="1284"/>
      <c r="E84" s="1276"/>
      <c r="F84" s="317" t="s">
        <v>2092</v>
      </c>
      <c r="G84" s="155" t="s">
        <v>2233</v>
      </c>
      <c r="H84" s="159">
        <v>25</v>
      </c>
      <c r="I84" s="536" t="e">
        <f t="shared" si="7"/>
        <v>#DIV/0!</v>
      </c>
      <c r="J84" s="206" t="e">
        <f t="shared" si="8"/>
        <v>#DIV/0!</v>
      </c>
      <c r="K84" s="206" t="e">
        <f>LOOKUP(1,0/($M84&amp;$N84&amp;$O84&amp;$P84&amp;$Q84=全球运价!$B$7:$B$7&amp;全球运价!$C$7:$C$7&amp;全球运价!$S$7:$S$7&amp;全球运价!$L$7:$L$7&amp;全球运价!$P$7:$P$7),全球运价!D$7:D$7)</f>
        <v>#DIV/0!</v>
      </c>
      <c r="L84" s="206" t="e">
        <f>LOOKUP(1,0/($M84&amp;$N84&amp;$O84&amp;$P84&amp;$Q84=全球运价!$B$7:$B$7&amp;全球运价!$C$7:$C$7&amp;全球运价!$S$7:$S$7&amp;全球运价!$L$7:$L$7&amp;全球运价!$P$7:$P$7),全球运价!E$7:E$7)</f>
        <v>#DIV/0!</v>
      </c>
      <c r="M84" s="528" t="s">
        <v>1282</v>
      </c>
      <c r="N84" s="40" t="s">
        <v>1043</v>
      </c>
      <c r="O84" s="40" t="s">
        <v>2567</v>
      </c>
      <c r="P84" s="29" t="s">
        <v>2546</v>
      </c>
      <c r="Q84" s="40" t="s">
        <v>2615</v>
      </c>
    </row>
    <row r="85" spans="1:18" s="40" customFormat="1" ht="19.5" customHeight="1">
      <c r="A85" s="164" t="s">
        <v>28</v>
      </c>
      <c r="B85" s="1240" t="s">
        <v>4251</v>
      </c>
      <c r="C85" s="1275" t="s">
        <v>3532</v>
      </c>
      <c r="D85" s="1284"/>
      <c r="E85" s="1276"/>
      <c r="F85" s="317" t="s">
        <v>2092</v>
      </c>
      <c r="G85" s="155" t="s">
        <v>2233</v>
      </c>
      <c r="H85" s="157">
        <v>25</v>
      </c>
      <c r="I85" s="536" t="e">
        <f t="shared" si="7"/>
        <v>#DIV/0!</v>
      </c>
      <c r="J85" s="206" t="e">
        <f t="shared" si="8"/>
        <v>#DIV/0!</v>
      </c>
      <c r="K85" s="206" t="e">
        <f>LOOKUP(1,0/($M85&amp;$N85&amp;$O85&amp;$P85&amp;$Q85=全球运价!$B$7:$B$7&amp;全球运价!$C$7:$C$7&amp;全球运价!$S$7:$S$7&amp;全球运价!$L$7:$L$7&amp;全球运价!$P$7:$P$7),全球运价!D$7:D$7)</f>
        <v>#DIV/0!</v>
      </c>
      <c r="L85" s="206" t="e">
        <f>LOOKUP(1,0/($M85&amp;$N85&amp;$O85&amp;$P85&amp;$Q85=全球运价!$B$7:$B$7&amp;全球运价!$C$7:$C$7&amp;全球运价!$S$7:$S$7&amp;全球运价!$L$7:$L$7&amp;全球运价!$P$7:$P$7),全球运价!E$7:E$7)</f>
        <v>#DIV/0!</v>
      </c>
      <c r="M85" s="528" t="s">
        <v>1282</v>
      </c>
      <c r="N85" s="40" t="s">
        <v>1043</v>
      </c>
      <c r="O85" s="40" t="s">
        <v>2567</v>
      </c>
      <c r="P85" s="29" t="s">
        <v>2548</v>
      </c>
      <c r="Q85" s="40" t="s">
        <v>2615</v>
      </c>
    </row>
    <row r="86" spans="1:18" s="40" customFormat="1" ht="19.5" customHeight="1">
      <c r="A86" s="1356"/>
      <c r="B86" s="1356"/>
      <c r="C86" s="1356"/>
      <c r="D86" s="1356"/>
      <c r="E86" s="1356"/>
      <c r="F86" s="1356"/>
      <c r="G86" s="1356"/>
      <c r="H86" s="1357"/>
      <c r="I86" s="541" t="s">
        <v>2841</v>
      </c>
      <c r="J86" s="206"/>
      <c r="K86" s="206"/>
      <c r="L86" s="206"/>
      <c r="M86" s="528"/>
      <c r="P86" s="29"/>
    </row>
    <row r="87" spans="1:18" s="40" customFormat="1" ht="19.5" customHeight="1">
      <c r="A87" s="1266" t="s">
        <v>3711</v>
      </c>
      <c r="B87" s="1267"/>
      <c r="C87" s="1267"/>
      <c r="D87" s="1267"/>
      <c r="E87" s="1267"/>
      <c r="F87" s="1267"/>
      <c r="G87" s="1267"/>
      <c r="H87" s="1268"/>
      <c r="I87" s="536"/>
      <c r="J87" s="206"/>
      <c r="K87" s="206"/>
      <c r="L87" s="206"/>
    </row>
    <row r="88" spans="1:18" s="40" customFormat="1" ht="19.5" customHeight="1">
      <c r="A88" s="1354" t="s">
        <v>3435</v>
      </c>
      <c r="B88" s="1354"/>
      <c r="C88" s="1354"/>
      <c r="D88" s="1354"/>
      <c r="E88" s="1354"/>
      <c r="F88" s="1354"/>
      <c r="G88" s="1354"/>
      <c r="H88" s="1355"/>
      <c r="I88" s="536" t="str">
        <f t="shared" ref="I88:I150" si="9">IF(J88="","",IF(J88="SYSTEM PRICE","",IF(B88=J88,"-","check")))</f>
        <v/>
      </c>
      <c r="J88" s="206"/>
      <c r="K88" s="206"/>
      <c r="L88" s="206"/>
    </row>
    <row r="89" spans="1:18" s="40" customFormat="1" ht="19.5" customHeight="1">
      <c r="A89" s="1354" t="s">
        <v>1891</v>
      </c>
      <c r="B89" s="1354"/>
      <c r="C89" s="1354"/>
      <c r="D89" s="1354"/>
      <c r="E89" s="1354"/>
      <c r="F89" s="1354"/>
      <c r="G89" s="1354"/>
      <c r="H89" s="1355"/>
      <c r="I89" s="536" t="str">
        <f t="shared" si="9"/>
        <v/>
      </c>
      <c r="J89" s="206"/>
      <c r="K89" s="206"/>
      <c r="L89" s="206"/>
    </row>
    <row r="90" spans="1:18" s="41" customFormat="1" ht="19.5" customHeight="1" thickBot="1">
      <c r="A90" s="1376" t="s">
        <v>1892</v>
      </c>
      <c r="B90" s="1377"/>
      <c r="C90" s="1377"/>
      <c r="D90" s="1377"/>
      <c r="E90" s="1377"/>
      <c r="F90" s="1377"/>
      <c r="G90" s="1377"/>
      <c r="H90" s="1378"/>
      <c r="I90" s="536" t="str">
        <f t="shared" si="9"/>
        <v/>
      </c>
      <c r="J90" s="206"/>
      <c r="K90" s="206"/>
      <c r="L90" s="206"/>
      <c r="M90" s="40"/>
      <c r="N90" s="40"/>
      <c r="O90" s="40"/>
      <c r="Q90" s="40"/>
    </row>
    <row r="91" spans="1:18" s="33" customFormat="1" ht="19.5" customHeight="1">
      <c r="A91" s="1347"/>
      <c r="B91" s="1348"/>
      <c r="C91" s="1348"/>
      <c r="D91" s="1348"/>
      <c r="E91" s="1348"/>
      <c r="F91" s="1348"/>
      <c r="G91" s="31"/>
      <c r="H91" s="32"/>
      <c r="I91" s="536" t="str">
        <f t="shared" si="9"/>
        <v/>
      </c>
      <c r="J91" s="206"/>
      <c r="K91" s="206"/>
      <c r="L91" s="206"/>
      <c r="M91" s="39"/>
      <c r="N91" s="40"/>
      <c r="O91" s="40"/>
      <c r="Q91" s="40"/>
    </row>
    <row r="92" spans="1:18" ht="19.5" customHeight="1">
      <c r="A92" s="170" t="s">
        <v>261</v>
      </c>
      <c r="B92" s="219" t="s">
        <v>2</v>
      </c>
      <c r="C92" s="1277" t="s">
        <v>3</v>
      </c>
      <c r="D92" s="1277"/>
      <c r="E92" s="1277"/>
      <c r="F92" s="24" t="s">
        <v>4</v>
      </c>
      <c r="G92" s="24" t="s">
        <v>5</v>
      </c>
      <c r="H92" s="25" t="s">
        <v>6</v>
      </c>
      <c r="I92" s="536" t="str">
        <f t="shared" si="9"/>
        <v/>
      </c>
      <c r="J92" s="550" t="s">
        <v>2696</v>
      </c>
      <c r="K92" s="206" t="s">
        <v>2656</v>
      </c>
      <c r="L92" s="206" t="s">
        <v>2657</v>
      </c>
      <c r="M92" s="72" t="s">
        <v>2541</v>
      </c>
      <c r="N92" s="72" t="s">
        <v>2625</v>
      </c>
      <c r="O92" s="72" t="s">
        <v>2626</v>
      </c>
      <c r="P92" s="72" t="s">
        <v>2627</v>
      </c>
      <c r="Q92" s="72" t="s">
        <v>2604</v>
      </c>
      <c r="R92" s="534"/>
    </row>
    <row r="93" spans="1:18" s="40" customFormat="1" ht="19.5" customHeight="1">
      <c r="A93" s="154" t="s">
        <v>3925</v>
      </c>
      <c r="B93" s="1203" t="s">
        <v>4178</v>
      </c>
      <c r="C93" s="1275" t="s">
        <v>3558</v>
      </c>
      <c r="D93" s="1284"/>
      <c r="E93" s="1276"/>
      <c r="F93" s="943" t="s">
        <v>3597</v>
      </c>
      <c r="G93" s="155" t="s">
        <v>7</v>
      </c>
      <c r="H93" s="157">
        <v>25</v>
      </c>
      <c r="I93" s="536" t="e">
        <f t="shared" si="9"/>
        <v>#DIV/0!</v>
      </c>
      <c r="J93" s="206" t="e">
        <f t="shared" ref="J93:J99" si="10">"USD "&amp;IF(K93&lt;0,"( "&amp;-K93&amp;" )",K93)&amp;" / "&amp;IF(L93&lt;0,"( "&amp;-L93&amp;" )",L93)</f>
        <v>#DIV/0!</v>
      </c>
      <c r="K93" s="206" t="e">
        <f>LOOKUP(1,0/($M93&amp;$N93&amp;$O93&amp;$P93&amp;$Q93=全球运价!$B$7:$B$7&amp;全球运价!$C$7:$C$7&amp;全球运价!$S$7:$S$7&amp;全球运价!$L$7:$L$7&amp;全球运价!$P$7:$P$7),全球运价!D$7:D$7)</f>
        <v>#DIV/0!</v>
      </c>
      <c r="L93" s="206" t="e">
        <f>LOOKUP(1,0/($M93&amp;$N93&amp;$O93&amp;$P93&amp;$Q93=全球运价!$B$7:$B$7&amp;全球运价!$C$7:$C$7&amp;全球运价!$S$7:$S$7&amp;全球运价!$L$7:$L$7&amp;全球运价!$P$7:$P$7),全球运价!E$7:E$7)</f>
        <v>#DIV/0!</v>
      </c>
      <c r="M93" s="528" t="s">
        <v>832</v>
      </c>
      <c r="N93" s="40" t="s">
        <v>832</v>
      </c>
      <c r="O93" s="40" t="s">
        <v>2567</v>
      </c>
      <c r="P93" s="40" t="s">
        <v>2553</v>
      </c>
      <c r="Q93" s="40" t="s">
        <v>2615</v>
      </c>
    </row>
    <row r="94" spans="1:18" s="40" customFormat="1" ht="19.5" customHeight="1">
      <c r="A94" s="154" t="s">
        <v>3927</v>
      </c>
      <c r="B94" s="1203" t="s">
        <v>4179</v>
      </c>
      <c r="C94" s="1275" t="s">
        <v>83</v>
      </c>
      <c r="D94" s="1284"/>
      <c r="E94" s="1276"/>
      <c r="F94" s="1092" t="s">
        <v>3597</v>
      </c>
      <c r="G94" s="155" t="s">
        <v>7</v>
      </c>
      <c r="H94" s="157">
        <v>25</v>
      </c>
      <c r="I94" s="536"/>
      <c r="J94" s="206"/>
      <c r="K94" s="206"/>
      <c r="L94" s="206"/>
      <c r="M94" s="528"/>
    </row>
    <row r="95" spans="1:18" s="40" customFormat="1" ht="19.5" customHeight="1">
      <c r="A95" s="154" t="s">
        <v>3595</v>
      </c>
      <c r="B95" s="1203" t="s">
        <v>4180</v>
      </c>
      <c r="C95" s="1275" t="s">
        <v>3596</v>
      </c>
      <c r="D95" s="1284"/>
      <c r="E95" s="1276"/>
      <c r="F95" s="943" t="s">
        <v>3597</v>
      </c>
      <c r="G95" s="317" t="s">
        <v>29</v>
      </c>
      <c r="H95" s="157">
        <v>45</v>
      </c>
      <c r="I95" s="536"/>
      <c r="J95" s="206"/>
      <c r="K95" s="206"/>
      <c r="L95" s="206"/>
      <c r="M95" s="528"/>
    </row>
    <row r="96" spans="1:18" s="40" customFormat="1" ht="19.5" customHeight="1">
      <c r="A96" s="180" t="s">
        <v>2127</v>
      </c>
      <c r="B96" s="1203" t="s">
        <v>4181</v>
      </c>
      <c r="C96" s="1275" t="s">
        <v>3558</v>
      </c>
      <c r="D96" s="1284"/>
      <c r="E96" s="1276"/>
      <c r="F96" s="943" t="s">
        <v>3597</v>
      </c>
      <c r="G96" s="311" t="s">
        <v>29</v>
      </c>
      <c r="H96" s="157">
        <v>35</v>
      </c>
      <c r="I96" s="536" t="e">
        <f t="shared" si="9"/>
        <v>#DIV/0!</v>
      </c>
      <c r="J96" s="206" t="e">
        <f t="shared" si="10"/>
        <v>#DIV/0!</v>
      </c>
      <c r="K96" s="206" t="e">
        <f>LOOKUP(1,0/($M96&amp;$N96&amp;$O96&amp;$P96&amp;$Q96=全球运价!$B$7:$B$7&amp;全球运价!$C$7:$C$7&amp;全球运价!$S$7:$S$7&amp;全球运价!$L$7:$L$7&amp;全球运价!$P$7:$P$7),全球运价!D$7:D$7)</f>
        <v>#DIV/0!</v>
      </c>
      <c r="L96" s="206" t="e">
        <f>LOOKUP(1,0/($M96&amp;$N96&amp;$O96&amp;$P96&amp;$Q96=全球运价!$B$7:$B$7&amp;全球运价!$C$7:$C$7&amp;全球运价!$S$7:$S$7&amp;全球运价!$L$7:$L$7&amp;全球运价!$P$7:$P$7),全球运价!E$7:E$7)</f>
        <v>#DIV/0!</v>
      </c>
      <c r="M96" s="535" t="s">
        <v>1394</v>
      </c>
      <c r="N96" s="40" t="s">
        <v>832</v>
      </c>
      <c r="O96" s="40" t="s">
        <v>2567</v>
      </c>
      <c r="P96" s="40" t="s">
        <v>2553</v>
      </c>
      <c r="Q96" s="40" t="s">
        <v>2615</v>
      </c>
    </row>
    <row r="97" spans="1:18" s="40" customFormat="1" ht="19.5" customHeight="1">
      <c r="A97" s="154" t="s">
        <v>254</v>
      </c>
      <c r="B97" s="1203" t="s">
        <v>4182</v>
      </c>
      <c r="C97" s="1275" t="s">
        <v>3558</v>
      </c>
      <c r="D97" s="1284"/>
      <c r="E97" s="1276"/>
      <c r="F97" s="943" t="s">
        <v>3598</v>
      </c>
      <c r="G97" s="217" t="s">
        <v>29</v>
      </c>
      <c r="H97" s="157">
        <v>28</v>
      </c>
      <c r="I97" s="536" t="e">
        <f t="shared" si="9"/>
        <v>#DIV/0!</v>
      </c>
      <c r="J97" s="206" t="e">
        <f t="shared" si="10"/>
        <v>#DIV/0!</v>
      </c>
      <c r="K97" s="206" t="e">
        <f>LOOKUP(1,0/($M97&amp;$N97&amp;$O97&amp;$P97&amp;$Q97=全球运价!$B$7:$B$7&amp;全球运价!$C$7:$C$7&amp;全球运价!$S$7:$S$7&amp;全球运价!$L$7:$L$7&amp;全球运价!$P$7:$P$7),全球运价!D$7:D$7)</f>
        <v>#DIV/0!</v>
      </c>
      <c r="L97" s="206" t="e">
        <f>LOOKUP(1,0/($M97&amp;$N97&amp;$O97&amp;$P97&amp;$Q97=全球运价!$B$7:$B$7&amp;全球运价!$C$7:$C$7&amp;全球运价!$S$7:$S$7&amp;全球运价!$L$7:$L$7&amp;全球运价!$P$7:$P$7),全球运价!E$7:E$7)</f>
        <v>#DIV/0!</v>
      </c>
      <c r="M97" s="528" t="s">
        <v>986</v>
      </c>
      <c r="N97" s="40" t="s">
        <v>832</v>
      </c>
      <c r="O97" s="40" t="s">
        <v>2567</v>
      </c>
      <c r="P97" s="40" t="s">
        <v>2553</v>
      </c>
      <c r="Q97" s="40" t="s">
        <v>2615</v>
      </c>
    </row>
    <row r="98" spans="1:18" s="40" customFormat="1" ht="19.5" customHeight="1">
      <c r="A98" s="158" t="s">
        <v>255</v>
      </c>
      <c r="B98" s="1203" t="s">
        <v>4182</v>
      </c>
      <c r="C98" s="1275" t="s">
        <v>3558</v>
      </c>
      <c r="D98" s="1284"/>
      <c r="E98" s="1276"/>
      <c r="F98" s="943" t="s">
        <v>3598</v>
      </c>
      <c r="G98" s="160" t="s">
        <v>29</v>
      </c>
      <c r="H98" s="159">
        <v>28</v>
      </c>
      <c r="I98" s="536" t="e">
        <f t="shared" si="9"/>
        <v>#DIV/0!</v>
      </c>
      <c r="J98" s="206" t="e">
        <f t="shared" si="10"/>
        <v>#DIV/0!</v>
      </c>
      <c r="K98" s="206" t="e">
        <f>LOOKUP(1,0/($M98&amp;$N98&amp;$O98&amp;$P98&amp;$Q98=全球运价!$B$7:$B$7&amp;全球运价!$C$7:$C$7&amp;全球运价!$S$7:$S$7&amp;全球运价!$L$7:$L$7&amp;全球运价!$P$7:$P$7),全球运价!D$7:D$7)</f>
        <v>#DIV/0!</v>
      </c>
      <c r="L98" s="206" t="e">
        <f>LOOKUP(1,0/($M98&amp;$N98&amp;$O98&amp;$P98&amp;$Q98=全球运价!$B$7:$B$7&amp;全球运价!$C$7:$C$7&amp;全球运价!$S$7:$S$7&amp;全球运价!$L$7:$L$7&amp;全球运价!$P$7:$P$7),全球运价!E$7:E$7)</f>
        <v>#DIV/0!</v>
      </c>
      <c r="M98" s="528" t="s">
        <v>1186</v>
      </c>
      <c r="N98" s="40" t="s">
        <v>832</v>
      </c>
      <c r="O98" s="40" t="s">
        <v>2567</v>
      </c>
      <c r="P98" s="40" t="s">
        <v>2553</v>
      </c>
      <c r="Q98" s="40" t="s">
        <v>2615</v>
      </c>
    </row>
    <row r="99" spans="1:18" s="40" customFormat="1" ht="19.5" customHeight="1">
      <c r="A99" s="154" t="s">
        <v>30</v>
      </c>
      <c r="B99" s="1203" t="s">
        <v>4183</v>
      </c>
      <c r="C99" s="1275" t="s">
        <v>3558</v>
      </c>
      <c r="D99" s="1284"/>
      <c r="E99" s="1276"/>
      <c r="F99" s="943" t="s">
        <v>3598</v>
      </c>
      <c r="G99" s="300" t="s">
        <v>29</v>
      </c>
      <c r="H99" s="157">
        <v>28</v>
      </c>
      <c r="I99" s="536" t="e">
        <f t="shared" si="9"/>
        <v>#DIV/0!</v>
      </c>
      <c r="J99" s="206" t="e">
        <f t="shared" si="10"/>
        <v>#DIV/0!</v>
      </c>
      <c r="K99" s="206" t="e">
        <f>LOOKUP(1,0/($M99&amp;$N99&amp;$O99&amp;$P99&amp;$Q99=全球运价!$B$7:$B$7&amp;全球运价!$C$7:$C$7&amp;全球运价!$S$7:$S$7&amp;全球运价!$L$7:$L$7&amp;全球运价!$P$7:$P$7),全球运价!D$7:D$7)</f>
        <v>#DIV/0!</v>
      </c>
      <c r="L99" s="206" t="e">
        <f>LOOKUP(1,0/($M99&amp;$N99&amp;$O99&amp;$P99&amp;$Q99=全球运价!$B$7:$B$7&amp;全球运价!$C$7:$C$7&amp;全球运价!$S$7:$S$7&amp;全球运价!$L$7:$L$7&amp;全球运价!$P$7:$P$7),全球运价!E$7:E$7)</f>
        <v>#DIV/0!</v>
      </c>
      <c r="M99" s="528" t="s">
        <v>2031</v>
      </c>
      <c r="N99" s="40" t="s">
        <v>832</v>
      </c>
      <c r="O99" s="40" t="s">
        <v>2567</v>
      </c>
      <c r="P99" s="40" t="s">
        <v>2553</v>
      </c>
      <c r="Q99" s="40" t="s">
        <v>2615</v>
      </c>
    </row>
    <row r="100" spans="1:18" s="40" customFormat="1" ht="19.5" customHeight="1">
      <c r="A100" s="992"/>
      <c r="B100" s="993"/>
      <c r="C100" s="178"/>
      <c r="D100" s="178"/>
      <c r="E100" s="178"/>
      <c r="F100" s="178"/>
      <c r="G100" s="991"/>
      <c r="H100" s="873"/>
      <c r="I100" s="536"/>
      <c r="J100" s="206"/>
      <c r="K100" s="206"/>
      <c r="L100" s="206"/>
      <c r="M100" s="528"/>
    </row>
    <row r="101" spans="1:18" s="40" customFormat="1" ht="19.5" customHeight="1">
      <c r="A101" s="1266" t="s">
        <v>3711</v>
      </c>
      <c r="B101" s="1267"/>
      <c r="C101" s="1267"/>
      <c r="D101" s="1267"/>
      <c r="E101" s="1267"/>
      <c r="F101" s="1267"/>
      <c r="G101" s="1267"/>
      <c r="H101" s="1268"/>
      <c r="I101" s="536"/>
      <c r="J101" s="206"/>
      <c r="K101" s="206"/>
      <c r="L101" s="206"/>
    </row>
    <row r="102" spans="1:18" s="40" customFormat="1" ht="24.75" customHeight="1">
      <c r="A102" s="1382" t="s">
        <v>3447</v>
      </c>
      <c r="B102" s="1382"/>
      <c r="C102" s="1382"/>
      <c r="D102" s="1382"/>
      <c r="E102" s="1382"/>
      <c r="F102" s="1382"/>
      <c r="G102" s="1382"/>
      <c r="H102" s="1383"/>
      <c r="I102" s="536" t="str">
        <f t="shared" si="9"/>
        <v/>
      </c>
      <c r="J102" s="206"/>
      <c r="K102" s="206"/>
      <c r="L102" s="206"/>
    </row>
    <row r="103" spans="1:18" s="41" customFormat="1" ht="19.5" customHeight="1" thickBot="1">
      <c r="A103" s="1329" t="s">
        <v>1893</v>
      </c>
      <c r="B103" s="1384"/>
      <c r="C103" s="1384"/>
      <c r="D103" s="1384"/>
      <c r="E103" s="1384"/>
      <c r="F103" s="1384"/>
      <c r="G103" s="1384"/>
      <c r="H103" s="1385"/>
      <c r="I103" s="536" t="str">
        <f t="shared" si="9"/>
        <v/>
      </c>
      <c r="J103" s="206"/>
      <c r="K103" s="206"/>
      <c r="L103" s="206"/>
      <c r="M103" s="40"/>
      <c r="N103" s="40"/>
      <c r="O103" s="40"/>
      <c r="Q103" s="40"/>
    </row>
    <row r="104" spans="1:18" s="33" customFormat="1" ht="19.5" customHeight="1">
      <c r="A104" s="1347"/>
      <c r="B104" s="1348"/>
      <c r="C104" s="1348"/>
      <c r="D104" s="1348"/>
      <c r="E104" s="1348"/>
      <c r="F104" s="1348"/>
      <c r="G104" s="31"/>
      <c r="H104" s="32"/>
      <c r="I104" s="536" t="str">
        <f t="shared" si="9"/>
        <v/>
      </c>
      <c r="J104" s="206"/>
      <c r="K104" s="206"/>
      <c r="L104" s="206"/>
      <c r="M104" s="39"/>
      <c r="N104" s="40"/>
      <c r="O104" s="40"/>
      <c r="Q104" s="40"/>
    </row>
    <row r="105" spans="1:18" ht="19.5" customHeight="1">
      <c r="A105" s="170" t="s">
        <v>2119</v>
      </c>
      <c r="B105" s="219" t="s">
        <v>2</v>
      </c>
      <c r="C105" s="1313" t="s">
        <v>70</v>
      </c>
      <c r="D105" s="1313"/>
      <c r="E105" s="219" t="s">
        <v>3</v>
      </c>
      <c r="F105" s="24" t="s">
        <v>4</v>
      </c>
      <c r="G105" s="24" t="s">
        <v>5</v>
      </c>
      <c r="H105" s="25" t="s">
        <v>6</v>
      </c>
      <c r="I105" s="536" t="str">
        <f t="shared" si="9"/>
        <v/>
      </c>
      <c r="J105" s="206" t="s">
        <v>2696</v>
      </c>
      <c r="K105" s="206" t="s">
        <v>2656</v>
      </c>
      <c r="L105" s="206" t="s">
        <v>2657</v>
      </c>
      <c r="M105" s="72" t="s">
        <v>2541</v>
      </c>
      <c r="N105" s="72" t="s">
        <v>2625</v>
      </c>
      <c r="O105" s="72" t="s">
        <v>2626</v>
      </c>
      <c r="P105" s="72" t="s">
        <v>2627</v>
      </c>
      <c r="Q105" s="72" t="s">
        <v>2604</v>
      </c>
      <c r="R105" s="534"/>
    </row>
    <row r="106" spans="1:18" s="40" customFormat="1" ht="19.5" customHeight="1">
      <c r="A106" s="180" t="s">
        <v>259</v>
      </c>
      <c r="B106" s="1203" t="s">
        <v>4184</v>
      </c>
      <c r="C106" s="1275">
        <v>0</v>
      </c>
      <c r="D106" s="1276"/>
      <c r="E106" s="1126" t="s">
        <v>537</v>
      </c>
      <c r="F106" s="1127" t="s">
        <v>3976</v>
      </c>
      <c r="G106" s="230" t="s">
        <v>7</v>
      </c>
      <c r="H106" s="157">
        <v>25</v>
      </c>
      <c r="I106" s="536" t="e">
        <f t="shared" si="9"/>
        <v>#DIV/0!</v>
      </c>
      <c r="J106" s="206" t="e">
        <f t="shared" ref="J106:J123" si="11">"USD "&amp;IF(K106&lt;0,"( "&amp;-K106&amp;" )",K106)&amp;" / "&amp;IF(L106&lt;0,"( "&amp;-L106&amp;" )",L106)</f>
        <v>#DIV/0!</v>
      </c>
      <c r="K106" s="206" t="e">
        <f>LOOKUP(1,0/($M106&amp;$N106&amp;$O106&amp;$P106&amp;$Q106=全球运价!$B$7:$B$7&amp;全球运价!$C$7:$C$7&amp;全球运价!$S$7:$S$7&amp;全球运价!$L$7:$L$7&amp;全球运价!$P$7:$P$7),全球运价!D$7:D$7)</f>
        <v>#DIV/0!</v>
      </c>
      <c r="L106" s="206" t="e">
        <f>LOOKUP(1,0/($M106&amp;$N106&amp;$O106&amp;$P106&amp;$Q106=全球运价!$B$7:$B$7&amp;全球运价!$C$7:$C$7&amp;全球运价!$S$7:$S$7&amp;全球运价!$L$7:$L$7&amp;全球运价!$P$7:$P$7),全球运价!E$7:E$7)</f>
        <v>#DIV/0!</v>
      </c>
      <c r="M106" s="535" t="s">
        <v>959</v>
      </c>
      <c r="N106" s="40" t="s">
        <v>959</v>
      </c>
      <c r="O106" s="40" t="s">
        <v>2567</v>
      </c>
      <c r="P106" s="40" t="s">
        <v>2553</v>
      </c>
      <c r="Q106" s="40" t="s">
        <v>2615</v>
      </c>
    </row>
    <row r="107" spans="1:18" s="40" customFormat="1" ht="19.5" customHeight="1">
      <c r="A107" s="180" t="s">
        <v>2341</v>
      </c>
      <c r="B107" s="1203" t="s">
        <v>4185</v>
      </c>
      <c r="C107" s="1275">
        <v>0</v>
      </c>
      <c r="D107" s="1276"/>
      <c r="E107" s="1120" t="s">
        <v>3975</v>
      </c>
      <c r="F107" s="1121" t="s">
        <v>3976</v>
      </c>
      <c r="G107" s="161" t="s">
        <v>7</v>
      </c>
      <c r="H107" s="157" t="s">
        <v>236</v>
      </c>
      <c r="I107" s="536" t="e">
        <f t="shared" si="9"/>
        <v>#DIV/0!</v>
      </c>
      <c r="J107" s="206" t="e">
        <f t="shared" si="11"/>
        <v>#DIV/0!</v>
      </c>
      <c r="K107" s="206" t="e">
        <f>LOOKUP(1,0/($M107&amp;$N107&amp;$O107&amp;$P107&amp;$Q107=全球运价!$B$7:$B$7&amp;全球运价!$C$7:$C$7&amp;全球运价!$S$7:$S$7&amp;全球运价!$L$7:$L$7&amp;全球运价!$P$7:$P$7),全球运价!D$7:D$7)</f>
        <v>#DIV/0!</v>
      </c>
      <c r="L107" s="206" t="e">
        <f>LOOKUP(1,0/($M107&amp;$N107&amp;$O107&amp;$P107&amp;$Q107=全球运价!$B$7:$B$7&amp;全球运价!$C$7:$C$7&amp;全球运价!$S$7:$S$7&amp;全球运价!$L$7:$L$7&amp;全球运价!$P$7:$P$7),全球运价!E$7:E$7)</f>
        <v>#DIV/0!</v>
      </c>
      <c r="M107" s="528" t="s">
        <v>2554</v>
      </c>
      <c r="N107" s="40" t="s">
        <v>2554</v>
      </c>
      <c r="O107" s="40" t="s">
        <v>2567</v>
      </c>
      <c r="P107" s="40" t="s">
        <v>2553</v>
      </c>
      <c r="Q107" s="40" t="s">
        <v>2615</v>
      </c>
    </row>
    <row r="108" spans="1:18" s="40" customFormat="1" ht="19.5" customHeight="1">
      <c r="A108" s="180" t="s">
        <v>268</v>
      </c>
      <c r="B108" s="1203" t="s">
        <v>4186</v>
      </c>
      <c r="C108" s="1275" t="s">
        <v>3549</v>
      </c>
      <c r="D108" s="1276"/>
      <c r="E108" s="1120" t="s">
        <v>3975</v>
      </c>
      <c r="F108" s="1121" t="s">
        <v>3976</v>
      </c>
      <c r="G108" s="161" t="s">
        <v>7</v>
      </c>
      <c r="H108" s="157" t="s">
        <v>236</v>
      </c>
      <c r="I108" s="536" t="e">
        <f t="shared" si="9"/>
        <v>#DIV/0!</v>
      </c>
      <c r="J108" s="206" t="e">
        <f t="shared" si="11"/>
        <v>#DIV/0!</v>
      </c>
      <c r="K108" s="206" t="e">
        <f>LOOKUP(1,0/($M108&amp;$N108&amp;$O108&amp;$P108&amp;$Q108=全球运价!$B$7:$B$7&amp;全球运价!$C$7:$C$7&amp;全球运价!$S$7:$S$7&amp;全球运价!$L$7:$L$7&amp;全球运价!$P$7:$P$7),全球运价!D$7:D$7)</f>
        <v>#DIV/0!</v>
      </c>
      <c r="L108" s="206" t="e">
        <f>LOOKUP(1,0/($M108&amp;$N108&amp;$O108&amp;$P108&amp;$Q108=全球运价!$B$7:$B$7&amp;全球运价!$C$7:$C$7&amp;全球运价!$S$7:$S$7&amp;全球运价!$L$7:$L$7&amp;全球运价!$P$7:$P$7),全球运价!E$7:E$7)</f>
        <v>#DIV/0!</v>
      </c>
      <c r="M108" s="528" t="s">
        <v>2554</v>
      </c>
      <c r="N108" s="40" t="s">
        <v>2554</v>
      </c>
      <c r="O108" s="40" t="s">
        <v>2565</v>
      </c>
      <c r="P108" s="40" t="s">
        <v>2553</v>
      </c>
      <c r="Q108" s="40" t="s">
        <v>2615</v>
      </c>
    </row>
    <row r="109" spans="1:18" s="40" customFormat="1" ht="19.5" customHeight="1">
      <c r="A109" s="154" t="s">
        <v>3480</v>
      </c>
      <c r="B109" s="1203" t="s">
        <v>4221</v>
      </c>
      <c r="C109" s="1275">
        <v>0</v>
      </c>
      <c r="D109" s="1276"/>
      <c r="E109" s="1120" t="s">
        <v>3975</v>
      </c>
      <c r="F109" s="1121" t="s">
        <v>3976</v>
      </c>
      <c r="G109" s="220" t="s">
        <v>31</v>
      </c>
      <c r="H109" s="157">
        <v>25</v>
      </c>
      <c r="I109" s="536" t="e">
        <f t="shared" si="9"/>
        <v>#DIV/0!</v>
      </c>
      <c r="J109" s="206" t="e">
        <f t="shared" si="11"/>
        <v>#DIV/0!</v>
      </c>
      <c r="K109" s="206" t="e">
        <f>LOOKUP(1,0/($M109&amp;$N109&amp;$O109&amp;$P109&amp;$Q109=全球运价!$B$7:$B$7&amp;全球运价!$C$7:$C$7&amp;全球运价!$S$7:$S$7&amp;全球运价!$L$7:$L$7&amp;全球运价!$P$7:$P$7),全球运价!D$7:D$7)</f>
        <v>#DIV/0!</v>
      </c>
      <c r="L109" s="206" t="e">
        <f>LOOKUP(1,0/($M109&amp;$N109&amp;$O109&amp;$P109&amp;$Q109=全球运价!$B$7:$B$7&amp;全球运价!$C$7:$C$7&amp;全球运价!$S$7:$S$7&amp;全球运价!$L$7:$L$7&amp;全球运价!$P$7:$P$7),全球运价!E$7:E$7)</f>
        <v>#DIV/0!</v>
      </c>
      <c r="M109" s="528" t="s">
        <v>1112</v>
      </c>
      <c r="N109" s="40" t="s">
        <v>807</v>
      </c>
      <c r="O109" s="40" t="s">
        <v>2567</v>
      </c>
      <c r="P109" s="40" t="s">
        <v>2553</v>
      </c>
      <c r="Q109" s="40" t="s">
        <v>2615</v>
      </c>
    </row>
    <row r="110" spans="1:18" s="40" customFormat="1" ht="19.5" customHeight="1">
      <c r="A110" s="154" t="s">
        <v>206</v>
      </c>
      <c r="B110" s="1203" t="s">
        <v>4220</v>
      </c>
      <c r="C110" s="1275" t="s">
        <v>3549</v>
      </c>
      <c r="D110" s="1276"/>
      <c r="E110" s="1120" t="s">
        <v>3975</v>
      </c>
      <c r="F110" s="1121" t="s">
        <v>3976</v>
      </c>
      <c r="G110" s="220" t="s">
        <v>31</v>
      </c>
      <c r="H110" s="157">
        <v>25</v>
      </c>
      <c r="I110" s="536" t="e">
        <f t="shared" si="9"/>
        <v>#DIV/0!</v>
      </c>
      <c r="J110" s="206" t="e">
        <f t="shared" si="11"/>
        <v>#DIV/0!</v>
      </c>
      <c r="K110" s="206" t="e">
        <f>LOOKUP(1,0/($M110&amp;$N110&amp;$O110&amp;$P110&amp;$Q110=全球运价!$B$7:$B$7&amp;全球运价!$C$7:$C$7&amp;全球运价!$S$7:$S$7&amp;全球运价!$L$7:$L$7&amp;全球运价!$P$7:$P$7),全球运价!D$7:D$7)</f>
        <v>#DIV/0!</v>
      </c>
      <c r="L110" s="206" t="e">
        <f>LOOKUP(1,0/($M110&amp;$N110&amp;$O110&amp;$P110&amp;$Q110=全球运价!$B$7:$B$7&amp;全球运价!$C$7:$C$7&amp;全球运价!$S$7:$S$7&amp;全球运价!$L$7:$L$7&amp;全球运价!$P$7:$P$7),全球运价!E$7:E$7)</f>
        <v>#DIV/0!</v>
      </c>
      <c r="M110" s="528" t="s">
        <v>1112</v>
      </c>
      <c r="N110" s="40" t="s">
        <v>807</v>
      </c>
      <c r="O110" s="40" t="s">
        <v>2565</v>
      </c>
      <c r="P110" s="40" t="s">
        <v>2553</v>
      </c>
      <c r="Q110" s="40" t="s">
        <v>2615</v>
      </c>
    </row>
    <row r="111" spans="1:18" s="40" customFormat="1" ht="19.5" customHeight="1">
      <c r="A111" s="154" t="s">
        <v>461</v>
      </c>
      <c r="B111" s="1203" t="s">
        <v>4223</v>
      </c>
      <c r="C111" s="1275">
        <v>0</v>
      </c>
      <c r="D111" s="1276"/>
      <c r="E111" s="1120" t="s">
        <v>3975</v>
      </c>
      <c r="F111" s="1121" t="s">
        <v>3976</v>
      </c>
      <c r="G111" s="220" t="s">
        <v>31</v>
      </c>
      <c r="H111" s="157">
        <v>28</v>
      </c>
      <c r="I111" s="536" t="e">
        <f t="shared" si="9"/>
        <v>#DIV/0!</v>
      </c>
      <c r="J111" s="206" t="e">
        <f t="shared" si="11"/>
        <v>#DIV/0!</v>
      </c>
      <c r="K111" s="206" t="e">
        <f>LOOKUP(1,0/($M111&amp;$N111&amp;$O111&amp;$P111&amp;$Q111=全球运价!$B$7:$B$7&amp;全球运价!$C$7:$C$7&amp;全球运价!$S$7:$S$7&amp;全球运价!$L$7:$L$7&amp;全球运价!$P$7:$P$7),全球运价!D$7:D$7)</f>
        <v>#DIV/0!</v>
      </c>
      <c r="L111" s="206" t="e">
        <f>LOOKUP(1,0/($M111&amp;$N111&amp;$O111&amp;$P111&amp;$Q111=全球运价!$B$7:$B$7&amp;全球运价!$C$7:$C$7&amp;全球运价!$S$7:$S$7&amp;全球运价!$L$7:$L$7&amp;全球运价!$P$7:$P$7),全球运价!E$7:E$7)</f>
        <v>#DIV/0!</v>
      </c>
      <c r="M111" s="528" t="s">
        <v>2668</v>
      </c>
      <c r="N111" s="40" t="s">
        <v>807</v>
      </c>
      <c r="O111" s="40" t="s">
        <v>2567</v>
      </c>
      <c r="P111" s="40" t="s">
        <v>2553</v>
      </c>
      <c r="Q111" s="40" t="s">
        <v>2615</v>
      </c>
    </row>
    <row r="112" spans="1:18" s="40" customFormat="1" ht="19.5" customHeight="1">
      <c r="A112" s="154" t="s">
        <v>462</v>
      </c>
      <c r="B112" s="1203" t="s">
        <v>4222</v>
      </c>
      <c r="C112" s="1275" t="s">
        <v>3549</v>
      </c>
      <c r="D112" s="1276"/>
      <c r="E112" s="1120" t="s">
        <v>3975</v>
      </c>
      <c r="F112" s="1121" t="s">
        <v>3976</v>
      </c>
      <c r="G112" s="220" t="s">
        <v>31</v>
      </c>
      <c r="H112" s="157">
        <v>28</v>
      </c>
      <c r="I112" s="536" t="e">
        <f t="shared" si="9"/>
        <v>#DIV/0!</v>
      </c>
      <c r="J112" s="206" t="e">
        <f t="shared" si="11"/>
        <v>#DIV/0!</v>
      </c>
      <c r="K112" s="206" t="e">
        <f>LOOKUP(1,0/($M112&amp;$N112&amp;$O112&amp;$P112&amp;$Q112=全球运价!$B$7:$B$7&amp;全球运价!$C$7:$C$7&amp;全球运价!$S$7:$S$7&amp;全球运价!$L$7:$L$7&amp;全球运价!$P$7:$P$7),全球运价!D$7:D$7)</f>
        <v>#DIV/0!</v>
      </c>
      <c r="L112" s="206" t="e">
        <f>LOOKUP(1,0/($M112&amp;$N112&amp;$O112&amp;$P112&amp;$Q112=全球运价!$B$7:$B$7&amp;全球运价!$C$7:$C$7&amp;全球运价!$S$7:$S$7&amp;全球运价!$L$7:$L$7&amp;全球运价!$P$7:$P$7),全球运价!E$7:E$7)</f>
        <v>#DIV/0!</v>
      </c>
      <c r="M112" s="528" t="s">
        <v>2667</v>
      </c>
      <c r="N112" s="40" t="s">
        <v>807</v>
      </c>
      <c r="O112" s="40" t="s">
        <v>2565</v>
      </c>
      <c r="P112" s="40" t="s">
        <v>2553</v>
      </c>
      <c r="Q112" s="40" t="s">
        <v>2615</v>
      </c>
    </row>
    <row r="113" spans="1:17" s="40" customFormat="1" ht="19.5" customHeight="1">
      <c r="A113" s="180" t="s">
        <v>267</v>
      </c>
      <c r="B113" s="1203" t="s">
        <v>4162</v>
      </c>
      <c r="C113" s="1275">
        <v>0</v>
      </c>
      <c r="D113" s="1276"/>
      <c r="E113" s="1120" t="s">
        <v>3975</v>
      </c>
      <c r="F113" s="1121" t="s">
        <v>3976</v>
      </c>
      <c r="G113" s="220" t="s">
        <v>31</v>
      </c>
      <c r="H113" s="157">
        <v>60</v>
      </c>
      <c r="I113" s="536" t="e">
        <f t="shared" si="9"/>
        <v>#DIV/0!</v>
      </c>
      <c r="J113" s="206" t="e">
        <f t="shared" si="11"/>
        <v>#DIV/0!</v>
      </c>
      <c r="K113" s="206" t="e">
        <f>LOOKUP(1,0/($M113&amp;$N113&amp;$O113&amp;$P113&amp;$Q113=全球运价!$B$7:$B$7&amp;全球运价!$C$7:$C$7&amp;全球运价!$S$7:$S$7&amp;全球运价!$L$7:$L$7&amp;全球运价!$P$7:$P$7),全球运价!D$7:D$7)</f>
        <v>#DIV/0!</v>
      </c>
      <c r="L113" s="206" t="e">
        <f>LOOKUP(1,0/($M113&amp;$N113&amp;$O113&amp;$P113&amp;$Q113=全球运价!$B$7:$B$7&amp;全球运价!$C$7:$C$7&amp;全球运价!$S$7:$S$7&amp;全球运价!$L$7:$L$7&amp;全球运价!$P$7:$P$7),全球运价!E$7:E$7)</f>
        <v>#DIV/0!</v>
      </c>
      <c r="M113" s="535" t="s">
        <v>2555</v>
      </c>
      <c r="N113" s="40" t="s">
        <v>807</v>
      </c>
      <c r="O113" s="40" t="s">
        <v>2567</v>
      </c>
      <c r="P113" s="40" t="s">
        <v>2553</v>
      </c>
      <c r="Q113" s="40" t="s">
        <v>2615</v>
      </c>
    </row>
    <row r="114" spans="1:17" s="40" customFormat="1" ht="19.5" customHeight="1">
      <c r="A114" s="180" t="s">
        <v>220</v>
      </c>
      <c r="B114" s="1203" t="s">
        <v>4163</v>
      </c>
      <c r="C114" s="1275">
        <v>0</v>
      </c>
      <c r="D114" s="1276"/>
      <c r="E114" s="1120" t="s">
        <v>3975</v>
      </c>
      <c r="F114" s="1121" t="s">
        <v>3976</v>
      </c>
      <c r="G114" s="220" t="s">
        <v>31</v>
      </c>
      <c r="H114" s="157">
        <v>60</v>
      </c>
      <c r="I114" s="536" t="e">
        <f t="shared" si="9"/>
        <v>#DIV/0!</v>
      </c>
      <c r="J114" s="206" t="e">
        <f t="shared" si="11"/>
        <v>#DIV/0!</v>
      </c>
      <c r="K114" s="206" t="e">
        <f>LOOKUP(1,0/($M114&amp;$N114&amp;$O114&amp;$P114&amp;$Q114=全球运价!$B$7:$B$7&amp;全球运价!$C$7:$C$7&amp;全球运价!$S$7:$S$7&amp;全球运价!$L$7:$L$7&amp;全球运价!$P$7:$P$7),全球运价!D$7:D$7)</f>
        <v>#DIV/0!</v>
      </c>
      <c r="L114" s="206" t="e">
        <f>LOOKUP(1,0/($M114&amp;$N114&amp;$O114&amp;$P114&amp;$Q114=全球运价!$B$7:$B$7&amp;全球运价!$C$7:$C$7&amp;全球运价!$S$7:$S$7&amp;全球运价!$L$7:$L$7&amp;全球运价!$P$7:$P$7),全球运价!E$7:E$7)</f>
        <v>#DIV/0!</v>
      </c>
      <c r="M114" s="535" t="s">
        <v>1436</v>
      </c>
      <c r="N114" s="40" t="s">
        <v>807</v>
      </c>
      <c r="O114" s="40" t="s">
        <v>2567</v>
      </c>
      <c r="P114" s="40" t="s">
        <v>2553</v>
      </c>
      <c r="Q114" s="40" t="s">
        <v>2615</v>
      </c>
    </row>
    <row r="115" spans="1:17" s="40" customFormat="1" ht="19.5" customHeight="1">
      <c r="A115" s="180" t="s">
        <v>266</v>
      </c>
      <c r="B115" s="1240" t="s">
        <v>4164</v>
      </c>
      <c r="C115" s="1275">
        <v>0</v>
      </c>
      <c r="D115" s="1276"/>
      <c r="E115" s="1120" t="s">
        <v>3975</v>
      </c>
      <c r="F115" s="1121" t="s">
        <v>3976</v>
      </c>
      <c r="G115" s="220" t="s">
        <v>31</v>
      </c>
      <c r="H115" s="157">
        <v>60</v>
      </c>
      <c r="I115" s="536" t="e">
        <f t="shared" si="9"/>
        <v>#DIV/0!</v>
      </c>
      <c r="J115" s="206" t="e">
        <f t="shared" si="11"/>
        <v>#DIV/0!</v>
      </c>
      <c r="K115" s="206" t="e">
        <f>LOOKUP(1,0/($M115&amp;$N115&amp;$O115&amp;$P115&amp;$Q115=全球运价!$B$7:$B$7&amp;全球运价!$C$7:$C$7&amp;全球运价!$S$7:$S$7&amp;全球运价!$L$7:$L$7&amp;全球运价!$P$7:$P$7),全球运价!D$7:D$7)</f>
        <v>#DIV/0!</v>
      </c>
      <c r="L115" s="206" t="e">
        <f>LOOKUP(1,0/($M115&amp;$N115&amp;$O115&amp;$P115&amp;$Q115=全球运价!$B$7:$B$7&amp;全球运价!$C$7:$C$7&amp;全球运价!$S$7:$S$7&amp;全球运价!$L$7:$L$7&amp;全球运价!$P$7:$P$7),全球运价!E$7:E$7)</f>
        <v>#DIV/0!</v>
      </c>
      <c r="M115" s="535" t="s">
        <v>1442</v>
      </c>
      <c r="N115" s="40" t="s">
        <v>807</v>
      </c>
      <c r="O115" s="40" t="s">
        <v>2567</v>
      </c>
      <c r="P115" s="40" t="s">
        <v>2553</v>
      </c>
      <c r="Q115" s="40" t="s">
        <v>2615</v>
      </c>
    </row>
    <row r="116" spans="1:17" s="40" customFormat="1" ht="19.5" customHeight="1">
      <c r="A116" s="154" t="s">
        <v>32</v>
      </c>
      <c r="B116" s="1240" t="s">
        <v>4252</v>
      </c>
      <c r="C116" s="1275">
        <v>0</v>
      </c>
      <c r="D116" s="1276"/>
      <c r="E116" s="1120" t="s">
        <v>58</v>
      </c>
      <c r="F116" s="177" t="s">
        <v>3533</v>
      </c>
      <c r="G116" s="161" t="s">
        <v>7</v>
      </c>
      <c r="H116" s="157">
        <v>45</v>
      </c>
      <c r="I116" s="536" t="e">
        <f t="shared" si="9"/>
        <v>#DIV/0!</v>
      </c>
      <c r="J116" s="206" t="e">
        <f t="shared" si="11"/>
        <v>#DIV/0!</v>
      </c>
      <c r="K116" s="206" t="e">
        <f>LOOKUP(1,0/($M116&amp;$N116&amp;$O116&amp;$P116&amp;$Q116=全球运价!$B$7:$B$7&amp;全球运价!$C$7:$C$7&amp;全球运价!$S$7:$S$7&amp;全球运价!$L$7:$L$7&amp;全球运价!$P$7:$P$7),全球运价!D$7:D$7)</f>
        <v>#DIV/0!</v>
      </c>
      <c r="L116" s="206" t="e">
        <f>LOOKUP(1,0/($M116&amp;$N116&amp;$O116&amp;$P116&amp;$Q116=全球运价!$B$7:$B$7&amp;全球运价!$C$7:$C$7&amp;全球运价!$S$7:$S$7&amp;全球运价!$L$7:$L$7&amp;全球运价!$P$7:$P$7),全球运价!E$7:E$7)</f>
        <v>#DIV/0!</v>
      </c>
      <c r="M116" s="535" t="s">
        <v>2669</v>
      </c>
      <c r="N116" s="40" t="s">
        <v>1411</v>
      </c>
      <c r="O116" s="40" t="s">
        <v>2567</v>
      </c>
      <c r="P116" s="40" t="s">
        <v>2553</v>
      </c>
      <c r="Q116" s="40" t="s">
        <v>2615</v>
      </c>
    </row>
    <row r="117" spans="1:17" s="40" customFormat="1" ht="19.5" customHeight="1">
      <c r="A117" s="154" t="s">
        <v>33</v>
      </c>
      <c r="B117" s="1240" t="s">
        <v>4253</v>
      </c>
      <c r="C117" s="1299">
        <v>0</v>
      </c>
      <c r="D117" s="1300"/>
      <c r="E117" s="944" t="s">
        <v>58</v>
      </c>
      <c r="F117" s="177" t="s">
        <v>3533</v>
      </c>
      <c r="G117" s="161" t="s">
        <v>7</v>
      </c>
      <c r="H117" s="157">
        <v>45</v>
      </c>
      <c r="I117" s="536" t="e">
        <f t="shared" si="9"/>
        <v>#DIV/0!</v>
      </c>
      <c r="J117" s="206" t="e">
        <f t="shared" si="11"/>
        <v>#DIV/0!</v>
      </c>
      <c r="K117" s="206" t="e">
        <f>LOOKUP(1,0/($M117&amp;$N117&amp;$O117&amp;$P117&amp;$Q117=全球运价!$B$7:$B$7&amp;全球运价!$C$7:$C$7&amp;全球运价!$S$7:$S$7&amp;全球运价!$L$7:$L$7&amp;全球运价!$P$7:$P$7),全球运价!D$7:D$7)</f>
        <v>#DIV/0!</v>
      </c>
      <c r="L117" s="206" t="e">
        <f>LOOKUP(1,0/($M117&amp;$N117&amp;$O117&amp;$P117&amp;$Q117=全球运价!$B$7:$B$7&amp;全球运价!$C$7:$C$7&amp;全球运价!$S$7:$S$7&amp;全球运价!$L$7:$L$7&amp;全球运价!$P$7:$P$7),全球运价!E$7:E$7)</f>
        <v>#DIV/0!</v>
      </c>
      <c r="M117" s="535" t="s">
        <v>2662</v>
      </c>
      <c r="N117" s="40" t="s">
        <v>867</v>
      </c>
      <c r="O117" s="40" t="s">
        <v>2567</v>
      </c>
      <c r="P117" s="40" t="s">
        <v>2553</v>
      </c>
      <c r="Q117" s="40" t="s">
        <v>2615</v>
      </c>
    </row>
    <row r="118" spans="1:17" s="40" customFormat="1" ht="19.5" customHeight="1">
      <c r="A118" s="154" t="s">
        <v>350</v>
      </c>
      <c r="B118" s="1240" t="s">
        <v>4253</v>
      </c>
      <c r="C118" s="1299">
        <v>0</v>
      </c>
      <c r="D118" s="1300"/>
      <c r="E118" s="944" t="s">
        <v>58</v>
      </c>
      <c r="F118" s="177" t="s">
        <v>3533</v>
      </c>
      <c r="G118" s="161" t="s">
        <v>7</v>
      </c>
      <c r="H118" s="157">
        <v>45</v>
      </c>
      <c r="I118" s="536" t="e">
        <f t="shared" si="9"/>
        <v>#DIV/0!</v>
      </c>
      <c r="J118" s="206" t="e">
        <f t="shared" si="11"/>
        <v>#DIV/0!</v>
      </c>
      <c r="K118" s="206" t="e">
        <f>LOOKUP(1,0/($M118&amp;$N118&amp;$O118&amp;$P118&amp;$Q118=全球运价!$B$7:$B$7&amp;全球运价!$C$7:$C$7&amp;全球运价!$S$7:$S$7&amp;全球运价!$L$7:$L$7&amp;全球运价!$P$7:$P$7),全球运价!D$7:D$7)</f>
        <v>#DIV/0!</v>
      </c>
      <c r="L118" s="206" t="e">
        <f>LOOKUP(1,0/($M118&amp;$N118&amp;$O118&amp;$P118&amp;$Q118=全球运价!$B$7:$B$7&amp;全球运价!$C$7:$C$7&amp;全球运价!$S$7:$S$7&amp;全球运价!$L$7:$L$7&amp;全球运价!$P$7:$P$7),全球运价!E$7:E$7)</f>
        <v>#DIV/0!</v>
      </c>
      <c r="M118" s="528" t="s">
        <v>2663</v>
      </c>
      <c r="N118" s="40" t="s">
        <v>1150</v>
      </c>
      <c r="O118" s="40" t="s">
        <v>2567</v>
      </c>
      <c r="P118" s="40" t="s">
        <v>2553</v>
      </c>
      <c r="Q118" s="40" t="s">
        <v>2615</v>
      </c>
    </row>
    <row r="119" spans="1:17" s="40" customFormat="1" ht="19.5" customHeight="1">
      <c r="A119" s="154" t="s">
        <v>351</v>
      </c>
      <c r="B119" s="1240" t="s">
        <v>4254</v>
      </c>
      <c r="C119" s="1299">
        <v>0</v>
      </c>
      <c r="D119" s="1300"/>
      <c r="E119" s="944" t="s">
        <v>58</v>
      </c>
      <c r="F119" s="177" t="s">
        <v>3533</v>
      </c>
      <c r="G119" s="161" t="s">
        <v>7</v>
      </c>
      <c r="H119" s="157">
        <v>45</v>
      </c>
      <c r="I119" s="536" t="e">
        <f t="shared" si="9"/>
        <v>#DIV/0!</v>
      </c>
      <c r="J119" s="206" t="e">
        <f t="shared" si="11"/>
        <v>#DIV/0!</v>
      </c>
      <c r="K119" s="206" t="e">
        <f>LOOKUP(1,0/($M119&amp;$N119&amp;$O119&amp;$P119&amp;$Q119=全球运价!$B$7:$B$7&amp;全球运价!$C$7:$C$7&amp;全球运价!$S$7:$S$7&amp;全球运价!$L$7:$L$7&amp;全球运价!$P$7:$P$7),全球运价!D$7:D$7)</f>
        <v>#DIV/0!</v>
      </c>
      <c r="L119" s="206" t="e">
        <f>LOOKUP(1,0/($M119&amp;$N119&amp;$O119&amp;$P119&amp;$Q119=全球运价!$B$7:$B$7&amp;全球运价!$C$7:$C$7&amp;全球运价!$S$7:$S$7&amp;全球运价!$L$7:$L$7&amp;全球运价!$P$7:$P$7),全球运价!E$7:E$7)</f>
        <v>#DIV/0!</v>
      </c>
      <c r="M119" s="528" t="s">
        <v>2664</v>
      </c>
      <c r="N119" s="40" t="s">
        <v>1417</v>
      </c>
      <c r="O119" s="40" t="s">
        <v>2567</v>
      </c>
      <c r="P119" s="40" t="s">
        <v>2553</v>
      </c>
      <c r="Q119" s="40" t="s">
        <v>2615</v>
      </c>
    </row>
    <row r="120" spans="1:17" s="40" customFormat="1" ht="19.5" customHeight="1">
      <c r="A120" s="154" t="s">
        <v>2124</v>
      </c>
      <c r="B120" s="1242" t="s">
        <v>4175</v>
      </c>
      <c r="C120" s="1386"/>
      <c r="D120" s="1386"/>
      <c r="E120" s="944" t="s">
        <v>3632</v>
      </c>
      <c r="F120" s="310" t="s">
        <v>848</v>
      </c>
      <c r="G120" s="161" t="s">
        <v>7</v>
      </c>
      <c r="H120" s="156" t="s">
        <v>2120</v>
      </c>
      <c r="I120" s="536" t="e">
        <f t="shared" si="9"/>
        <v>#DIV/0!</v>
      </c>
      <c r="J120" s="206" t="e">
        <f t="shared" si="11"/>
        <v>#DIV/0!</v>
      </c>
      <c r="K120" s="206" t="e">
        <f>LOOKUP(1,0/($M120&amp;$N120&amp;$O120&amp;$P120&amp;$Q120=全球运价!$B$7:$B$7&amp;全球运价!$C$7:$C$7&amp;全球运价!$S$7:$S$7&amp;全球运价!$L$7:$L$7&amp;全球运价!$P$7:$P$7),全球运价!D$7:D$7)</f>
        <v>#DIV/0!</v>
      </c>
      <c r="L120" s="206" t="e">
        <f>LOOKUP(1,0/($M120&amp;$N120&amp;$O120&amp;$P120&amp;$Q120=全球运价!$B$7:$B$7&amp;全球运价!$C$7:$C$7&amp;全球运价!$S$7:$S$7&amp;全球运价!$L$7:$L$7&amp;全球运价!$P$7:$P$7),全球运价!E$7:E$7)</f>
        <v>#DIV/0!</v>
      </c>
      <c r="M120" s="528" t="s">
        <v>2670</v>
      </c>
      <c r="N120" s="40" t="s">
        <v>1298</v>
      </c>
      <c r="O120" s="40" t="s">
        <v>2567</v>
      </c>
      <c r="P120" s="40" t="s">
        <v>2553</v>
      </c>
      <c r="Q120" s="40" t="s">
        <v>2615</v>
      </c>
    </row>
    <row r="121" spans="1:17" s="40" customFormat="1" ht="19.5" customHeight="1">
      <c r="A121" s="154" t="s">
        <v>219</v>
      </c>
      <c r="B121" s="1203" t="s">
        <v>3942</v>
      </c>
      <c r="C121" s="1299">
        <v>0</v>
      </c>
      <c r="D121" s="1300"/>
      <c r="E121" s="944" t="s">
        <v>3632</v>
      </c>
      <c r="F121" s="310" t="s">
        <v>848</v>
      </c>
      <c r="G121" s="309" t="s">
        <v>2121</v>
      </c>
      <c r="H121" s="157" t="s">
        <v>2122</v>
      </c>
      <c r="I121" s="536" t="e">
        <f t="shared" si="9"/>
        <v>#DIV/0!</v>
      </c>
      <c r="J121" s="206" t="e">
        <f t="shared" si="11"/>
        <v>#DIV/0!</v>
      </c>
      <c r="K121" s="206" t="e">
        <f>LOOKUP(1,0/($M121&amp;$N121&amp;$O121&amp;$P121&amp;$Q121=全球运价!$B$7:$B$7&amp;全球运价!$C$7:$C$7&amp;全球运价!$S$7:$S$7&amp;全球运价!$L$7:$L$7&amp;全球运价!$P$7:$P$7),全球运价!D$7:D$7)</f>
        <v>#DIV/0!</v>
      </c>
      <c r="L121" s="206" t="e">
        <f>LOOKUP(1,0/($M121&amp;$N121&amp;$O121&amp;$P121&amp;$Q121=全球运价!$B$7:$B$7&amp;全球运价!$C$7:$C$7&amp;全球运价!$S$7:$S$7&amp;全球运价!$L$7:$L$7&amp;全球运价!$P$7:$P$7),全球运价!E$7:E$7)</f>
        <v>#DIV/0!</v>
      </c>
      <c r="M121" s="528" t="s">
        <v>1297</v>
      </c>
      <c r="N121" s="40" t="s">
        <v>1298</v>
      </c>
      <c r="O121" s="40" t="s">
        <v>2567</v>
      </c>
      <c r="P121" s="40" t="s">
        <v>2553</v>
      </c>
      <c r="Q121" s="40" t="s">
        <v>2615</v>
      </c>
    </row>
    <row r="122" spans="1:17" s="40" customFormat="1" ht="19.5" customHeight="1">
      <c r="A122" s="164" t="s">
        <v>2125</v>
      </c>
      <c r="B122" s="1204" t="s">
        <v>4188</v>
      </c>
      <c r="C122" s="1326"/>
      <c r="D122" s="1328"/>
      <c r="E122" s="944" t="s">
        <v>3632</v>
      </c>
      <c r="F122" s="310" t="s">
        <v>848</v>
      </c>
      <c r="G122" s="309" t="s">
        <v>2121</v>
      </c>
      <c r="H122" s="157">
        <v>25</v>
      </c>
      <c r="I122" s="536" t="e">
        <f t="shared" si="9"/>
        <v>#DIV/0!</v>
      </c>
      <c r="J122" s="206" t="e">
        <f t="shared" si="11"/>
        <v>#DIV/0!</v>
      </c>
      <c r="K122" s="206" t="e">
        <f>LOOKUP(1,0/($M122&amp;$N122&amp;$O122&amp;$P122&amp;$Q122=全球运价!$B$7:$B$7&amp;全球运价!$C$7:$C$7&amp;全球运价!$S$7:$S$7&amp;全球运价!$L$7:$L$7&amp;全球运价!$P$7:$P$7),全球运价!D$7:D$7)</f>
        <v>#DIV/0!</v>
      </c>
      <c r="L122" s="206" t="e">
        <f>LOOKUP(1,0/($M122&amp;$N122&amp;$O122&amp;$P122&amp;$Q122=全球运价!$B$7:$B$7&amp;全球运价!$C$7:$C$7&amp;全球运价!$S$7:$S$7&amp;全球运价!$L$7:$L$7&amp;全球运价!$P$7:$P$7),全球运价!E$7:E$7)</f>
        <v>#DIV/0!</v>
      </c>
      <c r="M122" s="528" t="s">
        <v>2665</v>
      </c>
      <c r="N122" s="40" t="s">
        <v>1298</v>
      </c>
      <c r="O122" s="40" t="s">
        <v>2567</v>
      </c>
      <c r="P122" s="40" t="s">
        <v>2553</v>
      </c>
      <c r="Q122" s="40" t="s">
        <v>2615</v>
      </c>
    </row>
    <row r="123" spans="1:17" s="40" customFormat="1" ht="19.5" customHeight="1">
      <c r="A123" s="164" t="s">
        <v>2126</v>
      </c>
      <c r="B123" s="1203" t="s">
        <v>4187</v>
      </c>
      <c r="C123" s="1386"/>
      <c r="D123" s="1386"/>
      <c r="E123" s="944" t="s">
        <v>3632</v>
      </c>
      <c r="F123" s="310" t="s">
        <v>848</v>
      </c>
      <c r="G123" s="309" t="s">
        <v>2121</v>
      </c>
      <c r="H123" s="157">
        <v>22</v>
      </c>
      <c r="I123" s="536" t="e">
        <f t="shared" si="9"/>
        <v>#DIV/0!</v>
      </c>
      <c r="J123" s="206" t="e">
        <f t="shared" si="11"/>
        <v>#DIV/0!</v>
      </c>
      <c r="K123" s="206" t="e">
        <f>LOOKUP(1,0/($M123&amp;$N123&amp;$O123&amp;$P123&amp;$Q123=全球运价!$B$7:$B$7&amp;全球运价!$C$7:$C$7&amp;全球运价!$S$7:$S$7&amp;全球运价!$L$7:$L$7&amp;全球运价!$P$7:$P$7),全球运价!D$7:D$7)</f>
        <v>#DIV/0!</v>
      </c>
      <c r="L123" s="206" t="e">
        <f>LOOKUP(1,0/($M123&amp;$N123&amp;$O123&amp;$P123&amp;$Q123=全球运价!$B$7:$B$7&amp;全球运价!$C$7:$C$7&amp;全球运价!$S$7:$S$7&amp;全球运价!$L$7:$L$7&amp;全球运价!$P$7:$P$7),全球运价!E$7:E$7)</f>
        <v>#DIV/0!</v>
      </c>
      <c r="M123" s="528" t="s">
        <v>2666</v>
      </c>
      <c r="N123" s="40" t="s">
        <v>1298</v>
      </c>
      <c r="O123" s="40" t="s">
        <v>2567</v>
      </c>
      <c r="P123" s="40" t="s">
        <v>2553</v>
      </c>
      <c r="Q123" s="40" t="s">
        <v>2615</v>
      </c>
    </row>
    <row r="124" spans="1:17" s="40" customFormat="1" ht="19.5" customHeight="1">
      <c r="A124" s="592" t="s">
        <v>224</v>
      </c>
      <c r="B124" s="1204" t="s">
        <v>4165</v>
      </c>
      <c r="C124" s="1326"/>
      <c r="D124" s="1328"/>
      <c r="E124" s="944" t="s">
        <v>3632</v>
      </c>
      <c r="F124" s="621" t="s">
        <v>3534</v>
      </c>
      <c r="G124" s="622" t="s">
        <v>3045</v>
      </c>
      <c r="H124" s="189">
        <v>30</v>
      </c>
      <c r="I124" s="536" t="e">
        <f t="shared" ref="I124" si="12">IF(J124="","",IF(J124="SYSTEM PRICE","",IF(B124=J124,"-","check")))</f>
        <v>#DIV/0!</v>
      </c>
      <c r="J124" s="206" t="e">
        <f t="shared" ref="J124" si="13">"USD "&amp;IF(K124&lt;0,"( "&amp;-K124&amp;" )",K124)&amp;" / "&amp;IF(L124&lt;0,"( "&amp;-L124&amp;" )",L124)</f>
        <v>#DIV/0!</v>
      </c>
      <c r="K124" s="206" t="e">
        <f>LOOKUP(1,0/($M124&amp;$N124&amp;$O124&amp;$P124&amp;$Q124=全球运价!$B$7:$B$7&amp;全球运价!$C$7:$C$7&amp;全球运价!$S$7:$S$7&amp;全球运价!$L$7:$L$7&amp;全球运价!$P$7:$P$7),全球运价!D$7:D$7)</f>
        <v>#DIV/0!</v>
      </c>
      <c r="L124" s="206" t="e">
        <f>LOOKUP(1,0/($M124&amp;$N124&amp;$O124&amp;$P124&amp;$Q124=全球运价!$B$7:$B$7&amp;全球运价!$C$7:$C$7&amp;全球运价!$S$7:$S$7&amp;全球运价!$L$7:$L$7&amp;全球运价!$P$7:$P$7),全球运价!E$7:E$7)</f>
        <v>#DIV/0!</v>
      </c>
      <c r="M124" s="528" t="s">
        <v>2665</v>
      </c>
      <c r="N124" s="40" t="s">
        <v>1404</v>
      </c>
      <c r="O124" s="40" t="s">
        <v>2564</v>
      </c>
      <c r="P124" s="40" t="s">
        <v>2545</v>
      </c>
      <c r="Q124" s="40" t="s">
        <v>2615</v>
      </c>
    </row>
    <row r="125" spans="1:17" s="190" customFormat="1" ht="19.5" customHeight="1">
      <c r="A125" s="1387"/>
      <c r="B125" s="1382"/>
      <c r="C125" s="1382"/>
      <c r="D125" s="1382"/>
      <c r="E125" s="1382"/>
      <c r="F125" s="1382"/>
      <c r="G125" s="1382"/>
      <c r="H125" s="1383"/>
      <c r="I125" s="536" t="str">
        <f t="shared" si="9"/>
        <v/>
      </c>
      <c r="J125" s="206"/>
      <c r="K125" s="206"/>
      <c r="L125" s="206"/>
      <c r="M125" s="546"/>
      <c r="N125" s="40"/>
      <c r="O125" s="40"/>
      <c r="P125" s="547"/>
      <c r="Q125" s="40"/>
    </row>
    <row r="126" spans="1:17" s="40" customFormat="1" ht="19.5" customHeight="1">
      <c r="A126" s="1266" t="s">
        <v>3711</v>
      </c>
      <c r="B126" s="1267"/>
      <c r="C126" s="1267"/>
      <c r="D126" s="1267"/>
      <c r="E126" s="1267"/>
      <c r="F126" s="1267"/>
      <c r="G126" s="1267"/>
      <c r="H126" s="1268"/>
      <c r="I126" s="536"/>
      <c r="J126" s="206"/>
      <c r="K126" s="206"/>
      <c r="L126" s="206"/>
    </row>
    <row r="127" spans="1:17" s="28" customFormat="1" ht="19.5" customHeight="1">
      <c r="A127" s="1379" t="s">
        <v>463</v>
      </c>
      <c r="B127" s="1380"/>
      <c r="C127" s="1380"/>
      <c r="D127" s="1380"/>
      <c r="E127" s="1380"/>
      <c r="F127" s="1380"/>
      <c r="G127" s="1380"/>
      <c r="H127" s="1381"/>
      <c r="I127" s="536" t="str">
        <f t="shared" si="9"/>
        <v/>
      </c>
      <c r="J127" s="206"/>
      <c r="K127" s="206"/>
      <c r="L127" s="206"/>
      <c r="N127" s="40"/>
      <c r="O127" s="40"/>
      <c r="Q127" s="40"/>
    </row>
    <row r="128" spans="1:17" s="28" customFormat="1" ht="19.5" customHeight="1" thickBot="1">
      <c r="A128" s="42" t="s">
        <v>34</v>
      </c>
      <c r="B128" s="36"/>
      <c r="C128" s="36"/>
      <c r="D128" s="36"/>
      <c r="E128" s="43"/>
      <c r="F128" s="36"/>
      <c r="G128" s="36"/>
      <c r="H128" s="44"/>
      <c r="I128" s="536" t="str">
        <f t="shared" si="9"/>
        <v/>
      </c>
      <c r="J128" s="206"/>
      <c r="K128" s="206"/>
      <c r="L128" s="206"/>
      <c r="N128" s="40"/>
      <c r="O128" s="40"/>
      <c r="Q128" s="40"/>
    </row>
    <row r="129" spans="1:18" s="33" customFormat="1" ht="19.5" customHeight="1">
      <c r="A129" s="1347"/>
      <c r="B129" s="1348"/>
      <c r="C129" s="1348"/>
      <c r="D129" s="1348"/>
      <c r="E129" s="1348"/>
      <c r="F129" s="1348"/>
      <c r="G129" s="31"/>
      <c r="H129" s="32"/>
      <c r="I129" s="536" t="str">
        <f t="shared" si="9"/>
        <v/>
      </c>
      <c r="J129" s="206"/>
      <c r="K129" s="206"/>
      <c r="L129" s="206"/>
      <c r="M129" s="39"/>
      <c r="N129" s="40"/>
      <c r="O129" s="40"/>
      <c r="Q129" s="40"/>
    </row>
    <row r="130" spans="1:18" ht="19.5" customHeight="1">
      <c r="A130" s="170" t="s">
        <v>35</v>
      </c>
      <c r="B130" s="219" t="s">
        <v>2</v>
      </c>
      <c r="C130" s="1277" t="s">
        <v>3</v>
      </c>
      <c r="D130" s="1277"/>
      <c r="E130" s="1277"/>
      <c r="F130" s="24" t="s">
        <v>4</v>
      </c>
      <c r="G130" s="24" t="s">
        <v>5</v>
      </c>
      <c r="H130" s="25" t="s">
        <v>6</v>
      </c>
      <c r="I130" s="536" t="str">
        <f t="shared" si="9"/>
        <v/>
      </c>
      <c r="J130" s="550" t="s">
        <v>2696</v>
      </c>
      <c r="K130" s="206" t="s">
        <v>2656</v>
      </c>
      <c r="L130" s="206" t="s">
        <v>2657</v>
      </c>
      <c r="M130" s="72" t="s">
        <v>2541</v>
      </c>
      <c r="N130" s="72" t="s">
        <v>2625</v>
      </c>
      <c r="O130" s="72" t="s">
        <v>2626</v>
      </c>
      <c r="P130" s="72" t="s">
        <v>2627</v>
      </c>
      <c r="Q130" s="72" t="s">
        <v>2604</v>
      </c>
      <c r="R130" s="534"/>
    </row>
    <row r="131" spans="1:18" s="40" customFormat="1" ht="19.5" customHeight="1">
      <c r="A131" s="312" t="s">
        <v>3232</v>
      </c>
      <c r="B131" s="1241" t="s">
        <v>4192</v>
      </c>
      <c r="C131" s="1275" t="s">
        <v>3675</v>
      </c>
      <c r="D131" s="1284"/>
      <c r="E131" s="1276"/>
      <c r="F131" s="603" t="s">
        <v>2264</v>
      </c>
      <c r="G131" s="175" t="s">
        <v>7</v>
      </c>
      <c r="H131" s="214" t="s">
        <v>3548</v>
      </c>
      <c r="I131" s="536" t="e">
        <f t="shared" si="9"/>
        <v>#DIV/0!</v>
      </c>
      <c r="J131" s="206" t="e">
        <f t="shared" ref="J131:J133" si="14">"USD "&amp;IF(K131&lt;0,"( "&amp;-K131&amp;" )",K131)&amp;" / "&amp;IF(L131&lt;0,"( "&amp;-L131&amp;" )",L131)</f>
        <v>#DIV/0!</v>
      </c>
      <c r="K131" s="206" t="e">
        <f>LOOKUP(1,0/($M131&amp;$N131&amp;$O131&amp;$P131&amp;$Q131=全球运价!$B$7:$B$7&amp;全球运价!$C$7:$C$7&amp;全球运价!$S$7:$S$7&amp;全球运价!$L$7:$L$7&amp;全球运价!$P$7:$P$7),全球运价!D$7:D$7)</f>
        <v>#DIV/0!</v>
      </c>
      <c r="L131" s="206" t="e">
        <f>LOOKUP(1,0/($M131&amp;$N131&amp;$O131&amp;$P131&amp;$Q131=全球运价!$B$7:$B$7&amp;全球运价!$C$7:$C$7&amp;全球运价!$S$7:$S$7&amp;全球运价!$L$7:$L$7&amp;全球运价!$P$7:$P$7),全球运价!E$7:E$7)</f>
        <v>#DIV/0!</v>
      </c>
      <c r="M131" s="40" t="s">
        <v>143</v>
      </c>
      <c r="N131" s="40" t="s">
        <v>143</v>
      </c>
      <c r="O131" s="40" t="s">
        <v>2567</v>
      </c>
      <c r="P131" s="40" t="s">
        <v>2553</v>
      </c>
      <c r="Q131" s="40" t="s">
        <v>2615</v>
      </c>
    </row>
    <row r="132" spans="1:18" s="40" customFormat="1" ht="19.5" customHeight="1">
      <c r="A132" s="312" t="s">
        <v>2319</v>
      </c>
      <c r="B132" s="1241" t="s">
        <v>4193</v>
      </c>
      <c r="C132" s="1299" t="s">
        <v>3498</v>
      </c>
      <c r="D132" s="1358"/>
      <c r="E132" s="1300"/>
      <c r="F132" s="317" t="s">
        <v>3499</v>
      </c>
      <c r="G132" s="155" t="s">
        <v>2873</v>
      </c>
      <c r="H132" s="156" t="s">
        <v>3410</v>
      </c>
      <c r="I132" s="536" t="e">
        <f t="shared" si="9"/>
        <v>#DIV/0!</v>
      </c>
      <c r="J132" s="206" t="e">
        <f t="shared" si="14"/>
        <v>#DIV/0!</v>
      </c>
      <c r="K132" s="206" t="e">
        <f>LOOKUP(1,0/($M132&amp;$N132&amp;$O132&amp;$P132&amp;$Q132=全球运价!$B$7:$B$7&amp;全球运价!$C$7:$C$7&amp;全球运价!$S$7:$S$7&amp;全球运价!$L$7:$L$7&amp;全球运价!$P$7:$P$7),全球运价!D$7:D$7)</f>
        <v>#DIV/0!</v>
      </c>
      <c r="L132" s="206" t="e">
        <f>LOOKUP(1,0/($M132&amp;$N132&amp;$O132&amp;$P132&amp;$Q132=全球运价!$B$7:$B$7&amp;全球运价!$C$7:$C$7&amp;全球运价!$S$7:$S$7&amp;全球运价!$L$7:$L$7&amp;全球运价!$P$7:$P$7),全球运价!E$7:E$7)</f>
        <v>#DIV/0!</v>
      </c>
      <c r="M132" s="40" t="s">
        <v>554</v>
      </c>
      <c r="N132" s="40" t="s">
        <v>554</v>
      </c>
      <c r="O132" s="40" t="s">
        <v>2567</v>
      </c>
      <c r="P132" s="40" t="s">
        <v>2553</v>
      </c>
      <c r="Q132" s="40" t="s">
        <v>2615</v>
      </c>
    </row>
    <row r="133" spans="1:18" s="40" customFormat="1" ht="19.5" customHeight="1">
      <c r="A133" s="312" t="s">
        <v>2320</v>
      </c>
      <c r="B133" s="1241" t="s">
        <v>4193</v>
      </c>
      <c r="C133" s="1299" t="s">
        <v>3498</v>
      </c>
      <c r="D133" s="1358"/>
      <c r="E133" s="1300"/>
      <c r="F133" s="317" t="s">
        <v>3499</v>
      </c>
      <c r="G133" s="155" t="s">
        <v>2873</v>
      </c>
      <c r="H133" s="156" t="s">
        <v>3410</v>
      </c>
      <c r="I133" s="536" t="e">
        <f t="shared" si="9"/>
        <v>#DIV/0!</v>
      </c>
      <c r="J133" s="206" t="e">
        <f t="shared" si="14"/>
        <v>#DIV/0!</v>
      </c>
      <c r="K133" s="206" t="e">
        <f>LOOKUP(1,0/($M133&amp;$N133&amp;$O133&amp;$P133&amp;$Q133=全球运价!$B$7:$B$7&amp;全球运价!$C$7:$C$7&amp;全球运价!$S$7:$S$7&amp;全球运价!$L$7:$L$7&amp;全球运价!$P$7:$P$7),全球运价!D$7:D$7)</f>
        <v>#DIV/0!</v>
      </c>
      <c r="L133" s="206" t="e">
        <f>LOOKUP(1,0/($M133&amp;$N133&amp;$O133&amp;$P133&amp;$Q133=全球运价!$B$7:$B$7&amp;全球运价!$C$7:$C$7&amp;全球运价!$S$7:$S$7&amp;全球运价!$L$7:$L$7&amp;全球运价!$P$7:$P$7),全球运价!E$7:E$7)</f>
        <v>#DIV/0!</v>
      </c>
      <c r="M133" s="67" t="s">
        <v>1424</v>
      </c>
      <c r="N133" s="40" t="s">
        <v>1424</v>
      </c>
      <c r="O133" s="40" t="s">
        <v>2567</v>
      </c>
      <c r="P133" s="40" t="s">
        <v>2553</v>
      </c>
      <c r="Q133" s="40" t="s">
        <v>2615</v>
      </c>
    </row>
    <row r="134" spans="1:18" s="40" customFormat="1" ht="19.5" customHeight="1">
      <c r="A134" s="1266" t="s">
        <v>4194</v>
      </c>
      <c r="B134" s="1267"/>
      <c r="C134" s="1267"/>
      <c r="D134" s="1267"/>
      <c r="E134" s="1267"/>
      <c r="F134" s="1267"/>
      <c r="G134" s="1267"/>
      <c r="H134" s="1268"/>
      <c r="I134" s="536"/>
      <c r="J134" s="206"/>
      <c r="K134" s="206"/>
      <c r="L134" s="206"/>
      <c r="M134" s="67"/>
    </row>
    <row r="135" spans="1:18" s="28" customFormat="1" ht="19.5" customHeight="1">
      <c r="A135" s="1388" t="s">
        <v>3557</v>
      </c>
      <c r="B135" s="1289"/>
      <c r="C135" s="1289"/>
      <c r="D135" s="1289"/>
      <c r="E135" s="1289"/>
      <c r="F135" s="1289"/>
      <c r="G135" s="1289"/>
      <c r="H135" s="1290"/>
      <c r="I135" s="536" t="str">
        <f t="shared" si="9"/>
        <v/>
      </c>
      <c r="J135" s="206"/>
      <c r="K135" s="206"/>
      <c r="L135" s="206"/>
      <c r="N135" s="40"/>
      <c r="O135" s="40"/>
      <c r="Q135" s="40"/>
    </row>
    <row r="136" spans="1:18" s="40" customFormat="1" ht="19.5" customHeight="1" thickBot="1">
      <c r="A136" s="1319" t="s">
        <v>2099</v>
      </c>
      <c r="B136" s="1320"/>
      <c r="C136" s="1320"/>
      <c r="D136" s="1320"/>
      <c r="E136" s="1320"/>
      <c r="F136" s="1320"/>
      <c r="G136" s="1320"/>
      <c r="H136" s="1321"/>
      <c r="I136" s="536" t="str">
        <f t="shared" si="9"/>
        <v/>
      </c>
      <c r="J136" s="206"/>
      <c r="K136" s="206"/>
      <c r="L136" s="206"/>
    </row>
    <row r="137" spans="1:18" s="40" customFormat="1" ht="19.5" customHeight="1">
      <c r="A137" s="1311"/>
      <c r="B137" s="1312"/>
      <c r="C137" s="1312"/>
      <c r="D137" s="1312"/>
      <c r="E137" s="1312"/>
      <c r="F137" s="1312"/>
      <c r="G137" s="59"/>
      <c r="H137" s="60"/>
      <c r="I137" s="536" t="str">
        <f t="shared" si="9"/>
        <v/>
      </c>
      <c r="J137" s="206"/>
      <c r="K137" s="206"/>
      <c r="L137" s="206"/>
    </row>
    <row r="138" spans="1:18" ht="19.5" customHeight="1">
      <c r="A138" s="170" t="s">
        <v>36</v>
      </c>
      <c r="B138" s="255" t="s">
        <v>2</v>
      </c>
      <c r="C138" s="1277" t="s">
        <v>3</v>
      </c>
      <c r="D138" s="1277"/>
      <c r="E138" s="1277"/>
      <c r="F138" s="24" t="s">
        <v>4</v>
      </c>
      <c r="G138" s="24" t="s">
        <v>5</v>
      </c>
      <c r="H138" s="25" t="s">
        <v>6</v>
      </c>
      <c r="I138" s="536" t="str">
        <f t="shared" si="9"/>
        <v/>
      </c>
      <c r="J138" s="550" t="s">
        <v>2696</v>
      </c>
      <c r="K138" s="1130" t="s">
        <v>2656</v>
      </c>
      <c r="L138" s="206" t="s">
        <v>2657</v>
      </c>
      <c r="M138" s="72" t="s">
        <v>2541</v>
      </c>
      <c r="N138" s="72" t="s">
        <v>2625</v>
      </c>
      <c r="O138" s="72" t="s">
        <v>2626</v>
      </c>
      <c r="P138" s="72" t="s">
        <v>2627</v>
      </c>
      <c r="Q138" s="72" t="s">
        <v>2604</v>
      </c>
      <c r="R138" s="534" t="s">
        <v>4</v>
      </c>
    </row>
    <row r="139" spans="1:18" s="47" customFormat="1" ht="19.5" customHeight="1">
      <c r="A139" s="153" t="s">
        <v>3468</v>
      </c>
      <c r="B139" s="1241" t="s">
        <v>4195</v>
      </c>
      <c r="C139" s="1278" t="s">
        <v>3446</v>
      </c>
      <c r="D139" s="1279"/>
      <c r="E139" s="1280"/>
      <c r="F139" s="1051" t="s">
        <v>3894</v>
      </c>
      <c r="G139" s="155" t="s">
        <v>7</v>
      </c>
      <c r="H139" s="189" t="s">
        <v>522</v>
      </c>
      <c r="I139" s="536" t="e">
        <f t="shared" si="9"/>
        <v>#DIV/0!</v>
      </c>
      <c r="J139" s="206" t="e">
        <f t="shared" ref="J139:J140" si="15">"USD "&amp;IF(K139&lt;0,"( "&amp;-K139&amp;" )",K139)&amp;" / "&amp;IF(L139&lt;0,"( "&amp;-L139&amp;" )",L139)</f>
        <v>#DIV/0!</v>
      </c>
      <c r="K139" s="206" t="e">
        <f>LOOKUP(1,0/($M139&amp;$N139&amp;$O139&amp;$P139&amp;$Q139&amp;$R139=全球运价!$B$7:$B$7&amp;全球运价!$C$7:$C$7&amp;全球运价!$S$7:$S$7&amp;全球运价!$L$7:$L$7&amp;全球运价!$P$7:$P$7&amp;全球运价!$J$7:$J$7),全球运价!D$7:D$7)</f>
        <v>#DIV/0!</v>
      </c>
      <c r="L139" s="206" t="e">
        <f>LOOKUP(1,0/($M139&amp;$N139&amp;$O139&amp;$P139&amp;$Q139&amp;$R139=全球运价!$B$7:$B$7&amp;全球运价!$C$7:$C$7&amp;全球运价!$S$7:$S$7&amp;全球运价!$L$7:$L$7&amp;全球运价!$P$7:$P$7&amp;全球运价!$J$7:$J$7),全球运价!E$7:E$7)</f>
        <v>#DIV/0!</v>
      </c>
      <c r="M139" s="556" t="s">
        <v>1180</v>
      </c>
      <c r="N139" s="40" t="s">
        <v>1180</v>
      </c>
      <c r="O139" s="40" t="s">
        <v>2567</v>
      </c>
      <c r="P139" s="40" t="s">
        <v>2556</v>
      </c>
      <c r="Q139" s="40" t="s">
        <v>2618</v>
      </c>
      <c r="R139" s="574" t="s">
        <v>2836</v>
      </c>
    </row>
    <row r="140" spans="1:18" s="47" customFormat="1" ht="19.5" customHeight="1">
      <c r="A140" s="153" t="s">
        <v>262</v>
      </c>
      <c r="B140" s="1241" t="s">
        <v>4196</v>
      </c>
      <c r="C140" s="1278" t="s">
        <v>3446</v>
      </c>
      <c r="D140" s="1279"/>
      <c r="E140" s="1280"/>
      <c r="F140" s="1051" t="s">
        <v>3894</v>
      </c>
      <c r="G140" s="155" t="s">
        <v>7</v>
      </c>
      <c r="H140" s="189" t="s">
        <v>522</v>
      </c>
      <c r="I140" s="536" t="e">
        <f t="shared" si="9"/>
        <v>#DIV/0!</v>
      </c>
      <c r="J140" s="206" t="e">
        <f t="shared" si="15"/>
        <v>#DIV/0!</v>
      </c>
      <c r="K140" s="206" t="e">
        <f>LOOKUP(1,0/($M140&amp;$N140&amp;$O140&amp;$P140&amp;$Q140&amp;$R140=全球运价!$B$7:$B$7&amp;全球运价!$C$7:$C$7&amp;全球运价!$S$7:$S$7&amp;全球运价!$L$7:$L$7&amp;全球运价!$P$7:$P$7&amp;全球运价!$J$7:$J$7),全球运价!D$7:D$7)</f>
        <v>#DIV/0!</v>
      </c>
      <c r="L140" s="206" t="e">
        <f>LOOKUP(1,0/($M140&amp;$N140&amp;$O140&amp;$P140&amp;$Q140&amp;$R140=全球运价!$B$7:$B$7&amp;全球运价!$C$7:$C$7&amp;全球运价!$S$7:$S$7&amp;全球运价!$L$7:$L$7&amp;全球运价!$P$7:$P$7&amp;全球运价!$J$7:$J$7),全球运价!E$7:E$7)</f>
        <v>#DIV/0!</v>
      </c>
      <c r="M140" s="556" t="s">
        <v>1180</v>
      </c>
      <c r="N140" s="40" t="s">
        <v>1180</v>
      </c>
      <c r="O140" s="40" t="s">
        <v>2567</v>
      </c>
      <c r="P140" s="40" t="s">
        <v>2548</v>
      </c>
      <c r="Q140" s="40" t="s">
        <v>2619</v>
      </c>
      <c r="R140" s="574" t="s">
        <v>2836</v>
      </c>
    </row>
    <row r="141" spans="1:18" s="47" customFormat="1" ht="19.5" customHeight="1">
      <c r="A141" s="1266" t="s">
        <v>4194</v>
      </c>
      <c r="B141" s="1267"/>
      <c r="C141" s="1267"/>
      <c r="D141" s="1267"/>
      <c r="E141" s="1267"/>
      <c r="F141" s="1267"/>
      <c r="G141" s="1267"/>
      <c r="H141" s="1268"/>
      <c r="I141" s="536"/>
      <c r="J141" s="206"/>
      <c r="K141" s="206"/>
      <c r="L141" s="206"/>
      <c r="M141" s="556"/>
      <c r="N141" s="40"/>
      <c r="O141" s="40"/>
      <c r="P141" s="40"/>
      <c r="Q141" s="40"/>
      <c r="R141" s="1090"/>
    </row>
    <row r="142" spans="1:18" s="29" customFormat="1" ht="19.5" customHeight="1">
      <c r="A142" s="1322" t="s">
        <v>500</v>
      </c>
      <c r="B142" s="1323"/>
      <c r="C142" s="1323"/>
      <c r="D142" s="1323"/>
      <c r="E142" s="1323"/>
      <c r="F142" s="1323"/>
      <c r="G142" s="1323"/>
      <c r="H142" s="1324"/>
      <c r="I142" s="536" t="str">
        <f t="shared" si="9"/>
        <v/>
      </c>
      <c r="J142" s="206"/>
      <c r="K142" s="206"/>
      <c r="L142" s="206"/>
      <c r="M142" s="40"/>
      <c r="N142" s="40"/>
      <c r="O142" s="40"/>
      <c r="Q142" s="40"/>
    </row>
    <row r="143" spans="1:18" s="29" customFormat="1" ht="19.5" customHeight="1">
      <c r="A143" s="266" t="s">
        <v>501</v>
      </c>
      <c r="B143" s="267"/>
      <c r="C143" s="267"/>
      <c r="D143" s="267"/>
      <c r="E143" s="267"/>
      <c r="F143" s="267"/>
      <c r="G143" s="267"/>
      <c r="H143" s="268"/>
      <c r="I143" s="536" t="str">
        <f t="shared" si="9"/>
        <v/>
      </c>
      <c r="J143" s="206"/>
      <c r="K143" s="206"/>
      <c r="L143" s="206"/>
      <c r="M143" s="40"/>
      <c r="N143" s="40"/>
      <c r="O143" s="40"/>
      <c r="Q143" s="40"/>
    </row>
    <row r="144" spans="1:18" s="28" customFormat="1" ht="19.5" customHeight="1" thickBot="1">
      <c r="A144" s="1372" t="s">
        <v>3545</v>
      </c>
      <c r="B144" s="1373"/>
      <c r="C144" s="1373"/>
      <c r="D144" s="1373"/>
      <c r="E144" s="1373"/>
      <c r="F144" s="1373"/>
      <c r="G144" s="1373"/>
      <c r="H144" s="1374"/>
      <c r="I144" s="536" t="str">
        <f t="shared" si="9"/>
        <v/>
      </c>
      <c r="J144" s="206"/>
      <c r="K144" s="206"/>
      <c r="L144" s="206"/>
      <c r="N144" s="40"/>
      <c r="O144" s="40"/>
      <c r="Q144" s="40"/>
    </row>
    <row r="145" spans="1:19" s="40" customFormat="1" ht="19.5" customHeight="1">
      <c r="A145" s="1311"/>
      <c r="B145" s="1312"/>
      <c r="C145" s="1312"/>
      <c r="D145" s="1312"/>
      <c r="E145" s="1312"/>
      <c r="F145" s="1312"/>
      <c r="G145" s="564"/>
      <c r="H145" s="60"/>
      <c r="I145" s="536" t="str">
        <f t="shared" si="9"/>
        <v/>
      </c>
      <c r="J145" s="206"/>
      <c r="K145" s="206"/>
      <c r="L145" s="206"/>
    </row>
    <row r="146" spans="1:19" ht="19.5" customHeight="1">
      <c r="A146" s="170" t="s">
        <v>36</v>
      </c>
      <c r="B146" s="255" t="s">
        <v>2</v>
      </c>
      <c r="C146" s="1277" t="s">
        <v>3</v>
      </c>
      <c r="D146" s="1277"/>
      <c r="E146" s="1277"/>
      <c r="F146" s="24" t="s">
        <v>4</v>
      </c>
      <c r="G146" s="24" t="s">
        <v>5</v>
      </c>
      <c r="H146" s="25" t="s">
        <v>6</v>
      </c>
      <c r="I146" s="536" t="str">
        <f t="shared" si="9"/>
        <v/>
      </c>
      <c r="J146" s="550" t="s">
        <v>2696</v>
      </c>
      <c r="K146" s="206" t="s">
        <v>2656</v>
      </c>
      <c r="L146" s="206" t="s">
        <v>2657</v>
      </c>
      <c r="M146" s="72" t="s">
        <v>2541</v>
      </c>
      <c r="N146" s="72" t="s">
        <v>2625</v>
      </c>
      <c r="O146" s="72" t="s">
        <v>2626</v>
      </c>
      <c r="P146" s="72" t="s">
        <v>2627</v>
      </c>
      <c r="Q146" s="72" t="s">
        <v>2604</v>
      </c>
      <c r="R146" s="534" t="s">
        <v>4</v>
      </c>
    </row>
    <row r="147" spans="1:19" s="39" customFormat="1" ht="19.5" customHeight="1">
      <c r="A147" s="154" t="s">
        <v>2268</v>
      </c>
      <c r="B147" s="1243" t="s">
        <v>4197</v>
      </c>
      <c r="C147" s="1299" t="s">
        <v>37</v>
      </c>
      <c r="D147" s="1358"/>
      <c r="E147" s="1300"/>
      <c r="F147" s="317" t="s">
        <v>38</v>
      </c>
      <c r="G147" s="155" t="s">
        <v>7</v>
      </c>
      <c r="H147" s="157">
        <v>11</v>
      </c>
      <c r="I147" s="536" t="e">
        <f t="shared" si="9"/>
        <v>#DIV/0!</v>
      </c>
      <c r="J147" s="206" t="e">
        <f t="shared" ref="J147:J148" si="16">"USD "&amp;IF(K147&lt;0,"( "&amp;-K147&amp;" )",K147)&amp;" / "&amp;IF(L147&lt;0,"( "&amp;-L147&amp;" )",L147)</f>
        <v>#DIV/0!</v>
      </c>
      <c r="K147" s="206" t="e">
        <f>LOOKUP(1,0/($M147&amp;$N147&amp;$O147&amp;$P147&amp;$Q147&amp;$R147=全球运价!$B$7:$B$7&amp;全球运价!$C$7:$C$7&amp;全球运价!$S$7:$S$7&amp;全球运价!$L$7:$L$7&amp;全球运价!$P$7:$P$7&amp;全球运价!$J$7:$J$7),全球运价!D$7:D$7)</f>
        <v>#DIV/0!</v>
      </c>
      <c r="L147" s="206" t="e">
        <f>LOOKUP(1,0/($M147&amp;$N147&amp;$O147&amp;$P147&amp;$Q147&amp;$R147=全球运价!$B$7:$B$7&amp;全球运价!$C$7:$C$7&amp;全球运价!$S$7:$S$7&amp;全球运价!$L$7:$L$7&amp;全球运价!$P$7:$P$7&amp;全球运价!$J$7:$J$7),全球运价!E$7:E$7)</f>
        <v>#DIV/0!</v>
      </c>
      <c r="M147" s="556" t="s">
        <v>1180</v>
      </c>
      <c r="N147" s="40" t="s">
        <v>1180</v>
      </c>
      <c r="O147" s="40" t="s">
        <v>2567</v>
      </c>
      <c r="P147" s="40" t="s">
        <v>2556</v>
      </c>
      <c r="Q147" s="40" t="s">
        <v>2619</v>
      </c>
      <c r="R147" s="39" t="s">
        <v>1091</v>
      </c>
    </row>
    <row r="148" spans="1:19" s="39" customFormat="1" ht="19.5" customHeight="1">
      <c r="A148" s="154" t="s">
        <v>262</v>
      </c>
      <c r="B148" s="1243" t="s">
        <v>4198</v>
      </c>
      <c r="C148" s="1368" t="s">
        <v>37</v>
      </c>
      <c r="D148" s="1368"/>
      <c r="E148" s="1368"/>
      <c r="F148" s="317" t="s">
        <v>38</v>
      </c>
      <c r="G148" s="155" t="s">
        <v>7</v>
      </c>
      <c r="H148" s="157">
        <v>11</v>
      </c>
      <c r="I148" s="536" t="e">
        <f t="shared" si="9"/>
        <v>#DIV/0!</v>
      </c>
      <c r="J148" s="206" t="e">
        <f t="shared" si="16"/>
        <v>#DIV/0!</v>
      </c>
      <c r="K148" s="206" t="e">
        <f>LOOKUP(1,0/($M148&amp;$N148&amp;$O148&amp;$P148&amp;$Q148&amp;$R148=全球运价!$B$7:$B$7&amp;全球运价!$C$7:$C$7&amp;全球运价!$S$7:$S$7&amp;全球运价!$L$7:$L$7&amp;全球运价!$P$7:$P$7&amp;全球运价!$J$7:$J$7),全球运价!D$7:D$7)</f>
        <v>#DIV/0!</v>
      </c>
      <c r="L148" s="206" t="e">
        <f>LOOKUP(1,0/($M148&amp;$N148&amp;$O148&amp;$P148&amp;$Q148&amp;$R148=全球运价!$B$7:$B$7&amp;全球运价!$C$7:$C$7&amp;全球运价!$S$7:$S$7&amp;全球运价!$L$7:$L$7&amp;全球运价!$P$7:$P$7&amp;全球运价!$J$7:$J$7),全球运价!E$7:E$7)</f>
        <v>#DIV/0!</v>
      </c>
      <c r="M148" s="556" t="s">
        <v>1180</v>
      </c>
      <c r="N148" s="40" t="s">
        <v>1180</v>
      </c>
      <c r="O148" s="40" t="s">
        <v>2567</v>
      </c>
      <c r="P148" s="40" t="s">
        <v>2548</v>
      </c>
      <c r="Q148" s="40" t="s">
        <v>2619</v>
      </c>
      <c r="R148" s="39" t="s">
        <v>1091</v>
      </c>
    </row>
    <row r="149" spans="1:19" s="39" customFormat="1" ht="19.5" customHeight="1">
      <c r="A149" s="1266" t="s">
        <v>4194</v>
      </c>
      <c r="B149" s="1267"/>
      <c r="C149" s="1267"/>
      <c r="D149" s="1267"/>
      <c r="E149" s="1267"/>
      <c r="F149" s="1267"/>
      <c r="G149" s="1267"/>
      <c r="H149" s="1268"/>
      <c r="I149" s="536"/>
      <c r="J149" s="206"/>
      <c r="K149" s="206"/>
      <c r="L149" s="206"/>
      <c r="M149" s="556"/>
      <c r="N149" s="40"/>
      <c r="O149" s="40"/>
      <c r="P149" s="40"/>
      <c r="Q149" s="40"/>
    </row>
    <row r="150" spans="1:19" s="190" customFormat="1" ht="19.5" customHeight="1">
      <c r="A150" s="1369" t="s">
        <v>3729</v>
      </c>
      <c r="B150" s="1370"/>
      <c r="C150" s="1370"/>
      <c r="D150" s="1370"/>
      <c r="E150" s="1370"/>
      <c r="F150" s="1370"/>
      <c r="G150" s="1370"/>
      <c r="H150" s="1371"/>
      <c r="I150" s="536" t="str">
        <f t="shared" si="9"/>
        <v/>
      </c>
      <c r="J150" s="206"/>
      <c r="K150" s="206"/>
      <c r="L150" s="206"/>
      <c r="M150" s="546"/>
      <c r="N150" s="40"/>
      <c r="O150" s="40"/>
      <c r="P150" s="547"/>
      <c r="Q150" s="40"/>
    </row>
    <row r="151" spans="1:19" s="29" customFormat="1" ht="18.75" customHeight="1">
      <c r="A151" s="1322" t="s">
        <v>515</v>
      </c>
      <c r="B151" s="1323"/>
      <c r="C151" s="1323"/>
      <c r="D151" s="1323"/>
      <c r="E151" s="1323"/>
      <c r="F151" s="1323"/>
      <c r="G151" s="1323"/>
      <c r="H151" s="1324"/>
      <c r="I151" s="536" t="str">
        <f t="shared" ref="I151:I219" si="17">IF(J151="","",IF(J151="SYSTEM PRICE","",IF(B151=J151,"-","check")))</f>
        <v/>
      </c>
      <c r="J151" s="206"/>
      <c r="K151" s="206"/>
      <c r="L151" s="206"/>
      <c r="M151" s="40"/>
      <c r="N151" s="40"/>
      <c r="O151" s="40"/>
      <c r="Q151" s="40"/>
    </row>
    <row r="152" spans="1:19" s="28" customFormat="1" ht="19.5" customHeight="1" thickBot="1">
      <c r="A152" s="1372" t="s">
        <v>3546</v>
      </c>
      <c r="B152" s="1373"/>
      <c r="C152" s="1373"/>
      <c r="D152" s="1373"/>
      <c r="E152" s="1373"/>
      <c r="F152" s="1373"/>
      <c r="G152" s="1373"/>
      <c r="H152" s="1374"/>
      <c r="I152" s="536" t="str">
        <f t="shared" si="17"/>
        <v/>
      </c>
      <c r="J152" s="206"/>
      <c r="K152" s="206"/>
      <c r="L152" s="206"/>
      <c r="N152" s="40"/>
      <c r="O152" s="40"/>
      <c r="Q152" s="40"/>
      <c r="R152" s="40"/>
      <c r="S152" s="40"/>
    </row>
    <row r="153" spans="1:19" s="40" customFormat="1" ht="19.5" customHeight="1">
      <c r="A153" s="1297"/>
      <c r="B153" s="1298"/>
      <c r="C153" s="1298"/>
      <c r="D153" s="1298"/>
      <c r="E153" s="1298"/>
      <c r="F153" s="1298"/>
      <c r="G153" s="1298"/>
      <c r="H153" s="1375"/>
      <c r="I153" s="536" t="str">
        <f t="shared" si="17"/>
        <v/>
      </c>
      <c r="J153" s="206"/>
      <c r="K153" s="206"/>
      <c r="L153" s="206"/>
    </row>
    <row r="154" spans="1:19" s="46" customFormat="1" ht="19.5" customHeight="1">
      <c r="A154" s="170" t="s">
        <v>39</v>
      </c>
      <c r="B154" s="255" t="s">
        <v>2</v>
      </c>
      <c r="C154" s="1277" t="s">
        <v>3</v>
      </c>
      <c r="D154" s="1277"/>
      <c r="E154" s="1277"/>
      <c r="F154" s="24" t="s">
        <v>4</v>
      </c>
      <c r="G154" s="24" t="s">
        <v>5</v>
      </c>
      <c r="H154" s="25" t="s">
        <v>6</v>
      </c>
      <c r="I154" s="536" t="str">
        <f t="shared" si="17"/>
        <v/>
      </c>
      <c r="J154" s="550" t="s">
        <v>2696</v>
      </c>
      <c r="K154" s="206" t="s">
        <v>2656</v>
      </c>
      <c r="L154" s="206" t="s">
        <v>2657</v>
      </c>
      <c r="M154" s="72" t="s">
        <v>2541</v>
      </c>
      <c r="N154" s="72" t="s">
        <v>2625</v>
      </c>
      <c r="O154" s="72" t="s">
        <v>2626</v>
      </c>
      <c r="P154" s="72" t="s">
        <v>2627</v>
      </c>
      <c r="Q154" s="72" t="s">
        <v>2604</v>
      </c>
      <c r="R154" s="534"/>
      <c r="S154" s="40"/>
    </row>
    <row r="155" spans="1:19" s="46" customFormat="1" ht="19.5" customHeight="1">
      <c r="A155" s="163" t="s">
        <v>2301</v>
      </c>
      <c r="B155" s="1241" t="s">
        <v>4199</v>
      </c>
      <c r="C155" s="1299" t="s">
        <v>3566</v>
      </c>
      <c r="D155" s="1358"/>
      <c r="E155" s="1300"/>
      <c r="F155" s="317" t="s">
        <v>3567</v>
      </c>
      <c r="G155" s="155" t="s">
        <v>7</v>
      </c>
      <c r="H155" s="214" t="s">
        <v>511</v>
      </c>
      <c r="I155" s="536" t="e">
        <f t="shared" si="17"/>
        <v>#DIV/0!</v>
      </c>
      <c r="J155" s="206" t="e">
        <f t="shared" ref="J155:J162" si="18">"USD "&amp;IF(K155&lt;0,"( "&amp;-K155&amp;" )",K155)&amp;" / "&amp;IF(L155&lt;0,"( "&amp;-L155&amp;" )",L155)</f>
        <v>#DIV/0!</v>
      </c>
      <c r="K155" s="206" t="e">
        <f>LOOKUP(1,0/($M155&amp;$N155&amp;$O155&amp;$P155&amp;$Q155=全球运价!$B$7:$B$7&amp;全球运价!$C$7:$C$7&amp;全球运价!$S$7:$S$7&amp;全球运价!$L$7:$L$7&amp;全球运价!$P$7:$P$7),全球运价!D$7:D$7)</f>
        <v>#DIV/0!</v>
      </c>
      <c r="L155" s="206" t="e">
        <f>LOOKUP(1,0/($M155&amp;$N155&amp;$O155&amp;$P155&amp;$Q155=全球运价!$B$7:$B$7&amp;全球运价!$C$7:$C$7&amp;全球运价!$S$7:$S$7&amp;全球运价!$L$7:$L$7&amp;全球运价!$P$7:$P$7),全球运价!E$7:E$7)</f>
        <v>#DIV/0!</v>
      </c>
      <c r="M155" s="40" t="s">
        <v>883</v>
      </c>
      <c r="N155" s="40" t="s">
        <v>883</v>
      </c>
      <c r="O155" s="40" t="s">
        <v>2567</v>
      </c>
      <c r="P155" s="40" t="s">
        <v>2548</v>
      </c>
      <c r="Q155" s="40" t="s">
        <v>2619</v>
      </c>
      <c r="R155" s="40"/>
      <c r="S155" s="40"/>
    </row>
    <row r="156" spans="1:19" s="46" customFormat="1" ht="19.5" customHeight="1">
      <c r="A156" s="163" t="s">
        <v>459</v>
      </c>
      <c r="B156" s="1241" t="s">
        <v>4200</v>
      </c>
      <c r="C156" s="1299" t="s">
        <v>3566</v>
      </c>
      <c r="D156" s="1358"/>
      <c r="E156" s="1300"/>
      <c r="F156" s="317" t="s">
        <v>3567</v>
      </c>
      <c r="G156" s="155" t="s">
        <v>7</v>
      </c>
      <c r="H156" s="214" t="s">
        <v>511</v>
      </c>
      <c r="I156" s="536" t="e">
        <f t="shared" si="17"/>
        <v>#DIV/0!</v>
      </c>
      <c r="J156" s="206" t="e">
        <f t="shared" si="18"/>
        <v>#DIV/0!</v>
      </c>
      <c r="K156" s="206" t="e">
        <f>LOOKUP(1,0/($M156&amp;$N156&amp;$O156&amp;$P156&amp;$Q156=全球运价!$B$7:$B$7&amp;全球运价!$C$7:$C$7&amp;全球运价!$S$7:$S$7&amp;全球运价!$L$7:$L$7&amp;全球运价!$P$7:$P$7),全球运价!D$7:D$7)</f>
        <v>#DIV/0!</v>
      </c>
      <c r="L156" s="206" t="e">
        <f>LOOKUP(1,0/($M156&amp;$N156&amp;$O156&amp;$P156&amp;$Q156=全球运价!$B$7:$B$7&amp;全球运价!$C$7:$C$7&amp;全球运价!$S$7:$S$7&amp;全球运价!$L$7:$L$7&amp;全球运价!$P$7:$P$7),全球运价!E$7:E$7)</f>
        <v>#DIV/0!</v>
      </c>
      <c r="M156" s="40" t="s">
        <v>883</v>
      </c>
      <c r="N156" s="40" t="s">
        <v>883</v>
      </c>
      <c r="O156" s="40" t="s">
        <v>2567</v>
      </c>
      <c r="P156" s="40" t="s">
        <v>2556</v>
      </c>
      <c r="Q156" s="40" t="s">
        <v>2620</v>
      </c>
      <c r="R156" s="40"/>
      <c r="S156" s="40"/>
    </row>
    <row r="157" spans="1:19" s="46" customFormat="1" ht="19.5" customHeight="1">
      <c r="A157" s="163" t="s">
        <v>2302</v>
      </c>
      <c r="B157" s="1241" t="s">
        <v>4199</v>
      </c>
      <c r="C157" s="1299" t="s">
        <v>3566</v>
      </c>
      <c r="D157" s="1358"/>
      <c r="E157" s="1300"/>
      <c r="F157" s="317" t="s">
        <v>3567</v>
      </c>
      <c r="G157" s="256" t="s">
        <v>294</v>
      </c>
      <c r="H157" s="214" t="s">
        <v>511</v>
      </c>
      <c r="I157" s="536" t="e">
        <f t="shared" si="17"/>
        <v>#DIV/0!</v>
      </c>
      <c r="J157" s="206" t="e">
        <f t="shared" si="18"/>
        <v>#DIV/0!</v>
      </c>
      <c r="K157" s="206" t="e">
        <f>LOOKUP(1,0/($M157&amp;$N157&amp;$O157&amp;$P157&amp;$Q157=全球运价!$B$7:$B$7&amp;全球运价!$C$7:$C$7&amp;全球运价!$S$7:$S$7&amp;全球运价!$L$7:$L$7&amp;全球运价!$P$7:$P$7),全球运价!D$7:D$7)</f>
        <v>#DIV/0!</v>
      </c>
      <c r="L157" s="206" t="e">
        <f>LOOKUP(1,0/($M157&amp;$N157&amp;$O157&amp;$P157&amp;$Q157=全球运价!$B$7:$B$7&amp;全球运价!$C$7:$C$7&amp;全球运价!$S$7:$S$7&amp;全球运价!$L$7:$L$7&amp;全球运价!$P$7:$P$7),全球运价!E$7:E$7)</f>
        <v>#DIV/0!</v>
      </c>
      <c r="M157" s="40" t="s">
        <v>1249</v>
      </c>
      <c r="N157" s="40" t="s">
        <v>883</v>
      </c>
      <c r="O157" s="40" t="s">
        <v>2567</v>
      </c>
      <c r="P157" s="40" t="s">
        <v>2558</v>
      </c>
      <c r="Q157" s="40" t="s">
        <v>2619</v>
      </c>
      <c r="R157" s="40"/>
      <c r="S157" s="40"/>
    </row>
    <row r="158" spans="1:19" s="46" customFormat="1" ht="19.5" customHeight="1">
      <c r="A158" s="154" t="s">
        <v>2162</v>
      </c>
      <c r="B158" s="1241" t="s">
        <v>4199</v>
      </c>
      <c r="C158" s="1299" t="s">
        <v>3566</v>
      </c>
      <c r="D158" s="1358"/>
      <c r="E158" s="1300"/>
      <c r="F158" s="317" t="s">
        <v>3567</v>
      </c>
      <c r="G158" s="256" t="s">
        <v>294</v>
      </c>
      <c r="H158" s="214" t="s">
        <v>511</v>
      </c>
      <c r="I158" s="536" t="e">
        <f t="shared" si="17"/>
        <v>#DIV/0!</v>
      </c>
      <c r="J158" s="206" t="e">
        <f t="shared" si="18"/>
        <v>#DIV/0!</v>
      </c>
      <c r="K158" s="206" t="e">
        <f>LOOKUP(1,0/($M158&amp;$N158&amp;$O158&amp;$P158&amp;$Q158=全球运价!$B$7:$B$7&amp;全球运价!$C$7:$C$7&amp;全球运价!$S$7:$S$7&amp;全球运价!$L$7:$L$7&amp;全球运价!$P$7:$P$7),全球运价!D$7:D$7)</f>
        <v>#DIV/0!</v>
      </c>
      <c r="L158" s="206" t="e">
        <f>LOOKUP(1,0/($M158&amp;$N158&amp;$O158&amp;$P158&amp;$Q158=全球运价!$B$7:$B$7&amp;全球运价!$C$7:$C$7&amp;全球运价!$S$7:$S$7&amp;全球运价!$L$7:$L$7&amp;全球运价!$P$7:$P$7),全球运价!E$7:E$7)</f>
        <v>#DIV/0!</v>
      </c>
      <c r="M158" s="40" t="s">
        <v>1030</v>
      </c>
      <c r="N158" s="40" t="s">
        <v>883</v>
      </c>
      <c r="O158" s="40" t="s">
        <v>2567</v>
      </c>
      <c r="P158" s="40" t="s">
        <v>2558</v>
      </c>
      <c r="Q158" s="40" t="s">
        <v>2619</v>
      </c>
      <c r="R158" s="40"/>
      <c r="S158" s="40"/>
    </row>
    <row r="159" spans="1:19" s="28" customFormat="1" ht="19.5" customHeight="1">
      <c r="A159" s="154" t="s">
        <v>2102</v>
      </c>
      <c r="B159" s="1241" t="s">
        <v>4199</v>
      </c>
      <c r="C159" s="1299" t="s">
        <v>3566</v>
      </c>
      <c r="D159" s="1358"/>
      <c r="E159" s="1300"/>
      <c r="F159" s="317" t="s">
        <v>3567</v>
      </c>
      <c r="G159" s="256" t="s">
        <v>294</v>
      </c>
      <c r="H159" s="214" t="s">
        <v>511</v>
      </c>
      <c r="I159" s="536" t="e">
        <f t="shared" si="17"/>
        <v>#DIV/0!</v>
      </c>
      <c r="J159" s="206" t="e">
        <f t="shared" si="18"/>
        <v>#DIV/0!</v>
      </c>
      <c r="K159" s="206" t="e">
        <f>LOOKUP(1,0/($M159&amp;$N159&amp;$O159&amp;$P159&amp;$Q159=全球运价!$B$7:$B$7&amp;全球运价!$C$7:$C$7&amp;全球运价!$S$7:$S$7&amp;全球运价!$L$7:$L$7&amp;全球运价!$P$7:$P$7),全球运价!D$7:D$7)</f>
        <v>#DIV/0!</v>
      </c>
      <c r="L159" s="206" t="e">
        <f>LOOKUP(1,0/($M159&amp;$N159&amp;$O159&amp;$P159&amp;$Q159=全球运价!$B$7:$B$7&amp;全球运价!$C$7:$C$7&amp;全球运价!$S$7:$S$7&amp;全球运价!$L$7:$L$7&amp;全球运价!$P$7:$P$7),全球运价!E$7:E$7)</f>
        <v>#DIV/0!</v>
      </c>
      <c r="M159" s="40" t="s">
        <v>1248</v>
      </c>
      <c r="N159" s="40" t="s">
        <v>883</v>
      </c>
      <c r="O159" s="40" t="s">
        <v>2567</v>
      </c>
      <c r="P159" s="40" t="s">
        <v>2553</v>
      </c>
      <c r="Q159" s="40" t="s">
        <v>2619</v>
      </c>
      <c r="R159" s="40"/>
      <c r="S159" s="40"/>
    </row>
    <row r="160" spans="1:19" s="28" customFormat="1" ht="19.5" customHeight="1">
      <c r="A160" s="163" t="s">
        <v>2286</v>
      </c>
      <c r="B160" s="1241" t="s">
        <v>4201</v>
      </c>
      <c r="C160" s="1299" t="s">
        <v>3566</v>
      </c>
      <c r="D160" s="1358"/>
      <c r="E160" s="1300"/>
      <c r="F160" s="317" t="s">
        <v>3567</v>
      </c>
      <c r="G160" s="256" t="s">
        <v>294</v>
      </c>
      <c r="H160" s="214" t="s">
        <v>511</v>
      </c>
      <c r="I160" s="536" t="e">
        <f t="shared" si="17"/>
        <v>#DIV/0!</v>
      </c>
      <c r="J160" s="206" t="e">
        <f t="shared" si="18"/>
        <v>#DIV/0!</v>
      </c>
      <c r="K160" s="206" t="e">
        <f>LOOKUP(1,0/($M160&amp;$N160&amp;$O160&amp;$P160&amp;$Q160=全球运价!$B$7:$B$7&amp;全球运价!$C$7:$C$7&amp;全球运价!$S$7:$S$7&amp;全球运价!$L$7:$L$7&amp;全球运价!$P$7:$P$7),全球运价!D$7:D$7)</f>
        <v>#DIV/0!</v>
      </c>
      <c r="L160" s="206" t="e">
        <f>LOOKUP(1,0/($M160&amp;$N160&amp;$O160&amp;$P160&amp;$Q160=全球运价!$B$7:$B$7&amp;全球运价!$C$7:$C$7&amp;全球运价!$S$7:$S$7&amp;全球运价!$L$7:$L$7&amp;全球运价!$P$7:$P$7),全球运价!E$7:E$7)</f>
        <v>#DIV/0!</v>
      </c>
      <c r="M160" s="67" t="s">
        <v>278</v>
      </c>
      <c r="N160" s="40" t="s">
        <v>883</v>
      </c>
      <c r="O160" s="40" t="s">
        <v>2567</v>
      </c>
      <c r="P160" s="40" t="s">
        <v>2553</v>
      </c>
      <c r="Q160" s="40" t="s">
        <v>2619</v>
      </c>
      <c r="R160" s="40"/>
      <c r="S160" s="40"/>
    </row>
    <row r="161" spans="1:20" s="28" customFormat="1" ht="19.5" customHeight="1">
      <c r="A161" s="163" t="s">
        <v>2284</v>
      </c>
      <c r="B161" s="1241" t="s">
        <v>4201</v>
      </c>
      <c r="C161" s="1299" t="s">
        <v>3566</v>
      </c>
      <c r="D161" s="1358"/>
      <c r="E161" s="1300"/>
      <c r="F161" s="317" t="s">
        <v>3567</v>
      </c>
      <c r="G161" s="256" t="s">
        <v>294</v>
      </c>
      <c r="H161" s="214" t="s">
        <v>511</v>
      </c>
      <c r="I161" s="536" t="e">
        <f t="shared" si="17"/>
        <v>#DIV/0!</v>
      </c>
      <c r="J161" s="206" t="e">
        <f t="shared" si="18"/>
        <v>#DIV/0!</v>
      </c>
      <c r="K161" s="206" t="e">
        <f>LOOKUP(1,0/($M161&amp;$N161&amp;$O161&amp;$P161&amp;$Q161=全球运价!$B$7:$B$7&amp;全球运价!$C$7:$C$7&amp;全球运价!$S$7:$S$7&amp;全球运价!$L$7:$L$7&amp;全球运价!$P$7:$P$7),全球运价!D$7:D$7)</f>
        <v>#DIV/0!</v>
      </c>
      <c r="L161" s="206" t="e">
        <f>LOOKUP(1,0/($M161&amp;$N161&amp;$O161&amp;$P161&amp;$Q161=全球运价!$B$7:$B$7&amp;全球运价!$C$7:$C$7&amp;全球运价!$S$7:$S$7&amp;全球运价!$L$7:$L$7&amp;全球运价!$P$7:$P$7),全球运价!E$7:E$7)</f>
        <v>#DIV/0!</v>
      </c>
      <c r="M161" s="67" t="s">
        <v>279</v>
      </c>
      <c r="N161" s="40" t="s">
        <v>883</v>
      </c>
      <c r="O161" s="40" t="s">
        <v>2567</v>
      </c>
      <c r="P161" s="40" t="s">
        <v>2553</v>
      </c>
      <c r="Q161" s="40" t="s">
        <v>2619</v>
      </c>
      <c r="R161" s="40"/>
      <c r="S161" s="40"/>
    </row>
    <row r="162" spans="1:20" s="28" customFormat="1" ht="19.5" customHeight="1">
      <c r="A162" s="163" t="s">
        <v>2285</v>
      </c>
      <c r="B162" s="1241" t="s">
        <v>4201</v>
      </c>
      <c r="C162" s="1299" t="s">
        <v>3566</v>
      </c>
      <c r="D162" s="1358"/>
      <c r="E162" s="1300"/>
      <c r="F162" s="317" t="s">
        <v>3567</v>
      </c>
      <c r="G162" s="315" t="s">
        <v>294</v>
      </c>
      <c r="H162" s="214" t="s">
        <v>511</v>
      </c>
      <c r="I162" s="536" t="e">
        <f t="shared" si="17"/>
        <v>#DIV/0!</v>
      </c>
      <c r="J162" s="206" t="e">
        <f t="shared" si="18"/>
        <v>#DIV/0!</v>
      </c>
      <c r="K162" s="206" t="e">
        <f>LOOKUP(1,0/($M162&amp;$N162&amp;$O162&amp;$P162&amp;$Q162=全球运价!$B$7:$B$7&amp;全球运价!$C$7:$C$7&amp;全球运价!$S$7:$S$7&amp;全球运价!$L$7:$L$7&amp;全球运价!$P$7:$P$7),全球运价!D$7:D$7)</f>
        <v>#DIV/0!</v>
      </c>
      <c r="L162" s="206" t="e">
        <f>LOOKUP(1,0/($M162&amp;$N162&amp;$O162&amp;$P162&amp;$Q162=全球运价!$B$7:$B$7&amp;全球运价!$C$7:$C$7&amp;全球运价!$S$7:$S$7&amp;全球运价!$L$7:$L$7&amp;全球运价!$P$7:$P$7),全球运价!E$7:E$7)</f>
        <v>#DIV/0!</v>
      </c>
      <c r="M162" s="67" t="s">
        <v>2557</v>
      </c>
      <c r="N162" s="40" t="s">
        <v>883</v>
      </c>
      <c r="O162" s="40" t="s">
        <v>2567</v>
      </c>
      <c r="P162" s="40" t="s">
        <v>2553</v>
      </c>
      <c r="Q162" s="40" t="s">
        <v>2619</v>
      </c>
      <c r="R162" s="40"/>
      <c r="S162" s="40"/>
    </row>
    <row r="163" spans="1:20" s="28" customFormat="1" ht="19.5" customHeight="1">
      <c r="A163" s="1266" t="s">
        <v>4194</v>
      </c>
      <c r="B163" s="1267"/>
      <c r="C163" s="1267"/>
      <c r="D163" s="1267"/>
      <c r="E163" s="1267"/>
      <c r="F163" s="1267"/>
      <c r="G163" s="1267"/>
      <c r="H163" s="1268"/>
      <c r="I163" s="536"/>
      <c r="J163" s="206"/>
      <c r="K163" s="206"/>
      <c r="L163" s="206"/>
      <c r="M163" s="67"/>
      <c r="N163" s="40"/>
      <c r="O163" s="40"/>
      <c r="P163" s="40"/>
      <c r="Q163" s="40"/>
      <c r="R163" s="40"/>
      <c r="S163" s="40"/>
    </row>
    <row r="164" spans="1:20" s="29" customFormat="1" ht="19.5" customHeight="1">
      <c r="A164" s="1322" t="s">
        <v>454</v>
      </c>
      <c r="B164" s="1323"/>
      <c r="C164" s="1323"/>
      <c r="D164" s="1323"/>
      <c r="E164" s="1323"/>
      <c r="F164" s="1323"/>
      <c r="G164" s="1323"/>
      <c r="H164" s="1324"/>
      <c r="I164" s="536" t="str">
        <f t="shared" si="17"/>
        <v/>
      </c>
      <c r="J164" s="206"/>
      <c r="K164" s="206"/>
      <c r="L164" s="206"/>
      <c r="M164" s="40"/>
      <c r="N164" s="40"/>
      <c r="O164" s="40"/>
      <c r="Q164" s="40"/>
    </row>
    <row r="165" spans="1:20" s="28" customFormat="1" ht="19.5" customHeight="1">
      <c r="A165" s="202" t="s">
        <v>460</v>
      </c>
      <c r="B165" s="178"/>
      <c r="C165" s="178"/>
      <c r="D165" s="178"/>
      <c r="E165" s="178"/>
      <c r="F165" s="231"/>
      <c r="G165" s="231"/>
      <c r="H165" s="45"/>
      <c r="I165" s="536" t="str">
        <f t="shared" si="17"/>
        <v/>
      </c>
      <c r="J165" s="206"/>
      <c r="K165" s="206"/>
      <c r="L165" s="206"/>
      <c r="N165" s="40"/>
      <c r="O165" s="40"/>
      <c r="Q165" s="40"/>
      <c r="R165" s="40"/>
      <c r="S165" s="40"/>
      <c r="T165" s="40"/>
    </row>
    <row r="166" spans="1:20" s="28" customFormat="1" ht="19.5" customHeight="1" thickBot="1">
      <c r="A166" s="1319" t="s">
        <v>3547</v>
      </c>
      <c r="B166" s="1320"/>
      <c r="C166" s="1320"/>
      <c r="D166" s="1320"/>
      <c r="E166" s="1320"/>
      <c r="F166" s="1320"/>
      <c r="G166" s="1320"/>
      <c r="H166" s="1321"/>
      <c r="I166" s="536" t="str">
        <f t="shared" si="17"/>
        <v/>
      </c>
      <c r="J166" s="206"/>
      <c r="K166" s="206"/>
      <c r="L166" s="206"/>
      <c r="M166" s="40"/>
      <c r="N166" s="40"/>
      <c r="O166" s="40"/>
      <c r="P166" s="40"/>
      <c r="Q166" s="40"/>
      <c r="R166" s="40"/>
      <c r="S166" s="40"/>
      <c r="T166" s="40"/>
    </row>
    <row r="167" spans="1:20" s="46" customFormat="1" ht="19.5" customHeight="1">
      <c r="A167" s="1297"/>
      <c r="B167" s="1298"/>
      <c r="C167" s="1298"/>
      <c r="D167" s="1298"/>
      <c r="E167" s="1298"/>
      <c r="F167" s="1298"/>
      <c r="G167" s="1298"/>
      <c r="H167" s="1375"/>
      <c r="I167" s="536" t="str">
        <f t="shared" si="17"/>
        <v/>
      </c>
      <c r="J167" s="206"/>
      <c r="K167" s="206"/>
      <c r="L167" s="206"/>
      <c r="M167" s="40"/>
      <c r="N167" s="40"/>
      <c r="O167" s="40"/>
      <c r="P167" s="40"/>
      <c r="Q167" s="40"/>
      <c r="R167" s="40"/>
      <c r="S167" s="40"/>
      <c r="T167" s="40"/>
    </row>
    <row r="168" spans="1:20" s="46" customFormat="1" ht="19.5" customHeight="1">
      <c r="A168" s="170" t="s">
        <v>418</v>
      </c>
      <c r="B168" s="255" t="s">
        <v>2</v>
      </c>
      <c r="C168" s="1277" t="s">
        <v>3</v>
      </c>
      <c r="D168" s="1277"/>
      <c r="E168" s="1277"/>
      <c r="F168" s="24" t="s">
        <v>4</v>
      </c>
      <c r="G168" s="24" t="s">
        <v>5</v>
      </c>
      <c r="H168" s="25" t="s">
        <v>6</v>
      </c>
      <c r="I168" s="536" t="str">
        <f t="shared" si="17"/>
        <v/>
      </c>
      <c r="J168" s="550" t="s">
        <v>2696</v>
      </c>
      <c r="K168" s="206" t="s">
        <v>2656</v>
      </c>
      <c r="L168" s="206" t="s">
        <v>2657</v>
      </c>
      <c r="M168" s="72" t="s">
        <v>2541</v>
      </c>
      <c r="N168" s="72" t="s">
        <v>2625</v>
      </c>
      <c r="O168" s="72" t="s">
        <v>2626</v>
      </c>
      <c r="P168" s="72" t="s">
        <v>2627</v>
      </c>
      <c r="Q168" s="72" t="s">
        <v>2604</v>
      </c>
      <c r="R168" s="534"/>
      <c r="S168" s="40"/>
      <c r="T168" s="40"/>
    </row>
    <row r="169" spans="1:20" s="40" customFormat="1" ht="19.5" customHeight="1">
      <c r="A169" s="181" t="s">
        <v>3485</v>
      </c>
      <c r="B169" s="1253" t="s">
        <v>4326</v>
      </c>
      <c r="C169" s="1278" t="s">
        <v>3496</v>
      </c>
      <c r="D169" s="1279"/>
      <c r="E169" s="1280"/>
      <c r="F169" s="177" t="s">
        <v>3981</v>
      </c>
      <c r="G169" s="161" t="s">
        <v>7</v>
      </c>
      <c r="H169" s="157">
        <v>21</v>
      </c>
      <c r="I169" s="536" t="e">
        <f t="shared" si="17"/>
        <v>#DIV/0!</v>
      </c>
      <c r="J169" s="206" t="e">
        <f t="shared" ref="J169:J187" si="19">"USD "&amp;IF(K169&lt;0,"( "&amp;-K169&amp;" )",K169)&amp;" / "&amp;IF(L169&lt;0,"( "&amp;-L169&amp;" )",L169)</f>
        <v>#DIV/0!</v>
      </c>
      <c r="K169" s="206" t="e">
        <f>LOOKUP(1,0/($M169&amp;$N169&amp;$O169&amp;$P169&amp;$Q169=全球运价!$B$7:$B$7&amp;全球运价!$C$7:$C$7&amp;全球运价!$S$7:$S$7&amp;全球运价!$L$7:$L$7&amp;全球运价!$P$7:$P$7),全球运价!D$7:D$7)</f>
        <v>#DIV/0!</v>
      </c>
      <c r="L169" s="206" t="e">
        <f>LOOKUP(1,0/($M169&amp;$N169&amp;$O169&amp;$P169&amp;$Q169=全球运价!$B$7:$B$7&amp;全球运价!$C$7:$C$7&amp;全球运价!$S$7:$S$7&amp;全球运价!$L$7:$L$7&amp;全球运价!$P$7:$P$7),全球运价!E$7:E$7)</f>
        <v>#DIV/0!</v>
      </c>
      <c r="M169" s="532" t="s">
        <v>280</v>
      </c>
      <c r="N169" s="40" t="s">
        <v>280</v>
      </c>
      <c r="O169" s="40" t="s">
        <v>2567</v>
      </c>
      <c r="P169" s="40" t="s">
        <v>2553</v>
      </c>
      <c r="Q169" s="40" t="s">
        <v>2619</v>
      </c>
    </row>
    <row r="170" spans="1:20" s="46" customFormat="1" ht="19.5" customHeight="1">
      <c r="A170" s="181" t="s">
        <v>2272</v>
      </c>
      <c r="B170" s="1241" t="s">
        <v>4202</v>
      </c>
      <c r="C170" s="1275" t="s">
        <v>4140</v>
      </c>
      <c r="D170" s="1284"/>
      <c r="E170" s="1276"/>
      <c r="F170" s="177" t="s">
        <v>3982</v>
      </c>
      <c r="G170" s="161" t="s">
        <v>7</v>
      </c>
      <c r="H170" s="214" t="s">
        <v>270</v>
      </c>
      <c r="I170" s="536" t="e">
        <f t="shared" si="17"/>
        <v>#DIV/0!</v>
      </c>
      <c r="J170" s="206" t="e">
        <f t="shared" si="19"/>
        <v>#DIV/0!</v>
      </c>
      <c r="K170" s="206" t="e">
        <f>LOOKUP(1,0/($M170&amp;$N170&amp;$O170&amp;$P170&amp;$Q170=全球运价!$B$7:$B$7&amp;全球运价!$C$7:$C$7&amp;全球运价!$S$7:$S$7&amp;全球运价!$L$7:$L$7&amp;全球运价!$P$7:$P$7),全球运价!D$7:D$7)</f>
        <v>#DIV/0!</v>
      </c>
      <c r="L170" s="206" t="e">
        <f>LOOKUP(1,0/($M170&amp;$N170&amp;$O170&amp;$P170&amp;$Q170=全球运价!$B$7:$B$7&amp;全球运价!$C$7:$C$7&amp;全球运价!$S$7:$S$7&amp;全球运价!$L$7:$L$7&amp;全球运价!$P$7:$P$7),全球运价!E$7:E$7)</f>
        <v>#DIV/0!</v>
      </c>
      <c r="M170" s="46" t="s">
        <v>282</v>
      </c>
      <c r="N170" s="40" t="s">
        <v>282</v>
      </c>
      <c r="O170" s="40" t="s">
        <v>2567</v>
      </c>
      <c r="P170" s="40" t="s">
        <v>2548</v>
      </c>
      <c r="Q170" s="40" t="s">
        <v>2619</v>
      </c>
      <c r="R170" s="40"/>
      <c r="S170" s="40"/>
      <c r="T170" s="40"/>
    </row>
    <row r="171" spans="1:20" s="46" customFormat="1" ht="19.5" customHeight="1">
      <c r="A171" s="181" t="s">
        <v>2245</v>
      </c>
      <c r="B171" s="1241" t="s">
        <v>4203</v>
      </c>
      <c r="C171" s="1275" t="s">
        <v>4140</v>
      </c>
      <c r="D171" s="1284"/>
      <c r="E171" s="1276"/>
      <c r="F171" s="177" t="s">
        <v>3982</v>
      </c>
      <c r="G171" s="161" t="s">
        <v>7</v>
      </c>
      <c r="H171" s="214" t="s">
        <v>270</v>
      </c>
      <c r="I171" s="536" t="e">
        <f t="shared" si="17"/>
        <v>#DIV/0!</v>
      </c>
      <c r="J171" s="206" t="e">
        <f t="shared" si="19"/>
        <v>#DIV/0!</v>
      </c>
      <c r="K171" s="206" t="e">
        <f>LOOKUP(1,0/($M171&amp;$N171&amp;$O171&amp;$P171&amp;$Q171=全球运价!$B$7:$B$7&amp;全球运价!$C$7:$C$7&amp;全球运价!$S$7:$S$7&amp;全球运价!$L$7:$L$7&amp;全球运价!$P$7:$P$7),全球运价!D$7:D$7)</f>
        <v>#DIV/0!</v>
      </c>
      <c r="L171" s="206" t="e">
        <f>LOOKUP(1,0/($M171&amp;$N171&amp;$O171&amp;$P171&amp;$Q171=全球运价!$B$7:$B$7&amp;全球运价!$C$7:$C$7&amp;全球运价!$S$7:$S$7&amp;全球运价!$L$7:$L$7&amp;全球运价!$P$7:$P$7),全球运价!E$7:E$7)</f>
        <v>#DIV/0!</v>
      </c>
      <c r="M171" s="46" t="s">
        <v>282</v>
      </c>
      <c r="N171" s="40" t="s">
        <v>282</v>
      </c>
      <c r="O171" s="40" t="s">
        <v>2567</v>
      </c>
      <c r="P171" s="40" t="s">
        <v>2559</v>
      </c>
      <c r="Q171" s="40" t="s">
        <v>2619</v>
      </c>
      <c r="R171" s="40"/>
      <c r="S171" s="40"/>
      <c r="T171" s="40"/>
    </row>
    <row r="172" spans="1:20" s="40" customFormat="1" ht="19.5" customHeight="1">
      <c r="A172" s="181" t="s">
        <v>2493</v>
      </c>
      <c r="B172" s="1241" t="s">
        <v>4202</v>
      </c>
      <c r="C172" s="1275" t="s">
        <v>537</v>
      </c>
      <c r="D172" s="1284"/>
      <c r="E172" s="1276"/>
      <c r="F172" s="177" t="s">
        <v>3982</v>
      </c>
      <c r="G172" s="161" t="s">
        <v>417</v>
      </c>
      <c r="H172" s="214" t="s">
        <v>270</v>
      </c>
      <c r="I172" s="536" t="e">
        <f t="shared" si="17"/>
        <v>#DIV/0!</v>
      </c>
      <c r="J172" s="206" t="e">
        <f t="shared" si="19"/>
        <v>#DIV/0!</v>
      </c>
      <c r="K172" s="206" t="e">
        <f>LOOKUP(1,0/($M172&amp;$N172&amp;$O172&amp;$P172&amp;$Q172=全球运价!$B$7:$B$7&amp;全球运价!$C$7:$C$7&amp;全球运价!$S$7:$S$7&amp;全球运价!$L$7:$L$7&amp;全球运价!$P$7:$P$7),全球运价!D$7:D$7)</f>
        <v>#DIV/0!</v>
      </c>
      <c r="L172" s="206" t="e">
        <f>LOOKUP(1,0/($M172&amp;$N172&amp;$O172&amp;$P172&amp;$Q172=全球运价!$B$7:$B$7&amp;全球运价!$C$7:$C$7&amp;全球运价!$S$7:$S$7&amp;全球运价!$L$7:$L$7&amp;全球运价!$P$7:$P$7),全球运价!E$7:E$7)</f>
        <v>#DIV/0!</v>
      </c>
      <c r="M172" s="40" t="s">
        <v>285</v>
      </c>
      <c r="N172" s="40" t="s">
        <v>282</v>
      </c>
      <c r="O172" s="40" t="s">
        <v>2567</v>
      </c>
      <c r="P172" s="40" t="s">
        <v>2548</v>
      </c>
      <c r="Q172" s="40" t="s">
        <v>2619</v>
      </c>
    </row>
    <row r="173" spans="1:20" s="40" customFormat="1" ht="19.5" customHeight="1">
      <c r="A173" s="181" t="s">
        <v>2246</v>
      </c>
      <c r="B173" s="1241" t="s">
        <v>4203</v>
      </c>
      <c r="C173" s="1275" t="s">
        <v>537</v>
      </c>
      <c r="D173" s="1284"/>
      <c r="E173" s="1276"/>
      <c r="F173" s="177" t="s">
        <v>3982</v>
      </c>
      <c r="G173" s="161" t="s">
        <v>417</v>
      </c>
      <c r="H173" s="214" t="s">
        <v>270</v>
      </c>
      <c r="I173" s="536" t="e">
        <f t="shared" si="17"/>
        <v>#DIV/0!</v>
      </c>
      <c r="J173" s="206" t="e">
        <f t="shared" si="19"/>
        <v>#DIV/0!</v>
      </c>
      <c r="K173" s="206" t="e">
        <f>LOOKUP(1,0/($M173&amp;$N173&amp;$O173&amp;$P173&amp;$Q173=全球运价!$B$7:$B$7&amp;全球运价!$C$7:$C$7&amp;全球运价!$S$7:$S$7&amp;全球运价!$L$7:$L$7&amp;全球运价!$P$7:$P$7),全球运价!D$7:D$7)</f>
        <v>#DIV/0!</v>
      </c>
      <c r="L173" s="206" t="e">
        <f>LOOKUP(1,0/($M173&amp;$N173&amp;$O173&amp;$P173&amp;$Q173=全球运价!$B$7:$B$7&amp;全球运价!$C$7:$C$7&amp;全球运价!$S$7:$S$7&amp;全球运价!$L$7:$L$7&amp;全球运价!$P$7:$P$7),全球运价!E$7:E$7)</f>
        <v>#DIV/0!</v>
      </c>
      <c r="M173" s="40" t="s">
        <v>285</v>
      </c>
      <c r="N173" s="40" t="s">
        <v>282</v>
      </c>
      <c r="O173" s="40" t="s">
        <v>2567</v>
      </c>
      <c r="P173" s="40" t="s">
        <v>2559</v>
      </c>
      <c r="Q173" s="40" t="s">
        <v>2619</v>
      </c>
    </row>
    <row r="174" spans="1:20" s="40" customFormat="1" ht="19.5" customHeight="1">
      <c r="A174" s="181" t="s">
        <v>2494</v>
      </c>
      <c r="B174" s="1253" t="s">
        <v>4327</v>
      </c>
      <c r="C174" s="1389" t="s">
        <v>1869</v>
      </c>
      <c r="D174" s="1390"/>
      <c r="E174" s="1391"/>
      <c r="F174" s="192" t="s">
        <v>1870</v>
      </c>
      <c r="G174" s="161" t="s">
        <v>7</v>
      </c>
      <c r="H174" s="159" t="s">
        <v>1838</v>
      </c>
      <c r="I174" s="536" t="e">
        <f t="shared" si="17"/>
        <v>#DIV/0!</v>
      </c>
      <c r="J174" s="206" t="e">
        <f t="shared" si="19"/>
        <v>#DIV/0!</v>
      </c>
      <c r="K174" s="206" t="e">
        <f>LOOKUP(1,0/($M174&amp;$N174&amp;$O174&amp;$P174&amp;$Q174=全球运价!$B$7:$B$7&amp;全球运价!$C$7:$C$7&amp;全球运价!$S$7:$S$7&amp;全球运价!$L$7:$L$7&amp;全球运价!$P$7:$P$7),全球运价!D$7:D$7)</f>
        <v>#DIV/0!</v>
      </c>
      <c r="L174" s="206" t="e">
        <f>LOOKUP(1,0/($M174&amp;$N174&amp;$O174&amp;$P174&amp;$Q174=全球运价!$B$7:$B$7&amp;全球运价!$C$7:$C$7&amp;全球运价!$S$7:$S$7&amp;全球运价!$L$7:$L$7&amp;全球运价!$P$7:$P$7),全球运价!E$7:E$7)</f>
        <v>#DIV/0!</v>
      </c>
      <c r="M174" s="532" t="s">
        <v>281</v>
      </c>
      <c r="N174" s="40" t="s">
        <v>281</v>
      </c>
      <c r="O174" s="40" t="s">
        <v>2567</v>
      </c>
      <c r="P174" s="40" t="s">
        <v>2560</v>
      </c>
      <c r="Q174" s="40" t="s">
        <v>2619</v>
      </c>
    </row>
    <row r="175" spans="1:20" s="40" customFormat="1" ht="19.5" customHeight="1">
      <c r="A175" s="181" t="s">
        <v>516</v>
      </c>
      <c r="B175" s="1253" t="s">
        <v>4328</v>
      </c>
      <c r="C175" s="1389" t="s">
        <v>1869</v>
      </c>
      <c r="D175" s="1390"/>
      <c r="E175" s="1391"/>
      <c r="F175" s="1123" t="s">
        <v>1871</v>
      </c>
      <c r="G175" s="161" t="s">
        <v>7</v>
      </c>
      <c r="H175" s="159" t="s">
        <v>1838</v>
      </c>
      <c r="I175" s="536" t="e">
        <f t="shared" si="17"/>
        <v>#DIV/0!</v>
      </c>
      <c r="J175" s="206" t="e">
        <f t="shared" si="19"/>
        <v>#DIV/0!</v>
      </c>
      <c r="K175" s="206" t="e">
        <f>LOOKUP(1,0/($M175&amp;$N175&amp;$O175&amp;$P175&amp;$Q175=全球运价!$B$7:$B$7&amp;全球运价!$C$7:$C$7&amp;全球运价!$S$7:$S$7&amp;全球运价!$L$7:$L$7&amp;全球运价!$P$7:$P$7),全球运价!D$7:D$7)</f>
        <v>#DIV/0!</v>
      </c>
      <c r="L175" s="206" t="e">
        <f>LOOKUP(1,0/($M175&amp;$N175&amp;$O175&amp;$P175&amp;$Q175=全球运价!$B$7:$B$7&amp;全球运价!$C$7:$C$7&amp;全球运价!$S$7:$S$7&amp;全球运价!$L$7:$L$7&amp;全球运价!$P$7:$P$7),全球运价!E$7:E$7)</f>
        <v>#DIV/0!</v>
      </c>
      <c r="M175" s="532" t="s">
        <v>281</v>
      </c>
      <c r="N175" s="40" t="s">
        <v>281</v>
      </c>
      <c r="O175" s="40" t="s">
        <v>2567</v>
      </c>
      <c r="P175" s="40" t="s">
        <v>2561</v>
      </c>
      <c r="Q175" s="40" t="s">
        <v>2619</v>
      </c>
    </row>
    <row r="176" spans="1:20" ht="19.5" customHeight="1">
      <c r="A176" s="181" t="s">
        <v>2495</v>
      </c>
      <c r="B176" s="1241" t="s">
        <v>4204</v>
      </c>
      <c r="C176" s="1278" t="s">
        <v>3556</v>
      </c>
      <c r="D176" s="1279"/>
      <c r="E176" s="1280"/>
      <c r="F176" s="1024" t="s">
        <v>3720</v>
      </c>
      <c r="G176" s="161" t="s">
        <v>7</v>
      </c>
      <c r="H176" s="157">
        <v>16</v>
      </c>
      <c r="I176" s="536" t="e">
        <f t="shared" si="17"/>
        <v>#DIV/0!</v>
      </c>
      <c r="J176" s="206" t="e">
        <f t="shared" si="19"/>
        <v>#DIV/0!</v>
      </c>
      <c r="K176" s="206" t="e">
        <f>LOOKUP(1,0/($M176&amp;$N176&amp;$O176&amp;$P176&amp;$Q176=全球运价!$B$7:$B$7&amp;全球运价!$C$7:$C$7&amp;全球运价!$S$7:$S$7&amp;全球运价!$L$7:$L$7&amp;全球运价!$P$7:$P$7),全球运价!D$7:D$7)</f>
        <v>#DIV/0!</v>
      </c>
      <c r="L176" s="206" t="e">
        <f>LOOKUP(1,0/($M176&amp;$N176&amp;$O176&amp;$P176&amp;$Q176=全球运价!$B$7:$B$7&amp;全球运价!$C$7:$C$7&amp;全球运价!$S$7:$S$7&amp;全球运价!$L$7:$L$7&amp;全球运价!$P$7:$P$7),全球运价!E$7:E$7)</f>
        <v>#DIV/0!</v>
      </c>
      <c r="M176" s="532" t="s">
        <v>284</v>
      </c>
      <c r="N176" s="40" t="s">
        <v>284</v>
      </c>
      <c r="O176" s="40" t="s">
        <v>2567</v>
      </c>
      <c r="P176" s="40" t="s">
        <v>2560</v>
      </c>
      <c r="Q176" s="40" t="s">
        <v>2619</v>
      </c>
      <c r="R176" s="40"/>
      <c r="S176" s="40"/>
      <c r="T176" s="40"/>
    </row>
    <row r="177" spans="1:20" s="308" customFormat="1" ht="19.5" customHeight="1">
      <c r="A177" s="181" t="s">
        <v>2247</v>
      </c>
      <c r="B177" s="1241" t="s">
        <v>4207</v>
      </c>
      <c r="C177" s="1278" t="s">
        <v>3556</v>
      </c>
      <c r="D177" s="1279"/>
      <c r="E177" s="1280"/>
      <c r="F177" s="1024" t="s">
        <v>3720</v>
      </c>
      <c r="G177" s="155" t="s">
        <v>7</v>
      </c>
      <c r="H177" s="157">
        <v>16</v>
      </c>
      <c r="I177" s="536" t="e">
        <f t="shared" si="17"/>
        <v>#DIV/0!</v>
      </c>
      <c r="J177" s="206" t="e">
        <f t="shared" si="19"/>
        <v>#DIV/0!</v>
      </c>
      <c r="K177" s="206" t="e">
        <f>LOOKUP(1,0/($M177&amp;$N177&amp;$O177&amp;$P177&amp;$Q177=全球运价!$B$7:$B$7&amp;全球运价!$C$7:$C$7&amp;全球运价!$S$7:$S$7&amp;全球运价!$L$7:$L$7&amp;全球运价!$P$7:$P$7),全球运价!D$7:D$7)</f>
        <v>#DIV/0!</v>
      </c>
      <c r="L177" s="206" t="e">
        <f>LOOKUP(1,0/($M177&amp;$N177&amp;$O177&amp;$P177&amp;$Q177=全球运价!$B$7:$B$7&amp;全球运价!$C$7:$C$7&amp;全球运价!$S$7:$S$7&amp;全球运价!$L$7:$L$7&amp;全球运价!$P$7:$P$7),全球运价!E$7:E$7)</f>
        <v>#DIV/0!</v>
      </c>
      <c r="M177" s="532" t="s">
        <v>284</v>
      </c>
      <c r="N177" s="40" t="s">
        <v>284</v>
      </c>
      <c r="O177" s="40" t="s">
        <v>2567</v>
      </c>
      <c r="P177" s="40" t="s">
        <v>2561</v>
      </c>
      <c r="Q177" s="40" t="s">
        <v>2619</v>
      </c>
      <c r="R177" s="40"/>
      <c r="S177" s="40"/>
      <c r="T177" s="40"/>
    </row>
    <row r="178" spans="1:20" s="28" customFormat="1" ht="19.5" customHeight="1">
      <c r="A178" s="181" t="s">
        <v>2318</v>
      </c>
      <c r="B178" s="1241" t="s">
        <v>4204</v>
      </c>
      <c r="C178" s="1278" t="s">
        <v>2164</v>
      </c>
      <c r="D178" s="1279"/>
      <c r="E178" s="1280"/>
      <c r="F178" s="1024" t="s">
        <v>3720</v>
      </c>
      <c r="G178" s="257" t="s">
        <v>2163</v>
      </c>
      <c r="H178" s="157">
        <v>16</v>
      </c>
      <c r="I178" s="536" t="e">
        <f t="shared" si="17"/>
        <v>#DIV/0!</v>
      </c>
      <c r="J178" s="206" t="e">
        <f t="shared" si="19"/>
        <v>#DIV/0!</v>
      </c>
      <c r="K178" s="206" t="e">
        <f>LOOKUP(1,0/($M178&amp;$N178&amp;$O178&amp;$P178&amp;$Q178=全球运价!$B$7:$B$7&amp;全球运价!$C$7:$C$7&amp;全球运价!$S$7:$S$7&amp;全球运价!$L$7:$L$7&amp;全球运价!$P$7:$P$7),全球运价!D$7:D$7)</f>
        <v>#DIV/0!</v>
      </c>
      <c r="L178" s="206" t="e">
        <f>LOOKUP(1,0/($M178&amp;$N178&amp;$O178&amp;$P178&amp;$Q178=全球运价!$B$7:$B$7&amp;全球运价!$C$7:$C$7&amp;全球运价!$S$7:$S$7&amp;全球运价!$L$7:$L$7&amp;全球运价!$P$7:$P$7),全球运价!E$7:E$7)</f>
        <v>#DIV/0!</v>
      </c>
      <c r="M178" s="532" t="s">
        <v>2562</v>
      </c>
      <c r="N178" s="40" t="s">
        <v>284</v>
      </c>
      <c r="O178" s="40" t="s">
        <v>2567</v>
      </c>
      <c r="P178" s="40" t="s">
        <v>2560</v>
      </c>
      <c r="Q178" s="40" t="s">
        <v>2619</v>
      </c>
      <c r="R178" s="40"/>
      <c r="S178" s="40"/>
      <c r="T178" s="40"/>
    </row>
    <row r="179" spans="1:20" s="28" customFormat="1" ht="19.5" customHeight="1">
      <c r="A179" s="181" t="s">
        <v>2248</v>
      </c>
      <c r="B179" s="1241" t="s">
        <v>4205</v>
      </c>
      <c r="C179" s="1278" t="s">
        <v>2164</v>
      </c>
      <c r="D179" s="1279"/>
      <c r="E179" s="1280"/>
      <c r="F179" s="1024" t="s">
        <v>3720</v>
      </c>
      <c r="G179" s="257" t="s">
        <v>41</v>
      </c>
      <c r="H179" s="157">
        <v>16</v>
      </c>
      <c r="I179" s="536" t="e">
        <f t="shared" si="17"/>
        <v>#DIV/0!</v>
      </c>
      <c r="J179" s="206" t="e">
        <f t="shared" si="19"/>
        <v>#DIV/0!</v>
      </c>
      <c r="K179" s="206" t="e">
        <f>LOOKUP(1,0/($M179&amp;$N179&amp;$O179&amp;$P179&amp;$Q179=全球运价!$B$7:$B$7&amp;全球运价!$C$7:$C$7&amp;全球运价!$S$7:$S$7&amp;全球运价!$L$7:$L$7&amp;全球运价!$P$7:$P$7),全球运价!D$7:D$7)</f>
        <v>#DIV/0!</v>
      </c>
      <c r="L179" s="206" t="e">
        <f>LOOKUP(1,0/($M179&amp;$N179&amp;$O179&amp;$P179&amp;$Q179=全球运价!$B$7:$B$7&amp;全球运价!$C$7:$C$7&amp;全球运价!$S$7:$S$7&amp;全球运价!$L$7:$L$7&amp;全球运价!$P$7:$P$7),全球运价!E$7:E$7)</f>
        <v>#DIV/0!</v>
      </c>
      <c r="M179" s="532" t="s">
        <v>2562</v>
      </c>
      <c r="N179" s="40" t="s">
        <v>284</v>
      </c>
      <c r="O179" s="40" t="s">
        <v>2567</v>
      </c>
      <c r="P179" s="40" t="s">
        <v>2561</v>
      </c>
      <c r="Q179" s="40" t="s">
        <v>2619</v>
      </c>
      <c r="R179" s="40"/>
      <c r="S179" s="40"/>
      <c r="T179" s="40"/>
    </row>
    <row r="180" spans="1:20" s="28" customFormat="1" ht="19.5" customHeight="1">
      <c r="A180" s="181" t="s">
        <v>2259</v>
      </c>
      <c r="B180" s="1241" t="s">
        <v>4206</v>
      </c>
      <c r="C180" s="1278" t="s">
        <v>200</v>
      </c>
      <c r="D180" s="1279"/>
      <c r="E180" s="1280"/>
      <c r="F180" s="317" t="s">
        <v>3901</v>
      </c>
      <c r="G180" s="257" t="s">
        <v>41</v>
      </c>
      <c r="H180" s="157">
        <v>21</v>
      </c>
      <c r="I180" s="536" t="e">
        <f t="shared" si="17"/>
        <v>#DIV/0!</v>
      </c>
      <c r="J180" s="206" t="e">
        <f t="shared" si="19"/>
        <v>#DIV/0!</v>
      </c>
      <c r="K180" s="206" t="e">
        <f>LOOKUP(1,0/($M180&amp;$N180&amp;$O180&amp;$P180&amp;$Q180=全球运价!$B$7:$B$7&amp;全球运价!$C$7:$C$7&amp;全球运价!$S$7:$S$7&amp;全球运价!$L$7:$L$7&amp;全球运价!$P$7:$P$7),全球运价!D$7:D$7)</f>
        <v>#DIV/0!</v>
      </c>
      <c r="L180" s="206" t="e">
        <f>LOOKUP(1,0/($M180&amp;$N180&amp;$O180&amp;$P180&amp;$Q180=全球运价!$B$7:$B$7&amp;全球运价!$C$7:$C$7&amp;全球运价!$S$7:$S$7&amp;全球运价!$L$7:$L$7&amp;全球运价!$P$7:$P$7),全球运价!E$7:E$7)</f>
        <v>#DIV/0!</v>
      </c>
      <c r="M180" s="532" t="s">
        <v>2563</v>
      </c>
      <c r="N180" s="40" t="s">
        <v>284</v>
      </c>
      <c r="O180" s="40" t="s">
        <v>2567</v>
      </c>
      <c r="P180" s="40" t="s">
        <v>826</v>
      </c>
      <c r="Q180" s="40" t="s">
        <v>2619</v>
      </c>
      <c r="R180" s="40"/>
      <c r="S180" s="40"/>
      <c r="T180" s="40"/>
    </row>
    <row r="181" spans="1:20" s="28" customFormat="1" ht="19.5" customHeight="1">
      <c r="A181" s="181" t="s">
        <v>2307</v>
      </c>
      <c r="B181" s="1241" t="s">
        <v>4208</v>
      </c>
      <c r="C181" s="1278" t="s">
        <v>200</v>
      </c>
      <c r="D181" s="1279"/>
      <c r="E181" s="1280"/>
      <c r="F181" s="317" t="s">
        <v>3901</v>
      </c>
      <c r="G181" s="257" t="s">
        <v>41</v>
      </c>
      <c r="H181" s="157">
        <v>21</v>
      </c>
      <c r="I181" s="536" t="e">
        <f t="shared" si="17"/>
        <v>#DIV/0!</v>
      </c>
      <c r="J181" s="206" t="e">
        <f t="shared" si="19"/>
        <v>#DIV/0!</v>
      </c>
      <c r="K181" s="206" t="e">
        <f>LOOKUP(1,0/($M181&amp;$N181&amp;$O181&amp;$P181&amp;$Q181=全球运价!$B$7:$B$7&amp;全球运价!$C$7:$C$7&amp;全球运价!$S$7:$S$7&amp;全球运价!$L$7:$L$7&amp;全球运价!$P$7:$P$7),全球运价!D$7:D$7)</f>
        <v>#DIV/0!</v>
      </c>
      <c r="L181" s="206" t="e">
        <f>LOOKUP(1,0/($M181&amp;$N181&amp;$O181&amp;$P181&amp;$Q181=全球运价!$B$7:$B$7&amp;全球运价!$C$7:$C$7&amp;全球运价!$S$7:$S$7&amp;全球运价!$L$7:$L$7&amp;全球运价!$P$7:$P$7),全球运价!E$7:E$7)</f>
        <v>#DIV/0!</v>
      </c>
      <c r="M181" s="532" t="s">
        <v>2563</v>
      </c>
      <c r="N181" s="40" t="s">
        <v>284</v>
      </c>
      <c r="O181" s="40" t="s">
        <v>2567</v>
      </c>
      <c r="P181" s="40" t="s">
        <v>827</v>
      </c>
      <c r="Q181" s="40" t="s">
        <v>2619</v>
      </c>
      <c r="R181" s="40"/>
      <c r="S181" s="40"/>
      <c r="T181" s="40"/>
    </row>
    <row r="182" spans="1:20" ht="19.5" customHeight="1">
      <c r="A182" s="181" t="s">
        <v>2269</v>
      </c>
      <c r="B182" s="1241" t="s">
        <v>4168</v>
      </c>
      <c r="C182" s="1275" t="s">
        <v>1839</v>
      </c>
      <c r="D182" s="1284"/>
      <c r="E182" s="1276"/>
      <c r="F182" s="718" t="s">
        <v>3250</v>
      </c>
      <c r="G182" s="161" t="s">
        <v>7</v>
      </c>
      <c r="H182" s="157">
        <v>32</v>
      </c>
      <c r="I182" s="536" t="e">
        <f t="shared" si="17"/>
        <v>#DIV/0!</v>
      </c>
      <c r="J182" s="206" t="e">
        <f t="shared" si="19"/>
        <v>#DIV/0!</v>
      </c>
      <c r="K182" s="206" t="e">
        <f>LOOKUP(1,0/($M182&amp;$N182&amp;$O182&amp;$P182&amp;$Q182=全球运价!$B$7:$B$7&amp;全球运价!$C$7:$C$7&amp;全球运价!$S$7:$S$7&amp;全球运价!$L$7:$L$7&amp;全球运价!$P$7:$P$7),全球运价!D$7:D$7)</f>
        <v>#DIV/0!</v>
      </c>
      <c r="L182" s="206" t="e">
        <f>LOOKUP(1,0/($M182&amp;$N182&amp;$O182&amp;$P182&amp;$Q182=全球运价!$B$7:$B$7&amp;全球运价!$C$7:$C$7&amp;全球运价!$S$7:$S$7&amp;全球运价!$L$7:$L$7&amp;全球运价!$P$7:$P$7),全球运价!E$7:E$7)</f>
        <v>#DIV/0!</v>
      </c>
      <c r="M182" s="532" t="s">
        <v>2671</v>
      </c>
      <c r="N182" s="40" t="s">
        <v>276</v>
      </c>
      <c r="O182" s="40" t="s">
        <v>2567</v>
      </c>
      <c r="P182" s="40" t="s">
        <v>2553</v>
      </c>
      <c r="Q182" s="40" t="s">
        <v>2619</v>
      </c>
      <c r="R182" s="40"/>
      <c r="S182" s="40"/>
      <c r="T182" s="40"/>
    </row>
    <row r="183" spans="1:20" ht="19.5" customHeight="1">
      <c r="A183" s="261" t="s">
        <v>2103</v>
      </c>
      <c r="B183" s="1241" t="s">
        <v>4169</v>
      </c>
      <c r="C183" s="1275" t="s">
        <v>216</v>
      </c>
      <c r="D183" s="1284"/>
      <c r="E183" s="1276"/>
      <c r="F183" s="1059" t="s">
        <v>3250</v>
      </c>
      <c r="G183" s="260" t="s">
        <v>471</v>
      </c>
      <c r="H183" s="156">
        <v>60</v>
      </c>
      <c r="I183" s="536" t="e">
        <f t="shared" si="17"/>
        <v>#DIV/0!</v>
      </c>
      <c r="J183" s="206" t="e">
        <f t="shared" si="19"/>
        <v>#DIV/0!</v>
      </c>
      <c r="K183" s="206" t="e">
        <f>LOOKUP(1,0/($M183&amp;$N183&amp;$O183&amp;$P183&amp;$Q183=全球运价!$B$7:$B$7&amp;全球运价!$C$7:$C$7&amp;全球运价!$S$7:$S$7&amp;全球运价!$L$7:$L$7&amp;全球运价!$P$7:$P$7),全球运价!D$7:D$7)</f>
        <v>#DIV/0!</v>
      </c>
      <c r="L183" s="206" t="e">
        <f>LOOKUP(1,0/($M183&amp;$N183&amp;$O183&amp;$P183&amp;$Q183=全球运价!$B$7:$B$7&amp;全球运价!$C$7:$C$7&amp;全球运价!$S$7:$S$7&amp;全球运价!$L$7:$L$7&amp;全球运价!$P$7:$P$7),全球运价!E$7:E$7)</f>
        <v>#DIV/0!</v>
      </c>
      <c r="M183" s="533" t="s">
        <v>2672</v>
      </c>
      <c r="N183" s="40" t="s">
        <v>276</v>
      </c>
      <c r="O183" s="40" t="s">
        <v>2567</v>
      </c>
      <c r="P183" s="40" t="s">
        <v>2553</v>
      </c>
      <c r="Q183" s="40" t="s">
        <v>2619</v>
      </c>
    </row>
    <row r="184" spans="1:20" s="40" customFormat="1" ht="19.5" customHeight="1">
      <c r="A184" s="163" t="s">
        <v>2411</v>
      </c>
      <c r="B184" s="1241" t="s">
        <v>4170</v>
      </c>
      <c r="C184" s="1275" t="s">
        <v>216</v>
      </c>
      <c r="D184" s="1284"/>
      <c r="E184" s="1276"/>
      <c r="F184" s="1059" t="s">
        <v>3250</v>
      </c>
      <c r="G184" s="260" t="s">
        <v>471</v>
      </c>
      <c r="H184" s="156">
        <v>60</v>
      </c>
      <c r="I184" s="536" t="e">
        <f t="shared" si="17"/>
        <v>#DIV/0!</v>
      </c>
      <c r="J184" s="206" t="e">
        <f t="shared" si="19"/>
        <v>#DIV/0!</v>
      </c>
      <c r="K184" s="206" t="e">
        <f>LOOKUP(1,0/($M184&amp;$N184&amp;$O184&amp;$P184&amp;$Q184=全球运价!$B$7:$B$7&amp;全球运价!$C$7:$C$7&amp;全球运价!$S$7:$S$7&amp;全球运价!$L$7:$L$7&amp;全球运价!$P$7:$P$7),全球运价!D$7:D$7)</f>
        <v>#DIV/0!</v>
      </c>
      <c r="L184" s="206" t="e">
        <f>LOOKUP(1,0/($M184&amp;$N184&amp;$O184&amp;$P184&amp;$Q184=全球运价!$B$7:$B$7&amp;全球运价!$C$7:$C$7&amp;全球运价!$S$7:$S$7&amp;全球运价!$L$7:$L$7&amp;全球运价!$P$7:$P$7),全球运价!E$7:E$7)</f>
        <v>#DIV/0!</v>
      </c>
      <c r="M184" s="531" t="s">
        <v>2673</v>
      </c>
      <c r="N184" s="40" t="s">
        <v>276</v>
      </c>
      <c r="O184" s="40" t="s">
        <v>2567</v>
      </c>
      <c r="P184" s="40" t="s">
        <v>2553</v>
      </c>
      <c r="Q184" s="40" t="s">
        <v>2619</v>
      </c>
    </row>
    <row r="185" spans="1:20" s="28" customFormat="1" ht="19.5" customHeight="1">
      <c r="A185" s="163" t="s">
        <v>2234</v>
      </c>
      <c r="B185" s="1202" t="s">
        <v>4171</v>
      </c>
      <c r="C185" s="1275" t="s">
        <v>216</v>
      </c>
      <c r="D185" s="1284"/>
      <c r="E185" s="1276"/>
      <c r="F185" s="1059" t="s">
        <v>3250</v>
      </c>
      <c r="G185" s="260" t="s">
        <v>471</v>
      </c>
      <c r="H185" s="156">
        <v>60</v>
      </c>
      <c r="I185" s="536" t="e">
        <f t="shared" si="17"/>
        <v>#DIV/0!</v>
      </c>
      <c r="J185" s="206" t="e">
        <f t="shared" si="19"/>
        <v>#DIV/0!</v>
      </c>
      <c r="K185" s="206" t="e">
        <f>LOOKUP(1,0/($M185&amp;$N185&amp;$O185&amp;$P185&amp;$Q185=全球运价!$B$7:$B$7&amp;全球运价!$C$7:$C$7&amp;全球运价!$S$7:$S$7&amp;全球运价!$L$7:$L$7&amp;全球运价!$P$7:$P$7),全球运价!D$7:D$7)</f>
        <v>#DIV/0!</v>
      </c>
      <c r="L185" s="206" t="e">
        <f>LOOKUP(1,0/($M185&amp;$N185&amp;$O185&amp;$P185&amp;$Q185=全球运价!$B$7:$B$7&amp;全球运价!$C$7:$C$7&amp;全球运价!$S$7:$S$7&amp;全球运价!$L$7:$L$7&amp;全球运价!$P$7:$P$7),全球运价!E$7:E$7)</f>
        <v>#DIV/0!</v>
      </c>
      <c r="M185" s="531" t="s">
        <v>2674</v>
      </c>
      <c r="N185" s="40" t="s">
        <v>276</v>
      </c>
      <c r="O185" s="40" t="s">
        <v>2567</v>
      </c>
      <c r="P185" s="40" t="s">
        <v>2553</v>
      </c>
      <c r="Q185" s="40" t="s">
        <v>2619</v>
      </c>
    </row>
    <row r="186" spans="1:20" s="28" customFormat="1" ht="19.5" customHeight="1">
      <c r="A186" s="154" t="s">
        <v>2496</v>
      </c>
      <c r="B186" s="1202" t="s">
        <v>4172</v>
      </c>
      <c r="C186" s="1275" t="s">
        <v>216</v>
      </c>
      <c r="D186" s="1284"/>
      <c r="E186" s="1276"/>
      <c r="F186" s="1059" t="s">
        <v>3250</v>
      </c>
      <c r="G186" s="260" t="s">
        <v>471</v>
      </c>
      <c r="H186" s="156">
        <v>90</v>
      </c>
      <c r="I186" s="536" t="e">
        <f t="shared" si="17"/>
        <v>#DIV/0!</v>
      </c>
      <c r="J186" s="206" t="e">
        <f t="shared" si="19"/>
        <v>#DIV/0!</v>
      </c>
      <c r="K186" s="206" t="e">
        <f>LOOKUP(1,0/($M186&amp;$N186&amp;$O186&amp;$P186&amp;$Q186=全球运价!$B$7:$B$7&amp;全球运价!$C$7:$C$7&amp;全球运价!$S$7:$S$7&amp;全球运价!$L$7:$L$7&amp;全球运价!$P$7:$P$7),全球运价!D$7:D$7)</f>
        <v>#DIV/0!</v>
      </c>
      <c r="L186" s="206" t="e">
        <f>LOOKUP(1,0/($M186&amp;$N186&amp;$O186&amp;$P186&amp;$Q186=全球运价!$B$7:$B$7&amp;全球运价!$C$7:$C$7&amp;全球运价!$S$7:$S$7&amp;全球运价!$L$7:$L$7&amp;全球运价!$P$7:$P$7),全球运价!E$7:E$7)</f>
        <v>#DIV/0!</v>
      </c>
      <c r="M186" s="527" t="s">
        <v>2675</v>
      </c>
      <c r="N186" s="40" t="s">
        <v>276</v>
      </c>
      <c r="O186" s="40" t="s">
        <v>2567</v>
      </c>
      <c r="P186" s="40" t="s">
        <v>2553</v>
      </c>
      <c r="Q186" s="40" t="s">
        <v>2619</v>
      </c>
    </row>
    <row r="187" spans="1:20" s="28" customFormat="1" ht="19.5" customHeight="1">
      <c r="A187" s="154" t="s">
        <v>2152</v>
      </c>
      <c r="B187" s="1202" t="s">
        <v>4173</v>
      </c>
      <c r="C187" s="1275" t="s">
        <v>216</v>
      </c>
      <c r="D187" s="1284"/>
      <c r="E187" s="1276"/>
      <c r="F187" s="1059" t="s">
        <v>3250</v>
      </c>
      <c r="G187" s="260" t="s">
        <v>471</v>
      </c>
      <c r="H187" s="156">
        <v>90</v>
      </c>
      <c r="I187" s="536" t="e">
        <f t="shared" si="17"/>
        <v>#DIV/0!</v>
      </c>
      <c r="J187" s="206" t="e">
        <f t="shared" si="19"/>
        <v>#DIV/0!</v>
      </c>
      <c r="K187" s="206" t="e">
        <f>LOOKUP(1,0/($M187&amp;$N187&amp;$O187&amp;$P187&amp;$Q187=全球运价!$B$7:$B$7&amp;全球运价!$C$7:$C$7&amp;全球运价!$S$7:$S$7&amp;全球运价!$L$7:$L$7&amp;全球运价!$P$7:$P$7),全球运价!D$7:D$7)</f>
        <v>#DIV/0!</v>
      </c>
      <c r="L187" s="206" t="e">
        <f>LOOKUP(1,0/($M187&amp;$N187&amp;$O187&amp;$P187&amp;$Q187=全球运价!$B$7:$B$7&amp;全球运价!$C$7:$C$7&amp;全球运价!$S$7:$S$7&amp;全球运价!$L$7:$L$7&amp;全球运价!$P$7:$P$7),全球运价!E$7:E$7)</f>
        <v>#DIV/0!</v>
      </c>
      <c r="M187" s="527" t="s">
        <v>2676</v>
      </c>
      <c r="N187" s="40" t="s">
        <v>276</v>
      </c>
      <c r="O187" s="40" t="s">
        <v>2567</v>
      </c>
      <c r="P187" s="40" t="s">
        <v>2553</v>
      </c>
      <c r="Q187" s="40" t="s">
        <v>2619</v>
      </c>
    </row>
    <row r="188" spans="1:20" s="28" customFormat="1" ht="19.5" customHeight="1">
      <c r="A188" s="1266" t="s">
        <v>4174</v>
      </c>
      <c r="B188" s="1267"/>
      <c r="C188" s="1267"/>
      <c r="D188" s="1267"/>
      <c r="E188" s="1267"/>
      <c r="F188" s="1267"/>
      <c r="G188" s="1267"/>
      <c r="H188" s="1268"/>
      <c r="I188" s="536"/>
      <c r="J188" s="206"/>
      <c r="K188" s="206"/>
      <c r="L188" s="206"/>
      <c r="M188" s="527"/>
      <c r="N188" s="40"/>
      <c r="O188" s="40"/>
      <c r="P188" s="40"/>
      <c r="Q188" s="40"/>
    </row>
    <row r="189" spans="1:20" s="29" customFormat="1" ht="19.5" customHeight="1">
      <c r="A189" s="1322" t="s">
        <v>454</v>
      </c>
      <c r="B189" s="1323"/>
      <c r="C189" s="1323"/>
      <c r="D189" s="1323"/>
      <c r="E189" s="1323"/>
      <c r="F189" s="1323"/>
      <c r="G189" s="1323"/>
      <c r="H189" s="1324"/>
      <c r="I189" s="536" t="str">
        <f t="shared" si="17"/>
        <v/>
      </c>
      <c r="J189" s="206"/>
      <c r="K189" s="206"/>
      <c r="L189" s="206"/>
      <c r="M189" s="40"/>
      <c r="N189" s="40"/>
      <c r="O189" s="40"/>
      <c r="Q189" s="40"/>
    </row>
    <row r="190" spans="1:20" s="28" customFormat="1" ht="19.5" customHeight="1">
      <c r="A190" s="1269" t="s">
        <v>419</v>
      </c>
      <c r="B190" s="1270"/>
      <c r="C190" s="1270"/>
      <c r="D190" s="1270"/>
      <c r="E190" s="1270"/>
      <c r="F190" s="1270"/>
      <c r="G190" s="1270"/>
      <c r="H190" s="1271"/>
      <c r="I190" s="536" t="str">
        <f t="shared" si="17"/>
        <v/>
      </c>
      <c r="J190" s="206"/>
      <c r="K190" s="206"/>
      <c r="L190" s="206"/>
      <c r="N190" s="40"/>
      <c r="O190" s="40"/>
      <c r="Q190" s="40"/>
    </row>
    <row r="191" spans="1:20" ht="19.5" customHeight="1" thickBot="1">
      <c r="A191" s="1319" t="s">
        <v>3546</v>
      </c>
      <c r="B191" s="1320"/>
      <c r="C191" s="1320"/>
      <c r="D191" s="1320"/>
      <c r="E191" s="1320"/>
      <c r="F191" s="1320"/>
      <c r="G191" s="1320"/>
      <c r="H191" s="1321"/>
      <c r="I191" s="536" t="str">
        <f t="shared" si="17"/>
        <v/>
      </c>
      <c r="J191" s="206"/>
      <c r="K191" s="206"/>
      <c r="L191" s="206"/>
    </row>
    <row r="192" spans="1:20" s="40" customFormat="1" ht="19.5" customHeight="1">
      <c r="A192" s="1297"/>
      <c r="B192" s="1298"/>
      <c r="C192" s="1298"/>
      <c r="D192" s="1298"/>
      <c r="E192" s="1298"/>
      <c r="F192" s="1298"/>
      <c r="G192" s="1298"/>
      <c r="H192" s="1375"/>
      <c r="I192" s="536" t="str">
        <f t="shared" si="17"/>
        <v/>
      </c>
      <c r="J192" s="206"/>
      <c r="K192" s="206"/>
      <c r="L192" s="206"/>
    </row>
    <row r="193" spans="1:18" s="40" customFormat="1" ht="19.5" customHeight="1">
      <c r="A193" s="170" t="s">
        <v>42</v>
      </c>
      <c r="B193" s="219" t="s">
        <v>2</v>
      </c>
      <c r="C193" s="1277" t="s">
        <v>3</v>
      </c>
      <c r="D193" s="1277"/>
      <c r="E193" s="1277"/>
      <c r="F193" s="24" t="s">
        <v>4</v>
      </c>
      <c r="G193" s="24" t="s">
        <v>5</v>
      </c>
      <c r="H193" s="25" t="s">
        <v>6</v>
      </c>
      <c r="I193" s="536" t="str">
        <f t="shared" si="17"/>
        <v/>
      </c>
      <c r="J193" s="550" t="s">
        <v>2696</v>
      </c>
      <c r="K193" s="206" t="s">
        <v>2656</v>
      </c>
      <c r="L193" s="206" t="s">
        <v>2657</v>
      </c>
      <c r="M193" s="72" t="s">
        <v>2541</v>
      </c>
      <c r="N193" s="72" t="s">
        <v>2625</v>
      </c>
      <c r="O193" s="72" t="s">
        <v>2626</v>
      </c>
      <c r="P193" s="72" t="s">
        <v>2627</v>
      </c>
      <c r="Q193" s="72" t="s">
        <v>2604</v>
      </c>
      <c r="R193" s="534"/>
    </row>
    <row r="194" spans="1:18" s="40" customFormat="1" ht="19.5" customHeight="1">
      <c r="A194" s="154" t="s">
        <v>3879</v>
      </c>
      <c r="B194" s="1008" t="s">
        <v>3930</v>
      </c>
      <c r="C194" s="1299" t="s">
        <v>2287</v>
      </c>
      <c r="D194" s="1358"/>
      <c r="E194" s="1300"/>
      <c r="F194" s="597" t="s">
        <v>2978</v>
      </c>
      <c r="G194" s="155" t="s">
        <v>7</v>
      </c>
      <c r="H194" s="157">
        <v>7</v>
      </c>
      <c r="I194" s="536" t="e">
        <f t="shared" si="17"/>
        <v>#DIV/0!</v>
      </c>
      <c r="J194" s="206" t="e">
        <f t="shared" ref="J194:J221" si="20">"USD "&amp;IF(K194&lt;0,"( "&amp;-K194&amp;" )",K194)&amp;" / "&amp;IF(L194&lt;0,"( "&amp;-L194&amp;" )",L194)</f>
        <v>#DIV/0!</v>
      </c>
      <c r="K194" s="206" t="e">
        <f>LOOKUP(1,0/($M194&amp;$N194&amp;$O194&amp;$P194&amp;$Q194=全球运价!$B$7:$B$7&amp;全球运价!$C$7:$C$7&amp;全球运价!$S$7:$S$7&amp;全球运价!$L$7:$L$7&amp;全球运价!$P$7:$P$7),全球运价!D$7:D$7)</f>
        <v>#DIV/0!</v>
      </c>
      <c r="L194" s="206" t="e">
        <f>LOOKUP(1,0/($M194&amp;$N194&amp;$O194&amp;$P194&amp;$Q194=全球运价!$B$7:$B$7&amp;全球运价!$C$7:$C$7&amp;全球运价!$S$7:$S$7&amp;全球运价!$L$7:$L$7&amp;全球运价!$P$7:$P$7),全球运价!E$7:E$7)</f>
        <v>#DIV/0!</v>
      </c>
      <c r="M194" s="527" t="s">
        <v>488</v>
      </c>
      <c r="N194" s="40" t="s">
        <v>488</v>
      </c>
      <c r="O194" s="40" t="s">
        <v>2567</v>
      </c>
      <c r="P194" s="40" t="s">
        <v>3413</v>
      </c>
      <c r="Q194" s="40" t="s">
        <v>3412</v>
      </c>
    </row>
    <row r="195" spans="1:18" s="40" customFormat="1" ht="19.5" customHeight="1">
      <c r="A195" s="154" t="s">
        <v>3876</v>
      </c>
      <c r="B195" s="1008" t="s">
        <v>3931</v>
      </c>
      <c r="C195" s="1299" t="s">
        <v>2287</v>
      </c>
      <c r="D195" s="1358"/>
      <c r="E195" s="1300"/>
      <c r="F195" s="597" t="s">
        <v>2978</v>
      </c>
      <c r="G195" s="155" t="s">
        <v>7</v>
      </c>
      <c r="H195" s="157">
        <v>7</v>
      </c>
      <c r="I195" s="536" t="e">
        <f t="shared" si="17"/>
        <v>#DIV/0!</v>
      </c>
      <c r="J195" s="206" t="e">
        <f t="shared" si="20"/>
        <v>#DIV/0!</v>
      </c>
      <c r="K195" s="206" t="e">
        <f>LOOKUP(1,0/($M195&amp;$N195&amp;$O195&amp;$P195&amp;$Q195=全球运价!$B$7:$B$7&amp;全球运价!$C$7:$C$7&amp;全球运价!$S$7:$S$7&amp;全球运价!$L$7:$L$7&amp;全球运价!$P$7:$P$7),全球运价!D$7:D$7)</f>
        <v>#DIV/0!</v>
      </c>
      <c r="L195" s="206" t="e">
        <f>LOOKUP(1,0/($M195&amp;$N195&amp;$O195&amp;$P195&amp;$Q195=全球运价!$B$7:$B$7&amp;全球运价!$C$7:$C$7&amp;全球运价!$S$7:$S$7&amp;全球运价!$L$7:$L$7&amp;全球运价!$P$7:$P$7),全球运价!E$7:E$7)</f>
        <v>#DIV/0!</v>
      </c>
      <c r="M195" s="40" t="s">
        <v>488</v>
      </c>
      <c r="N195" s="40" t="s">
        <v>488</v>
      </c>
      <c r="O195" s="40" t="s">
        <v>2567</v>
      </c>
      <c r="P195" s="40" t="s">
        <v>2553</v>
      </c>
      <c r="Q195" s="40" t="s">
        <v>2612</v>
      </c>
    </row>
    <row r="196" spans="1:18" s="40" customFormat="1" ht="19.5" customHeight="1">
      <c r="A196" s="154" t="s">
        <v>3423</v>
      </c>
      <c r="B196" s="1008" t="s">
        <v>3932</v>
      </c>
      <c r="C196" s="1299" t="s">
        <v>2287</v>
      </c>
      <c r="D196" s="1358"/>
      <c r="E196" s="1300"/>
      <c r="F196" s="597" t="s">
        <v>2978</v>
      </c>
      <c r="G196" s="155" t="s">
        <v>7</v>
      </c>
      <c r="H196" s="157">
        <v>7</v>
      </c>
      <c r="I196" s="536" t="e">
        <f t="shared" ref="I196:I197" si="21">IF(J196="","",IF(J196="SYSTEM PRICE","",IF(B196=J196,"-","check")))</f>
        <v>#DIV/0!</v>
      </c>
      <c r="J196" s="206" t="e">
        <f t="shared" ref="J196:J197" si="22">"USD "&amp;IF(K196&lt;0,"( "&amp;-K196&amp;" )",K196)&amp;" / "&amp;IF(L196&lt;0,"( "&amp;-L196&amp;" )",L196)</f>
        <v>#DIV/0!</v>
      </c>
      <c r="K196" s="206" t="e">
        <f>LOOKUP(1,0/($M196&amp;$N196&amp;$O196&amp;$P196&amp;$Q196=全球运价!$B$7:$B$7&amp;全球运价!$C$7:$C$7&amp;全球运价!$S$7:$S$7&amp;全球运价!$L$7:$L$7&amp;全球运价!$P$7:$P$7),全球运价!D$7:D$7)</f>
        <v>#DIV/0!</v>
      </c>
      <c r="L196" s="206" t="e">
        <f>LOOKUP(1,0/($M196&amp;$N196&amp;$O196&amp;$P196&amp;$Q196=全球运价!$B$7:$B$7&amp;全球运价!$C$7:$C$7&amp;全球运价!$S$7:$S$7&amp;全球运价!$L$7:$L$7&amp;全球运价!$P$7:$P$7),全球运价!E$7:E$7)</f>
        <v>#DIV/0!</v>
      </c>
      <c r="M196" s="40" t="s">
        <v>488</v>
      </c>
      <c r="N196" s="40" t="s">
        <v>488</v>
      </c>
      <c r="O196" s="40" t="s">
        <v>2567</v>
      </c>
      <c r="P196" s="40" t="s">
        <v>3415</v>
      </c>
      <c r="Q196" s="40" t="s">
        <v>3414</v>
      </c>
    </row>
    <row r="197" spans="1:18" s="40" customFormat="1" ht="19.5" customHeight="1">
      <c r="A197" s="154" t="s">
        <v>3880</v>
      </c>
      <c r="B197" s="1008" t="s">
        <v>3933</v>
      </c>
      <c r="C197" s="1299" t="s">
        <v>2287</v>
      </c>
      <c r="D197" s="1358"/>
      <c r="E197" s="1300"/>
      <c r="F197" s="597" t="s">
        <v>2978</v>
      </c>
      <c r="G197" s="155" t="s">
        <v>7</v>
      </c>
      <c r="H197" s="157">
        <v>7</v>
      </c>
      <c r="I197" s="536" t="e">
        <f t="shared" si="21"/>
        <v>#DIV/0!</v>
      </c>
      <c r="J197" s="206" t="e">
        <f t="shared" si="22"/>
        <v>#DIV/0!</v>
      </c>
      <c r="K197" s="206" t="e">
        <f>LOOKUP(1,0/($M197&amp;$N197&amp;$O197&amp;$P197&amp;$Q197=全球运价!$B$7:$B$7&amp;全球运价!$C$7:$C$7&amp;全球运价!$S$7:$S$7&amp;全球运价!$L$7:$L$7&amp;全球运价!$P$7:$P$7),全球运价!D$7:D$7)</f>
        <v>#DIV/0!</v>
      </c>
      <c r="L197" s="206" t="e">
        <f>LOOKUP(1,0/($M197&amp;$N197&amp;$O197&amp;$P197&amp;$Q197=全球运价!$B$7:$B$7&amp;全球运价!$C$7:$C$7&amp;全球运价!$S$7:$S$7&amp;全球运价!$L$7:$L$7&amp;全球运价!$P$7:$P$7),全球运价!E$7:E$7)</f>
        <v>#DIV/0!</v>
      </c>
      <c r="M197" s="40" t="s">
        <v>488</v>
      </c>
      <c r="N197" s="40" t="s">
        <v>488</v>
      </c>
      <c r="O197" s="40" t="s">
        <v>2567</v>
      </c>
      <c r="P197" s="40" t="s">
        <v>3415</v>
      </c>
      <c r="Q197" s="40" t="s">
        <v>3416</v>
      </c>
    </row>
    <row r="198" spans="1:18" s="40" customFormat="1" ht="19.5" customHeight="1">
      <c r="A198" s="154" t="s">
        <v>3419</v>
      </c>
      <c r="B198" s="1055" t="s">
        <v>3934</v>
      </c>
      <c r="C198" s="1299" t="s">
        <v>2287</v>
      </c>
      <c r="D198" s="1358"/>
      <c r="E198" s="1300"/>
      <c r="F198" s="597" t="s">
        <v>2978</v>
      </c>
      <c r="G198" s="155" t="s">
        <v>7</v>
      </c>
      <c r="H198" s="157">
        <v>7</v>
      </c>
      <c r="I198" s="536" t="e">
        <f t="shared" ref="I198" si="23">IF(J198="","",IF(J198="SYSTEM PRICE","",IF(B198=J198,"-","check")))</f>
        <v>#DIV/0!</v>
      </c>
      <c r="J198" s="206" t="e">
        <f t="shared" ref="J198" si="24">"USD "&amp;IF(K198&lt;0,"( "&amp;-K198&amp;" )",K198)&amp;" / "&amp;IF(L198&lt;0,"( "&amp;-L198&amp;" )",L198)</f>
        <v>#DIV/0!</v>
      </c>
      <c r="K198" s="206" t="e">
        <f>LOOKUP(1,0/($M198&amp;$N198&amp;$O198&amp;$P198&amp;$Q198=全球运价!$B$7:$B$7&amp;全球运价!$C$7:$C$7&amp;全球运价!$S$7:$S$7&amp;全球运价!$L$7:$L$7&amp;全球运价!$P$7:$P$7),全球运价!D$7:D$7)</f>
        <v>#DIV/0!</v>
      </c>
      <c r="L198" s="206" t="e">
        <f>LOOKUP(1,0/($M198&amp;$N198&amp;$O198&amp;$P198&amp;$Q198=全球运价!$B$7:$B$7&amp;全球运价!$C$7:$C$7&amp;全球运价!$S$7:$S$7&amp;全球运价!$L$7:$L$7&amp;全球运价!$P$7:$P$7),全球运价!E$7:E$7)</f>
        <v>#DIV/0!</v>
      </c>
      <c r="M198" s="40" t="s">
        <v>488</v>
      </c>
      <c r="N198" s="40" t="s">
        <v>488</v>
      </c>
      <c r="O198" s="40" t="s">
        <v>2567</v>
      </c>
      <c r="P198" s="40" t="s">
        <v>3418</v>
      </c>
      <c r="Q198" s="40" t="s">
        <v>3417</v>
      </c>
    </row>
    <row r="199" spans="1:18" s="40" customFormat="1" ht="19.5" customHeight="1">
      <c r="A199" s="154" t="s">
        <v>43</v>
      </c>
      <c r="B199" s="1055" t="s">
        <v>3884</v>
      </c>
      <c r="C199" s="1299" t="s">
        <v>2287</v>
      </c>
      <c r="D199" s="1358"/>
      <c r="E199" s="1300"/>
      <c r="F199" s="597" t="s">
        <v>2979</v>
      </c>
      <c r="G199" s="301" t="s">
        <v>488</v>
      </c>
      <c r="H199" s="157">
        <v>20</v>
      </c>
      <c r="I199" s="536" t="e">
        <f t="shared" si="17"/>
        <v>#DIV/0!</v>
      </c>
      <c r="J199" s="206" t="e">
        <f t="shared" si="20"/>
        <v>#DIV/0!</v>
      </c>
      <c r="K199" s="206" t="e">
        <f>LOOKUP(1,0/($M199&amp;$N199&amp;$O199&amp;$P199&amp;$Q199=全球运价!$B$7:$B$7&amp;全球运价!$C$7:$C$7&amp;全球运价!$S$7:$S$7&amp;全球运价!$L$7:$L$7&amp;全球运价!$P$7:$P$7),全球运价!D$7:D$7)</f>
        <v>#DIV/0!</v>
      </c>
      <c r="L199" s="206" t="e">
        <f>LOOKUP(1,0/($M199&amp;$N199&amp;$O199&amp;$P199&amp;$Q199=全球运价!$B$7:$B$7&amp;全球运价!$C$7:$C$7&amp;全球运价!$S$7:$S$7&amp;全球运价!$L$7:$L$7&amp;全球运价!$P$7:$P$7),全球运价!E$7:E$7)</f>
        <v>#DIV/0!</v>
      </c>
      <c r="M199" s="527" t="s">
        <v>556</v>
      </c>
      <c r="N199" s="40" t="s">
        <v>488</v>
      </c>
      <c r="O199" s="40" t="s">
        <v>2567</v>
      </c>
      <c r="P199" s="40" t="s">
        <v>2553</v>
      </c>
      <c r="Q199" s="40" t="s">
        <v>2619</v>
      </c>
    </row>
    <row r="200" spans="1:18" s="40" customFormat="1" ht="19.5" customHeight="1">
      <c r="A200" s="154" t="s">
        <v>3439</v>
      </c>
      <c r="B200" s="1055" t="s">
        <v>3903</v>
      </c>
      <c r="C200" s="1403" t="s">
        <v>3991</v>
      </c>
      <c r="D200" s="1404"/>
      <c r="E200" s="1405"/>
      <c r="F200" s="597" t="s">
        <v>3992</v>
      </c>
      <c r="G200" s="155" t="s">
        <v>7</v>
      </c>
      <c r="H200" s="157" t="s">
        <v>523</v>
      </c>
      <c r="I200" s="536" t="e">
        <f t="shared" si="17"/>
        <v>#DIV/0!</v>
      </c>
      <c r="J200" s="206" t="e">
        <f t="shared" si="20"/>
        <v>#DIV/0!</v>
      </c>
      <c r="K200" s="206" t="e">
        <f>LOOKUP(1,0/($M200&amp;$N200&amp;$O200&amp;$P200&amp;$Q200=全球运价!$B$7:$B$7&amp;全球运价!$C$7:$C$7&amp;全球运价!$S$7:$S$7&amp;全球运价!$L$7:$L$7&amp;全球运价!$P$7:$P$7),全球运价!D$7:D$7)</f>
        <v>#DIV/0!</v>
      </c>
      <c r="L200" s="206" t="e">
        <f>LOOKUP(1,0/($M200&amp;$N200&amp;$O200&amp;$P200&amp;$Q200=全球运价!$B$7:$B$7&amp;全球运价!$C$7:$C$7&amp;全球运价!$S$7:$S$7&amp;全球运价!$L$7:$L$7&amp;全球运价!$P$7:$P$7),全球运价!E$7:E$7)</f>
        <v>#DIV/0!</v>
      </c>
      <c r="M200" s="527" t="s">
        <v>556</v>
      </c>
      <c r="N200" s="40" t="s">
        <v>556</v>
      </c>
      <c r="O200" s="40" t="s">
        <v>2567</v>
      </c>
      <c r="P200" s="40" t="s">
        <v>2553</v>
      </c>
      <c r="Q200" s="40" t="s">
        <v>2619</v>
      </c>
    </row>
    <row r="201" spans="1:18" s="40" customFormat="1" ht="19.5" customHeight="1">
      <c r="A201" s="180" t="s">
        <v>3877</v>
      </c>
      <c r="B201" s="1055" t="s">
        <v>3725</v>
      </c>
      <c r="C201" s="1403" t="s">
        <v>3444</v>
      </c>
      <c r="D201" s="1404"/>
      <c r="E201" s="1405" t="s">
        <v>3443</v>
      </c>
      <c r="F201" s="597" t="s">
        <v>2345</v>
      </c>
      <c r="G201" s="175" t="s">
        <v>7</v>
      </c>
      <c r="H201" s="189">
        <v>14</v>
      </c>
      <c r="I201" s="536" t="e">
        <f t="shared" si="17"/>
        <v>#DIV/0!</v>
      </c>
      <c r="J201" s="206" t="e">
        <f t="shared" ref="J201:J203" si="25">"USD "&amp;IF(K201&lt;0,"( "&amp;-K201&amp;" )",K201)&amp;" / "&amp;IF(L201&lt;0,"( "&amp;-L201&amp;" )",L201)</f>
        <v>#DIV/0!</v>
      </c>
      <c r="K201" s="206" t="e">
        <f>LOOKUP(1,0/($M201&amp;$N201&amp;$O201&amp;$P201&amp;$Q201=全球运价!$B$7:$B$7&amp;全球运价!$C$7:$C$7&amp;全球运价!$S$7:$S$7&amp;全球运价!$L$7:$L$7&amp;全球运价!$P$7:$P$7),全球运价!D$7:D$7)</f>
        <v>#DIV/0!</v>
      </c>
      <c r="L201" s="206" t="e">
        <f>LOOKUP(1,0/($M201&amp;$N201&amp;$O201&amp;$P201&amp;$Q201=全球运价!$B$7:$B$7&amp;全球运价!$C$7:$C$7&amp;全球运价!$S$7:$S$7&amp;全球运价!$L$7:$L$7&amp;全球运价!$P$7:$P$7),全球运价!E$7:E$7)</f>
        <v>#DIV/0!</v>
      </c>
      <c r="M201" s="845" t="s">
        <v>3437</v>
      </c>
      <c r="N201" s="40" t="s">
        <v>3437</v>
      </c>
      <c r="O201" s="40" t="s">
        <v>2564</v>
      </c>
      <c r="P201" s="40" t="s">
        <v>2545</v>
      </c>
      <c r="Q201" s="40" t="s">
        <v>3440</v>
      </c>
    </row>
    <row r="202" spans="1:18" s="40" customFormat="1" ht="19.5" customHeight="1">
      <c r="A202" s="180" t="s">
        <v>3878</v>
      </c>
      <c r="B202" s="1055" t="s">
        <v>3726</v>
      </c>
      <c r="C202" s="1403" t="s">
        <v>3444</v>
      </c>
      <c r="D202" s="1404"/>
      <c r="E202" s="1405" t="s">
        <v>3443</v>
      </c>
      <c r="F202" s="597" t="s">
        <v>2345</v>
      </c>
      <c r="G202" s="175" t="s">
        <v>7</v>
      </c>
      <c r="H202" s="189">
        <v>14</v>
      </c>
      <c r="I202" s="536" t="e">
        <f t="shared" si="17"/>
        <v>#DIV/0!</v>
      </c>
      <c r="J202" s="206" t="e">
        <f t="shared" si="25"/>
        <v>#DIV/0!</v>
      </c>
      <c r="K202" s="206" t="e">
        <f>LOOKUP(1,0/($M202&amp;$N202&amp;$O202&amp;$P202&amp;$Q202=全球运价!$B$7:$B$7&amp;全球运价!$C$7:$C$7&amp;全球运价!$S$7:$S$7&amp;全球运价!$L$7:$L$7&amp;全球运价!$P$7:$P$7),全球运价!D$7:D$7)</f>
        <v>#DIV/0!</v>
      </c>
      <c r="L202" s="206" t="e">
        <f>LOOKUP(1,0/($M202&amp;$N202&amp;$O202&amp;$P202&amp;$Q202=全球运价!$B$7:$B$7&amp;全球运价!$C$7:$C$7&amp;全球运价!$S$7:$S$7&amp;全球运价!$L$7:$L$7&amp;全球运价!$P$7:$P$7),全球运价!E$7:E$7)</f>
        <v>#DIV/0!</v>
      </c>
      <c r="M202" s="845" t="s">
        <v>3437</v>
      </c>
      <c r="N202" s="40" t="s">
        <v>3437</v>
      </c>
      <c r="O202" s="40" t="s">
        <v>2564</v>
      </c>
      <c r="P202" s="40" t="s">
        <v>2545</v>
      </c>
      <c r="Q202" s="40" t="s">
        <v>3441</v>
      </c>
    </row>
    <row r="203" spans="1:18" s="40" customFormat="1" ht="19.5" customHeight="1">
      <c r="A203" s="180" t="s">
        <v>3881</v>
      </c>
      <c r="B203" s="1055" t="s">
        <v>3727</v>
      </c>
      <c r="C203" s="1403" t="s">
        <v>3444</v>
      </c>
      <c r="D203" s="1404"/>
      <c r="E203" s="1405" t="s">
        <v>53</v>
      </c>
      <c r="F203" s="597" t="s">
        <v>2345</v>
      </c>
      <c r="G203" s="175" t="s">
        <v>7</v>
      </c>
      <c r="H203" s="189">
        <v>14</v>
      </c>
      <c r="I203" s="536" t="e">
        <f t="shared" si="17"/>
        <v>#DIV/0!</v>
      </c>
      <c r="J203" s="206" t="e">
        <f t="shared" si="25"/>
        <v>#DIV/0!</v>
      </c>
      <c r="K203" s="206" t="e">
        <f>LOOKUP(1,0/($M203&amp;$N203&amp;$O203&amp;$P203&amp;$Q203=全球运价!$B$7:$B$7&amp;全球运价!$C$7:$C$7&amp;全球运价!$S$7:$S$7&amp;全球运价!$L$7:$L$7&amp;全球运价!$P$7:$P$7),全球运价!D$7:D$7)</f>
        <v>#DIV/0!</v>
      </c>
      <c r="L203" s="206" t="e">
        <f>LOOKUP(1,0/($M203&amp;$N203&amp;$O203&amp;$P203&amp;$Q203=全球运价!$B$7:$B$7&amp;全球运价!$C$7:$C$7&amp;全球运价!$S$7:$S$7&amp;全球运价!$L$7:$L$7&amp;全球运价!$P$7:$P$7),全球运价!E$7:E$7)</f>
        <v>#DIV/0!</v>
      </c>
      <c r="M203" s="845" t="s">
        <v>3437</v>
      </c>
      <c r="N203" s="40" t="s">
        <v>3437</v>
      </c>
      <c r="O203" s="40" t="s">
        <v>2564</v>
      </c>
      <c r="P203" s="40" t="s">
        <v>2545</v>
      </c>
      <c r="Q203" s="40" t="s">
        <v>3442</v>
      </c>
    </row>
    <row r="204" spans="1:18" s="40" customFormat="1" ht="19.5" customHeight="1">
      <c r="A204" s="154" t="s">
        <v>3438</v>
      </c>
      <c r="B204" s="1055" t="s">
        <v>3885</v>
      </c>
      <c r="C204" s="1275" t="s">
        <v>2287</v>
      </c>
      <c r="D204" s="1284"/>
      <c r="E204" s="1276"/>
      <c r="F204" s="597" t="s">
        <v>2977</v>
      </c>
      <c r="G204" s="301" t="s">
        <v>488</v>
      </c>
      <c r="H204" s="157">
        <v>25</v>
      </c>
      <c r="I204" s="536" t="e">
        <f t="shared" si="17"/>
        <v>#DIV/0!</v>
      </c>
      <c r="J204" s="206" t="e">
        <f t="shared" si="20"/>
        <v>#DIV/0!</v>
      </c>
      <c r="K204" s="206" t="e">
        <f>LOOKUP(1,0/($M204&amp;$N204&amp;$O204&amp;$P204&amp;$Q204=全球运价!$B$7:$B$7&amp;全球运价!$C$7:$C$7&amp;全球运价!$S$7:$S$7&amp;全球运价!$L$7:$L$7&amp;全球运价!$P$7:$P$7),全球运价!D$7:D$7)</f>
        <v>#DIV/0!</v>
      </c>
      <c r="L204" s="206" t="e">
        <f>LOOKUP(1,0/($M204&amp;$N204&amp;$O204&amp;$P204&amp;$Q204=全球运价!$B$7:$B$7&amp;全球运价!$C$7:$C$7&amp;全球运价!$S$7:$S$7&amp;全球运价!$L$7:$L$7&amp;全球运价!$P$7:$P$7),全球运价!E$7:E$7)</f>
        <v>#DIV/0!</v>
      </c>
      <c r="M204" s="527" t="s">
        <v>902</v>
      </c>
      <c r="N204" s="40" t="s">
        <v>488</v>
      </c>
      <c r="O204" s="40" t="s">
        <v>2567</v>
      </c>
      <c r="P204" s="40" t="s">
        <v>2553</v>
      </c>
      <c r="Q204" s="40" t="s">
        <v>2619</v>
      </c>
    </row>
    <row r="205" spans="1:18" s="48" customFormat="1" ht="19.5" customHeight="1">
      <c r="A205" s="154" t="s">
        <v>4292</v>
      </c>
      <c r="B205" s="1055" t="s">
        <v>4092</v>
      </c>
      <c r="C205" s="1275" t="s">
        <v>2287</v>
      </c>
      <c r="D205" s="1284"/>
      <c r="E205" s="1276"/>
      <c r="F205" s="597" t="s">
        <v>2977</v>
      </c>
      <c r="G205" s="301" t="s">
        <v>488</v>
      </c>
      <c r="H205" s="157">
        <v>35</v>
      </c>
      <c r="I205" s="536" t="e">
        <f t="shared" si="17"/>
        <v>#DIV/0!</v>
      </c>
      <c r="J205" s="206" t="e">
        <f t="shared" si="20"/>
        <v>#DIV/0!</v>
      </c>
      <c r="K205" s="206" t="e">
        <f>LOOKUP(1,0/($M205&amp;$N205&amp;$O205&amp;$P205&amp;$Q205=全球运价!$B$7:$B$7&amp;全球运价!$C$7:$C$7&amp;全球运价!$S$7:$S$7&amp;全球运价!$L$7:$L$7&amp;全球运价!$P$7:$P$7),全球运价!D$7:D$7)</f>
        <v>#DIV/0!</v>
      </c>
      <c r="L205" s="206" t="e">
        <f>LOOKUP(1,0/($M205&amp;$N205&amp;$O205&amp;$P205&amp;$Q205=全球运价!$B$7:$B$7&amp;全球运价!$C$7:$C$7&amp;全球运价!$S$7:$S$7&amp;全球运价!$L$7:$L$7&amp;全球运价!$P$7:$P$7),全球运价!E$7:E$7)</f>
        <v>#DIV/0!</v>
      </c>
      <c r="M205" s="527" t="s">
        <v>916</v>
      </c>
      <c r="N205" s="40" t="s">
        <v>488</v>
      </c>
      <c r="O205" s="40" t="s">
        <v>2567</v>
      </c>
      <c r="P205" s="40" t="s">
        <v>2553</v>
      </c>
      <c r="Q205" s="40" t="s">
        <v>2619</v>
      </c>
    </row>
    <row r="206" spans="1:18" s="48" customFormat="1" ht="19.5" customHeight="1">
      <c r="A206" s="180" t="s">
        <v>4023</v>
      </c>
      <c r="B206" s="1176" t="s">
        <v>4296</v>
      </c>
      <c r="C206" s="1403" t="s">
        <v>4025</v>
      </c>
      <c r="D206" s="1404"/>
      <c r="E206" s="1405" t="s">
        <v>4024</v>
      </c>
      <c r="F206" s="1177" t="s">
        <v>4026</v>
      </c>
      <c r="G206" s="175" t="s">
        <v>7</v>
      </c>
      <c r="H206" s="189">
        <v>25</v>
      </c>
      <c r="I206" s="536"/>
      <c r="J206" s="206"/>
      <c r="K206" s="206"/>
      <c r="L206" s="206"/>
      <c r="M206" s="527"/>
      <c r="N206" s="40"/>
      <c r="O206" s="40"/>
      <c r="P206" s="40"/>
      <c r="Q206" s="40"/>
    </row>
    <row r="207" spans="1:18" s="48" customFormat="1" ht="19.5" customHeight="1">
      <c r="A207" s="180" t="s">
        <v>4293</v>
      </c>
      <c r="B207" s="1236" t="s">
        <v>4296</v>
      </c>
      <c r="C207" s="1403" t="s">
        <v>4025</v>
      </c>
      <c r="D207" s="1404"/>
      <c r="E207" s="1405" t="s">
        <v>216</v>
      </c>
      <c r="F207" s="1237" t="s">
        <v>4026</v>
      </c>
      <c r="G207" s="175" t="s">
        <v>7</v>
      </c>
      <c r="H207" s="189">
        <v>25</v>
      </c>
      <c r="I207" s="536"/>
      <c r="J207" s="206"/>
      <c r="K207" s="206"/>
      <c r="L207" s="206"/>
      <c r="M207" s="527"/>
      <c r="N207" s="40"/>
      <c r="O207" s="40"/>
      <c r="P207" s="40"/>
      <c r="Q207" s="40"/>
    </row>
    <row r="208" spans="1:18" s="48" customFormat="1" ht="19.5" customHeight="1">
      <c r="A208" s="180" t="s">
        <v>4294</v>
      </c>
      <c r="B208" s="1236" t="s">
        <v>3891</v>
      </c>
      <c r="C208" s="1403" t="s">
        <v>4025</v>
      </c>
      <c r="D208" s="1404"/>
      <c r="E208" s="1405" t="s">
        <v>216</v>
      </c>
      <c r="F208" s="1237" t="s">
        <v>4026</v>
      </c>
      <c r="G208" s="175" t="s">
        <v>7</v>
      </c>
      <c r="H208" s="189">
        <v>25</v>
      </c>
      <c r="I208" s="536"/>
      <c r="J208" s="206"/>
      <c r="K208" s="206"/>
      <c r="L208" s="206"/>
      <c r="M208" s="527"/>
      <c r="N208" s="40"/>
      <c r="O208" s="40"/>
      <c r="P208" s="40"/>
      <c r="Q208" s="40"/>
    </row>
    <row r="209" spans="1:17" s="48" customFormat="1" ht="19.5" customHeight="1">
      <c r="A209" s="180" t="s">
        <v>4295</v>
      </c>
      <c r="B209" s="1236" t="s">
        <v>4297</v>
      </c>
      <c r="C209" s="1403" t="s">
        <v>4025</v>
      </c>
      <c r="D209" s="1404"/>
      <c r="E209" s="1405" t="s">
        <v>216</v>
      </c>
      <c r="F209" s="1237" t="s">
        <v>4026</v>
      </c>
      <c r="G209" s="175" t="s">
        <v>7</v>
      </c>
      <c r="H209" s="189">
        <v>25</v>
      </c>
      <c r="I209" s="536"/>
      <c r="J209" s="206"/>
      <c r="K209" s="206"/>
      <c r="L209" s="206"/>
      <c r="M209" s="527"/>
      <c r="N209" s="40"/>
      <c r="O209" s="40"/>
      <c r="P209" s="40"/>
      <c r="Q209" s="40"/>
    </row>
    <row r="210" spans="1:17" ht="19.5" customHeight="1">
      <c r="A210" s="154" t="s">
        <v>44</v>
      </c>
      <c r="B210" s="1132" t="s">
        <v>3891</v>
      </c>
      <c r="C210" s="1275" t="s">
        <v>2287</v>
      </c>
      <c r="D210" s="1284"/>
      <c r="E210" s="1276"/>
      <c r="F210" s="597" t="s">
        <v>2977</v>
      </c>
      <c r="G210" s="301" t="s">
        <v>488</v>
      </c>
      <c r="H210" s="157">
        <v>35</v>
      </c>
      <c r="I210" s="536" t="e">
        <f t="shared" si="17"/>
        <v>#DIV/0!</v>
      </c>
      <c r="J210" s="206" t="e">
        <f t="shared" si="20"/>
        <v>#DIV/0!</v>
      </c>
      <c r="K210" s="206" t="e">
        <f>LOOKUP(1,0/($M210&amp;$N210&amp;$O210&amp;$P210&amp;$Q210=全球运价!$B$7:$B$7&amp;全球运价!$C$7:$C$7&amp;全球运价!$S$7:$S$7&amp;全球运价!$L$7:$L$7&amp;全球运价!$P$7:$P$7),全球运价!D$7:D$7)</f>
        <v>#DIV/0!</v>
      </c>
      <c r="L210" s="206" t="e">
        <f>LOOKUP(1,0/($M210&amp;$N210&amp;$O210&amp;$P210&amp;$Q210=全球运价!$B$7:$B$7&amp;全球运价!$C$7:$C$7&amp;全球运价!$S$7:$S$7&amp;全球运价!$L$7:$L$7&amp;全球运价!$P$7:$P$7),全球运价!E$7:E$7)</f>
        <v>#DIV/0!</v>
      </c>
      <c r="M210" s="527" t="s">
        <v>1138</v>
      </c>
      <c r="N210" s="40" t="s">
        <v>488</v>
      </c>
      <c r="O210" s="40" t="s">
        <v>2567</v>
      </c>
      <c r="P210" s="40" t="s">
        <v>2553</v>
      </c>
      <c r="Q210" s="40" t="s">
        <v>2619</v>
      </c>
    </row>
    <row r="211" spans="1:17" ht="19.5" customHeight="1">
      <c r="A211" s="180" t="s">
        <v>45</v>
      </c>
      <c r="B211" s="1055" t="s">
        <v>3886</v>
      </c>
      <c r="C211" s="1275" t="s">
        <v>2287</v>
      </c>
      <c r="D211" s="1284"/>
      <c r="E211" s="1276"/>
      <c r="F211" s="597" t="s">
        <v>2977</v>
      </c>
      <c r="G211" s="575" t="s">
        <v>488</v>
      </c>
      <c r="H211" s="189">
        <v>25</v>
      </c>
      <c r="I211" s="536" t="e">
        <f t="shared" si="17"/>
        <v>#DIV/0!</v>
      </c>
      <c r="J211" s="206" t="e">
        <f t="shared" si="20"/>
        <v>#DIV/0!</v>
      </c>
      <c r="K211" s="206" t="e">
        <f>LOOKUP(1,0/($M211&amp;$N211&amp;$O211&amp;$P211&amp;$Q211=全球运价!$B$7:$B$7&amp;全球运价!$C$7:$C$7&amp;全球运价!$S$7:$S$7&amp;全球运价!$L$7:$L$7&amp;全球运价!$P$7:$P$7),全球运价!D$7:D$7)</f>
        <v>#DIV/0!</v>
      </c>
      <c r="L211" s="206" t="e">
        <f>LOOKUP(1,0/($M211&amp;$N211&amp;$O211&amp;$P211&amp;$Q211=全球运价!$B$7:$B$7&amp;全球运价!$C$7:$C$7&amp;全球运价!$S$7:$S$7&amp;全球运价!$L$7:$L$7&amp;全球运价!$P$7:$P$7),全球运价!E$7:E$7)</f>
        <v>#DIV/0!</v>
      </c>
      <c r="M211" s="527" t="s">
        <v>1155</v>
      </c>
      <c r="N211" s="40" t="s">
        <v>488</v>
      </c>
      <c r="O211" s="40" t="s">
        <v>2567</v>
      </c>
      <c r="P211" s="40" t="s">
        <v>2553</v>
      </c>
      <c r="Q211" s="40" t="s">
        <v>2619</v>
      </c>
    </row>
    <row r="212" spans="1:17" s="40" customFormat="1" ht="19.5" customHeight="1">
      <c r="A212" s="180" t="s">
        <v>223</v>
      </c>
      <c r="B212" s="1055" t="s">
        <v>4300</v>
      </c>
      <c r="C212" s="1275" t="s">
        <v>2287</v>
      </c>
      <c r="D212" s="1284"/>
      <c r="E212" s="1276"/>
      <c r="F212" s="597" t="s">
        <v>2977</v>
      </c>
      <c r="G212" s="575" t="s">
        <v>488</v>
      </c>
      <c r="H212" s="189">
        <v>30</v>
      </c>
      <c r="I212" s="536" t="e">
        <f t="shared" si="17"/>
        <v>#DIV/0!</v>
      </c>
      <c r="J212" s="206" t="e">
        <f t="shared" si="20"/>
        <v>#DIV/0!</v>
      </c>
      <c r="K212" s="206" t="e">
        <f>LOOKUP(1,0/($M212&amp;$N212&amp;$O212&amp;$P212&amp;$Q212=全球运价!$B$7:$B$7&amp;全球运价!$C$7:$C$7&amp;全球运价!$S$7:$S$7&amp;全球运价!$L$7:$L$7&amp;全球运价!$P$7:$P$7),全球运价!D$7:D$7)</f>
        <v>#DIV/0!</v>
      </c>
      <c r="L212" s="206" t="e">
        <f>LOOKUP(1,0/($M212&amp;$N212&amp;$O212&amp;$P212&amp;$Q212=全球运价!$B$7:$B$7&amp;全球运价!$C$7:$C$7&amp;全球运价!$S$7:$S$7&amp;全球运价!$L$7:$L$7&amp;全球运价!$P$7:$P$7),全球运价!E$7:E$7)</f>
        <v>#DIV/0!</v>
      </c>
      <c r="M212" s="527" t="s">
        <v>1230</v>
      </c>
      <c r="N212" s="40" t="s">
        <v>488</v>
      </c>
      <c r="O212" s="40" t="s">
        <v>2567</v>
      </c>
      <c r="P212" s="40" t="s">
        <v>2553</v>
      </c>
      <c r="Q212" s="40" t="s">
        <v>2619</v>
      </c>
    </row>
    <row r="213" spans="1:17" s="40" customFormat="1" ht="19.5" customHeight="1">
      <c r="A213" s="180" t="s">
        <v>2757</v>
      </c>
      <c r="B213" s="1055" t="s">
        <v>3728</v>
      </c>
      <c r="C213" s="1275" t="s">
        <v>2064</v>
      </c>
      <c r="D213" s="1284"/>
      <c r="E213" s="1276"/>
      <c r="F213" s="597" t="s">
        <v>3990</v>
      </c>
      <c r="G213" s="175" t="s">
        <v>7</v>
      </c>
      <c r="H213" s="189" t="s">
        <v>523</v>
      </c>
      <c r="I213" s="536" t="e">
        <f t="shared" si="17"/>
        <v>#DIV/0!</v>
      </c>
      <c r="J213" s="206" t="e">
        <f t="shared" ref="J213" si="26">"USD "&amp;IF(K213&lt;0,"( "&amp;-K213&amp;" )",K213)&amp;" / "&amp;IF(L213&lt;0,"( "&amp;-L213&amp;" )",L213)</f>
        <v>#DIV/0!</v>
      </c>
      <c r="K213" s="206" t="e">
        <f>LOOKUP(1,0/($M213&amp;$N213&amp;$O213&amp;$P213&amp;$Q213=全球运价!$B$7:$B$7&amp;全球运价!$C$7:$C$7&amp;全球运价!$S$7:$S$7&amp;全球运价!$L$7:$L$7&amp;全球运价!$P$7:$P$7),全球运价!D$7:D$7)</f>
        <v>#DIV/0!</v>
      </c>
      <c r="L213" s="206" t="e">
        <f>LOOKUP(1,0/($M213&amp;$N213&amp;$O213&amp;$P213&amp;$Q213=全球运价!$B$7:$B$7&amp;全球运价!$C$7:$C$7&amp;全球运价!$S$7:$S$7&amp;全球运价!$L$7:$L$7&amp;全球运价!$P$7:$P$7),全球运价!E$7:E$7)</f>
        <v>#DIV/0!</v>
      </c>
      <c r="M213" s="527" t="s">
        <v>1230</v>
      </c>
      <c r="N213" s="527" t="s">
        <v>1230</v>
      </c>
      <c r="O213" s="40" t="s">
        <v>2567</v>
      </c>
      <c r="P213" s="40" t="s">
        <v>2545</v>
      </c>
      <c r="Q213" s="40" t="s">
        <v>2758</v>
      </c>
    </row>
    <row r="214" spans="1:17" s="28" customFormat="1" ht="19.5" customHeight="1">
      <c r="A214" s="180" t="s">
        <v>3140</v>
      </c>
      <c r="B214" s="1055" t="s">
        <v>4237</v>
      </c>
      <c r="C214" s="1275" t="s">
        <v>2287</v>
      </c>
      <c r="D214" s="1284"/>
      <c r="E214" s="1276"/>
      <c r="F214" s="597" t="s">
        <v>2977</v>
      </c>
      <c r="G214" s="575" t="s">
        <v>488</v>
      </c>
      <c r="H214" s="214" t="s">
        <v>47</v>
      </c>
      <c r="I214" s="536" t="e">
        <f t="shared" si="17"/>
        <v>#DIV/0!</v>
      </c>
      <c r="J214" s="206" t="e">
        <f t="shared" si="20"/>
        <v>#DIV/0!</v>
      </c>
      <c r="K214" s="206" t="e">
        <f>LOOKUP(1,0/($M214&amp;$N214&amp;$O214&amp;$P214&amp;$Q214=全球运价!$B$7:$B$7&amp;全球运价!$C$7:$C$7&amp;全球运价!$S$7:$S$7&amp;全球运价!$L$7:$L$7&amp;全球运价!$P$7:$P$7),全球运价!D$7:D$7)</f>
        <v>#DIV/0!</v>
      </c>
      <c r="L214" s="206" t="e">
        <f>LOOKUP(1,0/($M214&amp;$N214&amp;$O214&amp;$P214&amp;$Q214=全球运价!$B$7:$B$7&amp;全球运价!$C$7:$C$7&amp;全球运价!$S$7:$S$7&amp;全球运价!$L$7:$L$7&amp;全球运价!$P$7:$P$7),全球运价!E$7:E$7)</f>
        <v>#DIV/0!</v>
      </c>
      <c r="M214" s="527" t="s">
        <v>1298</v>
      </c>
      <c r="N214" s="40" t="s">
        <v>488</v>
      </c>
      <c r="O214" s="40" t="s">
        <v>2567</v>
      </c>
      <c r="P214" s="40" t="s">
        <v>2553</v>
      </c>
      <c r="Q214" s="40" t="s">
        <v>2619</v>
      </c>
    </row>
    <row r="215" spans="1:17" s="40" customFormat="1" ht="19.5" customHeight="1">
      <c r="A215" s="154" t="s">
        <v>48</v>
      </c>
      <c r="B215" s="1055" t="s">
        <v>4298</v>
      </c>
      <c r="C215" s="1275" t="s">
        <v>2287</v>
      </c>
      <c r="D215" s="1284"/>
      <c r="E215" s="1276"/>
      <c r="F215" s="597" t="s">
        <v>2977</v>
      </c>
      <c r="G215" s="301" t="s">
        <v>488</v>
      </c>
      <c r="H215" s="157">
        <v>25</v>
      </c>
      <c r="I215" s="536" t="e">
        <f t="shared" si="17"/>
        <v>#DIV/0!</v>
      </c>
      <c r="J215" s="206" t="e">
        <f t="shared" si="20"/>
        <v>#DIV/0!</v>
      </c>
      <c r="K215" s="206" t="e">
        <f>LOOKUP(1,0/($M215&amp;$N215&amp;$O215&amp;$P215&amp;$Q215=全球运价!$B$7:$B$7&amp;全球运价!$C$7:$C$7&amp;全球运价!$S$7:$S$7&amp;全球运价!$L$7:$L$7&amp;全球运价!$P$7:$P$7),全球运价!D$7:D$7)</f>
        <v>#DIV/0!</v>
      </c>
      <c r="L215" s="206" t="e">
        <f>LOOKUP(1,0/($M215&amp;$N215&amp;$O215&amp;$P215&amp;$Q215=全球运价!$B$7:$B$7&amp;全球运价!$C$7:$C$7&amp;全球运价!$S$7:$S$7&amp;全球运价!$L$7:$L$7&amp;全球运价!$P$7:$P$7),全球运价!E$7:E$7)</f>
        <v>#DIV/0!</v>
      </c>
      <c r="M215" s="527" t="s">
        <v>2677</v>
      </c>
      <c r="N215" s="40" t="s">
        <v>488</v>
      </c>
      <c r="O215" s="40" t="s">
        <v>2567</v>
      </c>
      <c r="P215" s="40" t="s">
        <v>2553</v>
      </c>
      <c r="Q215" s="40" t="s">
        <v>2619</v>
      </c>
    </row>
    <row r="216" spans="1:17" s="40" customFormat="1" ht="19.5" customHeight="1">
      <c r="A216" s="154" t="s">
        <v>349</v>
      </c>
      <c r="B216" s="1055" t="s">
        <v>4299</v>
      </c>
      <c r="C216" s="1275" t="s">
        <v>2287</v>
      </c>
      <c r="D216" s="1284"/>
      <c r="E216" s="1276"/>
      <c r="F216" s="597" t="s">
        <v>2977</v>
      </c>
      <c r="G216" s="301" t="s">
        <v>488</v>
      </c>
      <c r="H216" s="157">
        <v>35</v>
      </c>
      <c r="I216" s="536" t="e">
        <f t="shared" si="17"/>
        <v>#DIV/0!</v>
      </c>
      <c r="J216" s="206" t="e">
        <f t="shared" si="20"/>
        <v>#DIV/0!</v>
      </c>
      <c r="K216" s="206" t="e">
        <f>LOOKUP(1,0/($M216&amp;$N216&amp;$O216&amp;$P216&amp;$Q216=全球运价!$B$7:$B$7&amp;全球运价!$C$7:$C$7&amp;全球运价!$S$7:$S$7&amp;全球运价!$L$7:$L$7&amp;全球运价!$P$7:$P$7),全球运价!D$7:D$7)</f>
        <v>#DIV/0!</v>
      </c>
      <c r="L216" s="206" t="e">
        <f>LOOKUP(1,0/($M216&amp;$N216&amp;$O216&amp;$P216&amp;$Q216=全球运价!$B$7:$B$7&amp;全球运价!$C$7:$C$7&amp;全球运价!$S$7:$S$7&amp;全球运价!$L$7:$L$7&amp;全球运价!$P$7:$P$7),全球运价!E$7:E$7)</f>
        <v>#DIV/0!</v>
      </c>
      <c r="M216" s="527" t="s">
        <v>1377</v>
      </c>
      <c r="N216" s="40" t="s">
        <v>488</v>
      </c>
      <c r="O216" s="40" t="s">
        <v>2567</v>
      </c>
      <c r="P216" s="40" t="s">
        <v>2553</v>
      </c>
      <c r="Q216" s="40" t="s">
        <v>2619</v>
      </c>
    </row>
    <row r="217" spans="1:17" s="40" customFormat="1" ht="19.5" customHeight="1">
      <c r="A217" s="154" t="s">
        <v>1445</v>
      </c>
      <c r="B217" s="1055" t="s">
        <v>3937</v>
      </c>
      <c r="C217" s="1299" t="s">
        <v>215</v>
      </c>
      <c r="D217" s="1358"/>
      <c r="E217" s="1300"/>
      <c r="F217" s="618" t="s">
        <v>212</v>
      </c>
      <c r="G217" s="155" t="s">
        <v>7</v>
      </c>
      <c r="H217" s="157">
        <v>8</v>
      </c>
      <c r="I217" s="536" t="e">
        <f t="shared" si="17"/>
        <v>#DIV/0!</v>
      </c>
      <c r="J217" s="206" t="e">
        <f t="shared" si="20"/>
        <v>#DIV/0!</v>
      </c>
      <c r="K217" s="206" t="e">
        <f>LOOKUP(1,0/($M217&amp;$N217&amp;$O217&amp;$P217&amp;$Q217=全球运价!$B$7:$B$7&amp;全球运价!$C$7:$C$7&amp;全球运价!$S$7:$S$7&amp;全球运价!$L$7:$L$7&amp;全球运价!$P$7:$P$7),全球运价!D$7:D$7)</f>
        <v>#DIV/0!</v>
      </c>
      <c r="L217" s="206" t="e">
        <f>LOOKUP(1,0/($M217&amp;$N217&amp;$O217&amp;$P217&amp;$Q217=全球运价!$B$7:$B$7&amp;全球运价!$C$7:$C$7&amp;全球运价!$S$7:$S$7&amp;全球运价!$L$7:$L$7&amp;全球运价!$P$7:$P$7),全球运价!E$7:E$7)</f>
        <v>#DIV/0!</v>
      </c>
      <c r="M217" s="527" t="s">
        <v>1289</v>
      </c>
      <c r="N217" s="40" t="s">
        <v>1289</v>
      </c>
      <c r="O217" s="40" t="s">
        <v>2567</v>
      </c>
      <c r="P217" s="40" t="s">
        <v>2553</v>
      </c>
      <c r="Q217" s="40" t="s">
        <v>2619</v>
      </c>
    </row>
    <row r="218" spans="1:17" s="40" customFormat="1" ht="19.5" customHeight="1">
      <c r="A218" s="154" t="s">
        <v>46</v>
      </c>
      <c r="B218" s="1055" t="s">
        <v>3938</v>
      </c>
      <c r="C218" s="1299" t="s">
        <v>215</v>
      </c>
      <c r="D218" s="1358"/>
      <c r="E218" s="1300"/>
      <c r="F218" s="618" t="s">
        <v>212</v>
      </c>
      <c r="G218" s="302" t="s">
        <v>428</v>
      </c>
      <c r="H218" s="157">
        <v>15</v>
      </c>
      <c r="I218" s="536" t="e">
        <f t="shared" si="17"/>
        <v>#DIV/0!</v>
      </c>
      <c r="J218" s="206" t="e">
        <f t="shared" si="20"/>
        <v>#DIV/0!</v>
      </c>
      <c r="K218" s="206" t="e">
        <f>LOOKUP(1,0/($M218&amp;$N218&amp;$O218&amp;$P218&amp;$Q218=全球运价!$B$7:$B$7&amp;全球运价!$C$7:$C$7&amp;全球运价!$S$7:$S$7&amp;全球运价!$L$7:$L$7&amp;全球运价!$P$7:$P$7),全球运价!D$7:D$7)</f>
        <v>#DIV/0!</v>
      </c>
      <c r="L218" s="206" t="e">
        <f>LOOKUP(1,0/($M218&amp;$N218&amp;$O218&amp;$P218&amp;$Q218=全球运价!$B$7:$B$7&amp;全球运价!$C$7:$C$7&amp;全球运价!$S$7:$S$7&amp;全球运价!$L$7:$L$7&amp;全球运价!$P$7:$P$7),全球运价!E$7:E$7)</f>
        <v>#DIV/0!</v>
      </c>
      <c r="M218" s="527" t="s">
        <v>1288</v>
      </c>
      <c r="N218" s="40" t="s">
        <v>1289</v>
      </c>
      <c r="O218" s="40" t="s">
        <v>2567</v>
      </c>
      <c r="P218" s="40" t="s">
        <v>2553</v>
      </c>
      <c r="Q218" s="40" t="s">
        <v>2619</v>
      </c>
    </row>
    <row r="219" spans="1:17" s="40" customFormat="1" ht="19.5" customHeight="1">
      <c r="A219" s="153" t="s">
        <v>2090</v>
      </c>
      <c r="B219" s="1179" t="s">
        <v>4191</v>
      </c>
      <c r="C219" s="1299" t="s">
        <v>422</v>
      </c>
      <c r="D219" s="1358"/>
      <c r="E219" s="1300"/>
      <c r="F219" s="618" t="s">
        <v>201</v>
      </c>
      <c r="G219" s="155" t="s">
        <v>7</v>
      </c>
      <c r="H219" s="157">
        <v>13</v>
      </c>
      <c r="I219" s="536" t="e">
        <f t="shared" si="17"/>
        <v>#DIV/0!</v>
      </c>
      <c r="J219" s="206" t="e">
        <f>"USD "&amp;IF(K219&lt;0,"( "&amp;-K219&amp;" )",K219)&amp;" / "&amp;IF(L219&lt;0,"( "&amp;-L219&amp;" )",L219)&amp;" (+USD50/BILL)"</f>
        <v>#DIV/0!</v>
      </c>
      <c r="K219" s="206" t="e">
        <f>LOOKUP(1,0/($M219&amp;$N219&amp;$O219&amp;$P219&amp;$Q219=全球运价!$B$7:$B$7&amp;全球运价!$C$7:$C$7&amp;全球运价!$S$7:$S$7&amp;全球运价!$L$7:$L$7&amp;全球运价!$P$7:$P$7),全球运价!D$7:D$7)</f>
        <v>#DIV/0!</v>
      </c>
      <c r="L219" s="206" t="e">
        <f>LOOKUP(1,0/($M219&amp;$N219&amp;$O219&amp;$P219&amp;$Q219=全球运价!$B$7:$B$7&amp;全球运价!$C$7:$C$7&amp;全球运价!$S$7:$S$7&amp;全球运价!$L$7:$L$7&amp;全球运价!$P$7:$P$7),全球运价!E$7:E$7)</f>
        <v>#DIV/0!</v>
      </c>
      <c r="M219" s="554" t="s">
        <v>2037</v>
      </c>
      <c r="N219" s="40" t="s">
        <v>2037</v>
      </c>
      <c r="O219" s="40" t="s">
        <v>2567</v>
      </c>
      <c r="P219" s="40" t="s">
        <v>2553</v>
      </c>
      <c r="Q219" s="40" t="s">
        <v>2619</v>
      </c>
    </row>
    <row r="220" spans="1:17" s="40" customFormat="1" ht="19.5" customHeight="1">
      <c r="A220" s="153" t="s">
        <v>425</v>
      </c>
      <c r="B220" s="1055" t="s">
        <v>3892</v>
      </c>
      <c r="C220" s="1299" t="s">
        <v>2287</v>
      </c>
      <c r="D220" s="1358"/>
      <c r="E220" s="1300"/>
      <c r="F220" s="597" t="s">
        <v>2977</v>
      </c>
      <c r="G220" s="155" t="s">
        <v>1879</v>
      </c>
      <c r="H220" s="157">
        <v>25</v>
      </c>
      <c r="I220" s="536" t="e">
        <f t="shared" ref="I220:I291" si="27">IF(J220="","",IF(J220="SYSTEM PRICE","",IF(B220=J220,"-","check")))</f>
        <v>#DIV/0!</v>
      </c>
      <c r="J220" s="206" t="e">
        <f>"USD "&amp;IF(K220&lt;0,"( "&amp;-K220&amp;" )",K220)&amp;" / "&amp;IF(L220&lt;0,"( "&amp;-L220&amp;" )",L220)&amp;" (+USD50/BILL)"</f>
        <v>#DIV/0!</v>
      </c>
      <c r="K220" s="206" t="e">
        <f>LOOKUP(1,0/($M220&amp;$N220&amp;$O220&amp;$P220&amp;$Q220=全球运价!$B$7:$B$7&amp;全球运价!$C$7:$C$7&amp;全球运价!$S$7:$S$7&amp;全球运价!$L$7:$L$7&amp;全球运价!$P$7:$P$7),全球运价!D$7:D$7)</f>
        <v>#DIV/0!</v>
      </c>
      <c r="L220" s="206" t="e">
        <f>LOOKUP(1,0/($M220&amp;$N220&amp;$O220&amp;$P220&amp;$Q220=全球运价!$B$7:$B$7&amp;全球运价!$C$7:$C$7&amp;全球运价!$S$7:$S$7&amp;全球运价!$L$7:$L$7&amp;全球运价!$P$7:$P$7),全球运价!E$7:E$7)</f>
        <v>#DIV/0!</v>
      </c>
      <c r="M220" s="554" t="s">
        <v>2037</v>
      </c>
      <c r="N220" s="40" t="s">
        <v>488</v>
      </c>
      <c r="O220" s="40" t="s">
        <v>2567</v>
      </c>
      <c r="P220" s="40" t="s">
        <v>2553</v>
      </c>
      <c r="Q220" s="40" t="s">
        <v>2619</v>
      </c>
    </row>
    <row r="221" spans="1:17" s="190" customFormat="1" ht="19.5" customHeight="1">
      <c r="A221" s="164" t="s">
        <v>225</v>
      </c>
      <c r="B221" s="1057" t="s">
        <v>3887</v>
      </c>
      <c r="C221" s="1299" t="s">
        <v>2287</v>
      </c>
      <c r="D221" s="1358"/>
      <c r="E221" s="1300"/>
      <c r="F221" s="597" t="s">
        <v>2977</v>
      </c>
      <c r="G221" s="301" t="s">
        <v>488</v>
      </c>
      <c r="H221" s="157">
        <v>25</v>
      </c>
      <c r="I221" s="536" t="e">
        <f t="shared" si="27"/>
        <v>#DIV/0!</v>
      </c>
      <c r="J221" s="206" t="e">
        <f t="shared" si="20"/>
        <v>#DIV/0!</v>
      </c>
      <c r="K221" s="206" t="e">
        <f>LOOKUP(1,0/($M221&amp;$N221&amp;$O221&amp;$P221&amp;$Q221=全球运价!$B$7:$B$7&amp;全球运价!$C$7:$C$7&amp;全球运价!$S$7:$S$7&amp;全球运价!$L$7:$L$7&amp;全球运价!$P$7:$P$7),全球运价!D$7:D$7)</f>
        <v>#DIV/0!</v>
      </c>
      <c r="L221" s="206" t="e">
        <f>LOOKUP(1,0/($M221&amp;$N221&amp;$O221&amp;$P221&amp;$Q221=全球运价!$B$7:$B$7&amp;全球运价!$C$7:$C$7&amp;全球运价!$S$7:$S$7&amp;全球运价!$L$7:$L$7&amp;全球运价!$P$7:$P$7),全球运价!E$7:E$7)</f>
        <v>#DIV/0!</v>
      </c>
      <c r="M221" s="527" t="s">
        <v>1133</v>
      </c>
      <c r="N221" s="40" t="s">
        <v>488</v>
      </c>
      <c r="O221" s="40" t="s">
        <v>2567</v>
      </c>
      <c r="P221" s="40" t="s">
        <v>2553</v>
      </c>
      <c r="Q221" s="40" t="s">
        <v>2619</v>
      </c>
    </row>
    <row r="222" spans="1:17" s="190" customFormat="1" ht="19.5" customHeight="1">
      <c r="A222" s="1285"/>
      <c r="B222" s="1286"/>
      <c r="C222" s="1286"/>
      <c r="D222" s="1286"/>
      <c r="E222" s="1286"/>
      <c r="F222" s="1286"/>
      <c r="G222" s="1286"/>
      <c r="H222" s="1287"/>
      <c r="I222" s="536"/>
      <c r="J222" s="206"/>
      <c r="K222" s="206"/>
      <c r="L222" s="206"/>
      <c r="M222" s="40"/>
      <c r="N222" s="40"/>
      <c r="O222" s="40"/>
      <c r="P222" s="40"/>
      <c r="Q222" s="40"/>
    </row>
    <row r="223" spans="1:17" s="190" customFormat="1" ht="19.5" customHeight="1">
      <c r="A223" s="1332" t="s">
        <v>2049</v>
      </c>
      <c r="B223" s="1333"/>
      <c r="C223" s="1333"/>
      <c r="D223" s="1333"/>
      <c r="E223" s="1333"/>
      <c r="F223" s="1333"/>
      <c r="G223" s="1333"/>
      <c r="H223" s="1334"/>
      <c r="I223" s="536" t="str">
        <f t="shared" si="27"/>
        <v/>
      </c>
      <c r="J223" s="206"/>
      <c r="K223" s="206"/>
      <c r="L223" s="206"/>
      <c r="M223" s="546"/>
      <c r="N223" s="40"/>
      <c r="O223" s="40"/>
      <c r="P223" s="547"/>
      <c r="Q223" s="40"/>
    </row>
    <row r="224" spans="1:17" s="40" customFormat="1" ht="19.5" customHeight="1">
      <c r="A224" s="1269" t="s">
        <v>455</v>
      </c>
      <c r="B224" s="1270"/>
      <c r="C224" s="1270"/>
      <c r="D224" s="1270"/>
      <c r="E224" s="1270"/>
      <c r="F224" s="1270"/>
      <c r="G224" s="1270"/>
      <c r="H224" s="1271"/>
      <c r="I224" s="536" t="str">
        <f t="shared" si="27"/>
        <v/>
      </c>
      <c r="J224" s="206"/>
      <c r="K224" s="206"/>
      <c r="L224" s="206"/>
    </row>
    <row r="225" spans="1:18" s="40" customFormat="1" ht="19.5" customHeight="1">
      <c r="A225" s="1269" t="s">
        <v>448</v>
      </c>
      <c r="B225" s="1270"/>
      <c r="C225" s="1270"/>
      <c r="D225" s="1270"/>
      <c r="E225" s="1270"/>
      <c r="F225" s="1270"/>
      <c r="G225" s="1270"/>
      <c r="H225" s="1271"/>
      <c r="I225" s="536" t="str">
        <f t="shared" si="27"/>
        <v/>
      </c>
      <c r="J225" s="206"/>
      <c r="K225" s="206"/>
      <c r="L225" s="206"/>
    </row>
    <row r="226" spans="1:18" s="40" customFormat="1" ht="19.5" customHeight="1">
      <c r="A226" s="1269" t="s">
        <v>230</v>
      </c>
      <c r="B226" s="1270"/>
      <c r="C226" s="1270"/>
      <c r="D226" s="1270"/>
      <c r="E226" s="1270"/>
      <c r="F226" s="1270"/>
      <c r="G226" s="1270"/>
      <c r="H226" s="1271"/>
      <c r="I226" s="536" t="str">
        <f t="shared" si="27"/>
        <v/>
      </c>
      <c r="J226" s="206"/>
      <c r="K226" s="206"/>
      <c r="L226" s="206"/>
    </row>
    <row r="227" spans="1:18" s="40" customFormat="1" ht="19.5" customHeight="1">
      <c r="A227" s="1332" t="s">
        <v>4027</v>
      </c>
      <c r="B227" s="1333"/>
      <c r="C227" s="1333"/>
      <c r="D227" s="1333"/>
      <c r="E227" s="1333"/>
      <c r="F227" s="1333"/>
      <c r="G227" s="1333"/>
      <c r="H227" s="1334"/>
      <c r="I227" s="536"/>
      <c r="J227" s="206"/>
      <c r="K227" s="206"/>
      <c r="L227" s="206"/>
    </row>
    <row r="228" spans="1:18" s="40" customFormat="1" ht="19.5" customHeight="1">
      <c r="A228" s="1266" t="s">
        <v>3711</v>
      </c>
      <c r="B228" s="1267"/>
      <c r="C228" s="1267"/>
      <c r="D228" s="1267"/>
      <c r="E228" s="1267"/>
      <c r="F228" s="1267"/>
      <c r="G228" s="1267"/>
      <c r="H228" s="1268"/>
      <c r="I228" s="536"/>
      <c r="J228" s="206"/>
      <c r="K228" s="206"/>
      <c r="L228" s="206"/>
    </row>
    <row r="229" spans="1:18" s="28" customFormat="1" ht="19.5" customHeight="1" thickBot="1">
      <c r="A229" s="50" t="s">
        <v>50</v>
      </c>
      <c r="B229" s="51"/>
      <c r="C229" s="51"/>
      <c r="D229" s="51"/>
      <c r="E229" s="51"/>
      <c r="F229" s="51"/>
      <c r="G229" s="51"/>
      <c r="H229" s="52"/>
      <c r="I229" s="536" t="str">
        <f t="shared" si="27"/>
        <v/>
      </c>
      <c r="J229" s="206"/>
      <c r="K229" s="206"/>
      <c r="L229" s="206"/>
      <c r="N229" s="40"/>
      <c r="O229" s="40"/>
      <c r="Q229" s="40"/>
    </row>
    <row r="230" spans="1:18" s="40" customFormat="1" ht="19.5" customHeight="1">
      <c r="A230" s="1394"/>
      <c r="B230" s="1395"/>
      <c r="C230" s="1395"/>
      <c r="D230" s="1395"/>
      <c r="E230" s="1395"/>
      <c r="F230" s="1395"/>
      <c r="G230" s="1395"/>
      <c r="H230" s="1396"/>
      <c r="I230" s="536" t="str">
        <f t="shared" si="27"/>
        <v/>
      </c>
      <c r="J230" s="206"/>
      <c r="K230" s="206"/>
      <c r="L230" s="206"/>
    </row>
    <row r="231" spans="1:18" s="40" customFormat="1" ht="19.5" customHeight="1">
      <c r="A231" s="170" t="s">
        <v>42</v>
      </c>
      <c r="B231" s="238" t="s">
        <v>2</v>
      </c>
      <c r="C231" s="1277" t="s">
        <v>3</v>
      </c>
      <c r="D231" s="1277"/>
      <c r="E231" s="1277"/>
      <c r="F231" s="24" t="s">
        <v>4</v>
      </c>
      <c r="G231" s="24" t="s">
        <v>5</v>
      </c>
      <c r="H231" s="25" t="s">
        <v>6</v>
      </c>
      <c r="I231" s="536" t="str">
        <f t="shared" si="27"/>
        <v/>
      </c>
      <c r="J231" s="550" t="s">
        <v>2696</v>
      </c>
      <c r="K231" s="206" t="s">
        <v>2656</v>
      </c>
      <c r="L231" s="206" t="s">
        <v>2657</v>
      </c>
      <c r="M231" s="72" t="s">
        <v>2541</v>
      </c>
      <c r="N231" s="72" t="s">
        <v>2625</v>
      </c>
      <c r="O231" s="72" t="s">
        <v>2626</v>
      </c>
      <c r="P231" s="72" t="s">
        <v>2627</v>
      </c>
      <c r="Q231" s="72" t="s">
        <v>2604</v>
      </c>
      <c r="R231" s="534"/>
    </row>
    <row r="232" spans="1:18" s="40" customFormat="1" ht="19.5" customHeight="1">
      <c r="A232" s="151" t="s">
        <v>2936</v>
      </c>
      <c r="B232" s="1240" t="s">
        <v>4238</v>
      </c>
      <c r="C232" s="1278" t="s">
        <v>520</v>
      </c>
      <c r="D232" s="1279"/>
      <c r="E232" s="1280"/>
      <c r="F232" s="192" t="s">
        <v>3613</v>
      </c>
      <c r="G232" s="175" t="s">
        <v>7</v>
      </c>
      <c r="H232" s="214" t="s">
        <v>521</v>
      </c>
      <c r="I232" s="536" t="e">
        <f t="shared" si="27"/>
        <v>#DIV/0!</v>
      </c>
      <c r="J232" s="206" t="e">
        <f t="shared" ref="J232:J233" si="28">"USD "&amp;IF(K232&lt;0,"( "&amp;-K232&amp;" )",K232)&amp;" / "&amp;IF(L232&lt;0,"( "&amp;-L232&amp;" )",L232)</f>
        <v>#DIV/0!</v>
      </c>
      <c r="K232" s="206" t="e">
        <f>LOOKUP(1,0/($M232&amp;$N232&amp;$O232&amp;$P232&amp;$Q232=全球运价!$B$7:$B$7&amp;全球运价!$C$7:$C$7&amp;全球运价!$S$7:$S$7&amp;全球运价!$L$7:$L$7&amp;全球运价!$P$7:$P$7),全球运价!D$7:D$7)</f>
        <v>#DIV/0!</v>
      </c>
      <c r="L232" s="206" t="e">
        <f>LOOKUP(1,0/($M232&amp;$N232&amp;$O232&amp;$P232&amp;$Q232=全球运价!$B$7:$B$7&amp;全球运价!$C$7:$C$7&amp;全球运价!$S$7:$S$7&amp;全球运价!$L$7:$L$7&amp;全球运价!$P$7:$P$7),全球运价!E$7:E$7)</f>
        <v>#DIV/0!</v>
      </c>
      <c r="M232" s="531" t="s">
        <v>888</v>
      </c>
      <c r="N232" s="40" t="s">
        <v>888</v>
      </c>
      <c r="O232" s="40" t="s">
        <v>2567</v>
      </c>
      <c r="P232" s="40" t="s">
        <v>2553</v>
      </c>
      <c r="Q232" s="40" t="s">
        <v>2619</v>
      </c>
    </row>
    <row r="233" spans="1:18" s="190" customFormat="1" ht="19.5" customHeight="1">
      <c r="A233" s="163" t="s">
        <v>273</v>
      </c>
      <c r="B233" s="1240" t="s">
        <v>4239</v>
      </c>
      <c r="C233" s="1278" t="s">
        <v>519</v>
      </c>
      <c r="D233" s="1279"/>
      <c r="E233" s="1280"/>
      <c r="F233" s="313" t="s">
        <v>2938</v>
      </c>
      <c r="G233" s="155" t="s">
        <v>7</v>
      </c>
      <c r="H233" s="157">
        <v>6</v>
      </c>
      <c r="I233" s="536" t="e">
        <f t="shared" si="27"/>
        <v>#DIV/0!</v>
      </c>
      <c r="J233" s="206" t="e">
        <f t="shared" si="28"/>
        <v>#DIV/0!</v>
      </c>
      <c r="K233" s="206" t="e">
        <f>LOOKUP(1,0/($M233&amp;$N233&amp;$O233&amp;$P233&amp;$Q233=全球运价!$B$7:$B$7&amp;全球运价!$C$7:$C$7&amp;全球运价!$S$7:$S$7&amp;全球运价!$L$7:$L$7&amp;全球运价!$P$7:$P$7),全球运价!D$7:D$7)</f>
        <v>#DIV/0!</v>
      </c>
      <c r="L233" s="206" t="e">
        <f>LOOKUP(1,0/($M233&amp;$N233&amp;$O233&amp;$P233&amp;$Q233=全球运价!$B$7:$B$7&amp;全球运价!$C$7:$C$7&amp;全球运价!$S$7:$S$7&amp;全球运价!$L$7:$L$7&amp;全球运价!$P$7:$P$7),全球运价!E$7:E$7)</f>
        <v>#DIV/0!</v>
      </c>
      <c r="M233" s="531" t="s">
        <v>1148</v>
      </c>
      <c r="N233" s="40" t="s">
        <v>1148</v>
      </c>
      <c r="O233" s="40" t="s">
        <v>2567</v>
      </c>
      <c r="P233" s="40" t="s">
        <v>2553</v>
      </c>
      <c r="Q233" s="40" t="s">
        <v>2619</v>
      </c>
    </row>
    <row r="234" spans="1:18" s="190" customFormat="1" ht="19.5" customHeight="1">
      <c r="A234" s="1338" t="s">
        <v>2050</v>
      </c>
      <c r="B234" s="1339"/>
      <c r="C234" s="1339"/>
      <c r="D234" s="1339"/>
      <c r="E234" s="1339"/>
      <c r="F234" s="1339"/>
      <c r="G234" s="1339"/>
      <c r="H234" s="1340"/>
      <c r="I234" s="536" t="str">
        <f t="shared" si="27"/>
        <v/>
      </c>
      <c r="J234" s="206"/>
      <c r="K234" s="206"/>
      <c r="L234" s="206"/>
      <c r="M234" s="546"/>
      <c r="N234" s="40"/>
      <c r="O234" s="40"/>
      <c r="P234" s="547"/>
      <c r="Q234" s="40"/>
    </row>
    <row r="235" spans="1:18" s="40" customFormat="1" ht="19.5" customHeight="1">
      <c r="A235" s="38" t="s">
        <v>452</v>
      </c>
      <c r="B235" s="253"/>
      <c r="C235" s="253"/>
      <c r="D235" s="253"/>
      <c r="E235" s="253"/>
      <c r="F235" s="253"/>
      <c r="G235" s="253"/>
      <c r="H235" s="254"/>
      <c r="I235" s="536" t="str">
        <f t="shared" si="27"/>
        <v/>
      </c>
      <c r="J235" s="206"/>
      <c r="K235" s="206"/>
      <c r="L235" s="206"/>
    </row>
    <row r="236" spans="1:18" s="40" customFormat="1" ht="19.5" customHeight="1">
      <c r="A236" s="191" t="s">
        <v>451</v>
      </c>
      <c r="B236" s="49"/>
      <c r="C236" s="49"/>
      <c r="D236" s="49"/>
      <c r="E236" s="49"/>
      <c r="F236" s="31"/>
      <c r="G236" s="31"/>
      <c r="H236" s="35"/>
      <c r="I236" s="536" t="str">
        <f t="shared" si="27"/>
        <v/>
      </c>
      <c r="J236" s="206"/>
      <c r="K236" s="206"/>
      <c r="L236" s="206"/>
    </row>
    <row r="237" spans="1:18" s="28" customFormat="1" ht="19.5" customHeight="1">
      <c r="A237" s="1269" t="s">
        <v>450</v>
      </c>
      <c r="B237" s="1270"/>
      <c r="C237" s="1270"/>
      <c r="D237" s="1270"/>
      <c r="E237" s="1270"/>
      <c r="F237" s="1270"/>
      <c r="G237" s="1270"/>
      <c r="H237" s="1271"/>
      <c r="I237" s="536" t="str">
        <f t="shared" si="27"/>
        <v/>
      </c>
      <c r="J237" s="206"/>
      <c r="K237" s="206"/>
      <c r="L237" s="206"/>
      <c r="N237" s="40"/>
      <c r="O237" s="40"/>
      <c r="Q237" s="40"/>
    </row>
    <row r="238" spans="1:18" s="40" customFormat="1" ht="19.5" customHeight="1">
      <c r="A238" s="1266" t="s">
        <v>3711</v>
      </c>
      <c r="B238" s="1267"/>
      <c r="C238" s="1267"/>
      <c r="D238" s="1267"/>
      <c r="E238" s="1267"/>
      <c r="F238" s="1267"/>
      <c r="G238" s="1267"/>
      <c r="H238" s="1268"/>
      <c r="I238" s="536"/>
      <c r="J238" s="206"/>
      <c r="K238" s="206"/>
      <c r="L238" s="206"/>
    </row>
    <row r="239" spans="1:18" s="40" customFormat="1" ht="19.5" customHeight="1" thickBot="1">
      <c r="A239" s="1392" t="s">
        <v>424</v>
      </c>
      <c r="B239" s="1393"/>
      <c r="C239" s="1393"/>
      <c r="D239" s="1393"/>
      <c r="E239" s="1393"/>
      <c r="F239" s="53"/>
      <c r="G239" s="53"/>
      <c r="H239" s="54"/>
      <c r="I239" s="536" t="str">
        <f t="shared" si="27"/>
        <v/>
      </c>
      <c r="J239" s="206"/>
      <c r="K239" s="206"/>
      <c r="L239" s="206"/>
    </row>
    <row r="240" spans="1:18" ht="19.5" customHeight="1">
      <c r="A240" s="1394"/>
      <c r="B240" s="1395"/>
      <c r="C240" s="1395"/>
      <c r="D240" s="1395"/>
      <c r="E240" s="1395"/>
      <c r="F240" s="1395"/>
      <c r="G240" s="1395"/>
      <c r="H240" s="1396"/>
      <c r="I240" s="536" t="str">
        <f t="shared" si="27"/>
        <v/>
      </c>
      <c r="J240" s="206"/>
      <c r="K240" s="206"/>
      <c r="L240" s="206"/>
    </row>
    <row r="241" spans="1:16384" s="40" customFormat="1" ht="19.5" customHeight="1">
      <c r="A241" s="170" t="s">
        <v>42</v>
      </c>
      <c r="B241" s="219" t="s">
        <v>2</v>
      </c>
      <c r="C241" s="1277" t="s">
        <v>3</v>
      </c>
      <c r="D241" s="1277"/>
      <c r="E241" s="1277"/>
      <c r="F241" s="24" t="s">
        <v>4</v>
      </c>
      <c r="G241" s="24" t="s">
        <v>5</v>
      </c>
      <c r="H241" s="25" t="s">
        <v>6</v>
      </c>
      <c r="I241" s="536" t="str">
        <f t="shared" si="27"/>
        <v/>
      </c>
      <c r="J241" s="550" t="s">
        <v>2696</v>
      </c>
      <c r="K241" s="206" t="s">
        <v>2656</v>
      </c>
      <c r="L241" s="206" t="s">
        <v>2657</v>
      </c>
      <c r="M241" s="72" t="s">
        <v>2541</v>
      </c>
      <c r="N241" s="72" t="s">
        <v>2625</v>
      </c>
      <c r="O241" s="72" t="s">
        <v>2626</v>
      </c>
      <c r="P241" s="72" t="s">
        <v>2627</v>
      </c>
      <c r="Q241" s="72" t="s">
        <v>2604</v>
      </c>
      <c r="R241" s="534"/>
    </row>
    <row r="242" spans="1:16384" s="40" customFormat="1" ht="19.5" customHeight="1">
      <c r="A242" s="163" t="s">
        <v>263</v>
      </c>
      <c r="B242" s="1058" t="s">
        <v>3912</v>
      </c>
      <c r="C242" s="1335" t="s">
        <v>51</v>
      </c>
      <c r="D242" s="1336"/>
      <c r="E242" s="1337"/>
      <c r="F242" s="172" t="s">
        <v>345</v>
      </c>
      <c r="G242" s="155" t="s">
        <v>7</v>
      </c>
      <c r="H242" s="157">
        <v>11</v>
      </c>
      <c r="I242" s="536" t="e">
        <f t="shared" si="27"/>
        <v>#DIV/0!</v>
      </c>
      <c r="J242" s="206" t="e">
        <f t="shared" ref="J242:J245" si="29">"USD "&amp;IF(K242&lt;0,"( "&amp;-K242&amp;" )",K242)&amp;" / "&amp;IF(L242&lt;0,"( "&amp;-L242&amp;" )",L242)</f>
        <v>#DIV/0!</v>
      </c>
      <c r="K242" s="206" t="e">
        <f>LOOKUP(1,0/($M242&amp;$N242&amp;$O242&amp;$P242&amp;$Q242=全球运价!$B$7:$B$7&amp;全球运价!$C$7:$C$7&amp;全球运价!$S$7:$S$7&amp;全球运价!$L$7:$L$7&amp;全球运价!$P$7:$P$7),全球运价!D$7:D$7)</f>
        <v>#DIV/0!</v>
      </c>
      <c r="L242" s="206" t="e">
        <f>LOOKUP(1,0/($M242&amp;$N242&amp;$O242&amp;$P242&amp;$Q242=全球运价!$B$7:$B$7&amp;全球运价!$C$7:$C$7&amp;全球运价!$S$7:$S$7&amp;全球运价!$L$7:$L$7&amp;全球运价!$P$7:$P$7),全球运价!E$7:E$7)</f>
        <v>#DIV/0!</v>
      </c>
      <c r="M242" s="40" t="s">
        <v>1109</v>
      </c>
      <c r="N242" s="40" t="s">
        <v>1109</v>
      </c>
      <c r="O242" s="40" t="s">
        <v>2567</v>
      </c>
      <c r="P242" s="40" t="s">
        <v>2553</v>
      </c>
      <c r="Q242" s="40" t="s">
        <v>2619</v>
      </c>
    </row>
    <row r="243" spans="1:16384" s="48" customFormat="1" ht="19.5" customHeight="1">
      <c r="A243" s="154" t="s">
        <v>202</v>
      </c>
      <c r="B243" s="1072" t="s">
        <v>3724</v>
      </c>
      <c r="C243" s="1397" t="s">
        <v>3722</v>
      </c>
      <c r="D243" s="1398"/>
      <c r="E243" s="1399"/>
      <c r="F243" s="1010" t="s">
        <v>3723</v>
      </c>
      <c r="G243" s="155" t="s">
        <v>7</v>
      </c>
      <c r="H243" s="189" t="s">
        <v>522</v>
      </c>
      <c r="I243" s="536" t="e">
        <f t="shared" si="27"/>
        <v>#DIV/0!</v>
      </c>
      <c r="J243" s="206" t="e">
        <f t="shared" si="29"/>
        <v>#DIV/0!</v>
      </c>
      <c r="K243" s="206" t="e">
        <f>LOOKUP(1,0/($M243&amp;$N243&amp;$O243&amp;$P243&amp;$Q243=全球运价!$B$7:$B$7&amp;全球运价!$C$7:$C$7&amp;全球运价!$S$7:$S$7&amp;全球运价!$L$7:$L$7&amp;全球运价!$P$7:$P$7),全球运价!D$7:D$7)</f>
        <v>#DIV/0!</v>
      </c>
      <c r="L243" s="206" t="e">
        <f>LOOKUP(1,0/($M243&amp;$N243&amp;$O243&amp;$P243&amp;$Q243=全球运价!$B$7:$B$7&amp;全球运价!$C$7:$C$7&amp;全球运价!$S$7:$S$7&amp;全球运价!$L$7:$L$7&amp;全球运价!$P$7:$P$7),全球运价!E$7:E$7)</f>
        <v>#DIV/0!</v>
      </c>
      <c r="M243" s="40" t="s">
        <v>556</v>
      </c>
      <c r="N243" s="40" t="s">
        <v>556</v>
      </c>
      <c r="O243" s="40" t="s">
        <v>2567</v>
      </c>
      <c r="P243" s="40" t="s">
        <v>2553</v>
      </c>
      <c r="Q243" s="40" t="s">
        <v>2619</v>
      </c>
    </row>
    <row r="244" spans="1:16384" s="40" customFormat="1" ht="19.5" customHeight="1">
      <c r="A244" s="154" t="s">
        <v>52</v>
      </c>
      <c r="B244" s="1073" t="s">
        <v>3913</v>
      </c>
      <c r="C244" s="1397" t="s">
        <v>2346</v>
      </c>
      <c r="D244" s="1398"/>
      <c r="E244" s="1399"/>
      <c r="F244" s="326" t="s">
        <v>2347</v>
      </c>
      <c r="G244" s="155" t="s">
        <v>7</v>
      </c>
      <c r="H244" s="157">
        <v>12</v>
      </c>
      <c r="I244" s="536" t="e">
        <f t="shared" si="27"/>
        <v>#DIV/0!</v>
      </c>
      <c r="J244" s="206" t="e">
        <f t="shared" si="29"/>
        <v>#DIV/0!</v>
      </c>
      <c r="K244" s="206" t="e">
        <f>LOOKUP(1,0/($M244&amp;$N244&amp;$O244&amp;$P244&amp;$Q244=全球运价!$B$7:$B$7&amp;全球运价!$C$7:$C$7&amp;全球运价!$S$7:$S$7&amp;全球运价!$L$7:$L$7&amp;全球运价!$P$7:$P$7),全球运价!D$7:D$7)</f>
        <v>#DIV/0!</v>
      </c>
      <c r="L244" s="206" t="e">
        <f>LOOKUP(1,0/($M244&amp;$N244&amp;$O244&amp;$P244&amp;$Q244=全球运价!$B$7:$B$7&amp;全球运价!$C$7:$C$7&amp;全球运价!$S$7:$S$7&amp;全球运价!$L$7:$L$7&amp;全球运价!$P$7:$P$7),全球运价!E$7:E$7)</f>
        <v>#DIV/0!</v>
      </c>
      <c r="M244" s="40" t="s">
        <v>1393</v>
      </c>
      <c r="N244" s="40" t="s">
        <v>1393</v>
      </c>
      <c r="O244" s="40" t="s">
        <v>2567</v>
      </c>
      <c r="P244" s="40" t="s">
        <v>2553</v>
      </c>
      <c r="Q244" s="40" t="s">
        <v>2619</v>
      </c>
    </row>
    <row r="245" spans="1:16384" s="190" customFormat="1" ht="19.5" customHeight="1">
      <c r="A245" s="154" t="s">
        <v>3902</v>
      </c>
      <c r="B245" s="1073" t="s">
        <v>3935</v>
      </c>
      <c r="C245" s="1397" t="s">
        <v>2348</v>
      </c>
      <c r="D245" s="1398"/>
      <c r="E245" s="1399"/>
      <c r="F245" s="326" t="s">
        <v>2355</v>
      </c>
      <c r="G245" s="155" t="s">
        <v>7</v>
      </c>
      <c r="H245" s="157">
        <v>6</v>
      </c>
      <c r="I245" s="536" t="e">
        <f t="shared" si="27"/>
        <v>#DIV/0!</v>
      </c>
      <c r="J245" s="206" t="e">
        <f t="shared" si="29"/>
        <v>#DIV/0!</v>
      </c>
      <c r="K245" s="206" t="e">
        <f>LOOKUP(1,0/($M245&amp;$N245&amp;$O245&amp;$P245&amp;$Q245=全球运价!$B$7:$B$7&amp;全球运价!$C$7:$C$7&amp;全球运价!$S$7:$S$7&amp;全球运价!$L$7:$L$7&amp;全球运价!$P$7:$P$7),全球运价!D$7:D$7)</f>
        <v>#DIV/0!</v>
      </c>
      <c r="L245" s="206" t="e">
        <f>LOOKUP(1,0/($M245&amp;$N245&amp;$O245&amp;$P245&amp;$Q245=全球运价!$B$7:$B$7&amp;全球运价!$C$7:$C$7&amp;全球运价!$S$7:$S$7&amp;全球运价!$L$7:$L$7&amp;全球运价!$P$7:$P$7),全球运价!E$7:E$7)</f>
        <v>#DIV/0!</v>
      </c>
      <c r="M245" s="40" t="s">
        <v>1198</v>
      </c>
      <c r="N245" s="40" t="s">
        <v>1198</v>
      </c>
      <c r="O245" s="40" t="s">
        <v>2567</v>
      </c>
      <c r="P245" s="40" t="s">
        <v>2553</v>
      </c>
      <c r="Q245" s="40" t="s">
        <v>2619</v>
      </c>
    </row>
    <row r="246" spans="1:16384" s="190" customFormat="1" ht="19.5" customHeight="1">
      <c r="A246" s="1410"/>
      <c r="B246" s="1411"/>
      <c r="C246" s="1411"/>
      <c r="D246" s="1411"/>
      <c r="E246" s="1411"/>
      <c r="F246" s="1411"/>
      <c r="G246" s="1411"/>
      <c r="H246" s="1412"/>
      <c r="I246" s="536"/>
      <c r="J246" s="206"/>
      <c r="K246" s="206"/>
      <c r="L246" s="206"/>
      <c r="M246" s="40"/>
      <c r="N246" s="40"/>
      <c r="O246" s="40"/>
      <c r="P246" s="40"/>
      <c r="Q246" s="40"/>
    </row>
    <row r="247" spans="1:16384" s="190" customFormat="1" ht="19.5" customHeight="1">
      <c r="A247" s="1332" t="s">
        <v>2050</v>
      </c>
      <c r="B247" s="1333"/>
      <c r="C247" s="1333"/>
      <c r="D247" s="1333"/>
      <c r="E247" s="1333"/>
      <c r="F247" s="1333"/>
      <c r="G247" s="1333"/>
      <c r="H247" s="1334"/>
      <c r="I247" s="536" t="str">
        <f t="shared" si="27"/>
        <v/>
      </c>
      <c r="J247" s="206"/>
      <c r="K247" s="206"/>
      <c r="L247" s="206"/>
      <c r="M247" s="546"/>
      <c r="N247" s="40"/>
      <c r="O247" s="40"/>
      <c r="P247" s="547"/>
      <c r="Q247" s="40"/>
    </row>
    <row r="248" spans="1:16384" s="40" customFormat="1" ht="19.5" customHeight="1">
      <c r="A248" s="38" t="s">
        <v>490</v>
      </c>
      <c r="B248" s="253"/>
      <c r="C248" s="253"/>
      <c r="D248" s="253"/>
      <c r="E248" s="253"/>
      <c r="F248" s="253"/>
      <c r="G248" s="253"/>
      <c r="H248" s="254"/>
      <c r="I248" s="536" t="str">
        <f t="shared" si="27"/>
        <v/>
      </c>
      <c r="J248" s="206"/>
      <c r="K248" s="206"/>
      <c r="L248" s="206"/>
    </row>
    <row r="249" spans="1:16384" s="40" customFormat="1" ht="19.5" customHeight="1">
      <c r="A249" s="191" t="s">
        <v>489</v>
      </c>
      <c r="B249" s="49"/>
      <c r="C249" s="49"/>
      <c r="D249" s="49"/>
      <c r="E249" s="49"/>
      <c r="F249" s="31"/>
      <c r="G249" s="31"/>
      <c r="H249" s="35"/>
      <c r="I249" s="536" t="str">
        <f t="shared" si="27"/>
        <v/>
      </c>
      <c r="J249" s="206"/>
      <c r="K249" s="206"/>
      <c r="L249" s="206"/>
    </row>
    <row r="250" spans="1:16384" s="40" customFormat="1" ht="19.5" customHeight="1">
      <c r="A250" s="191" t="s">
        <v>229</v>
      </c>
      <c r="B250" s="49"/>
      <c r="C250" s="49"/>
      <c r="D250" s="49"/>
      <c r="E250" s="49"/>
      <c r="F250" s="31"/>
      <c r="G250" s="31"/>
      <c r="H250" s="35"/>
      <c r="I250" s="536"/>
      <c r="J250" s="206"/>
      <c r="K250" s="206"/>
      <c r="L250" s="206"/>
    </row>
    <row r="251" spans="1:16384" s="40" customFormat="1" ht="19.5" customHeight="1">
      <c r="A251" s="1269" t="s">
        <v>230</v>
      </c>
      <c r="B251" s="1270"/>
      <c r="C251" s="1270"/>
      <c r="D251" s="1270"/>
      <c r="E251" s="1270"/>
      <c r="F251" s="1270"/>
      <c r="G251" s="1270"/>
      <c r="H251" s="1271"/>
      <c r="I251" s="536" t="str">
        <f t="shared" si="27"/>
        <v/>
      </c>
      <c r="J251" s="206"/>
      <c r="K251" s="206"/>
      <c r="L251" s="206"/>
    </row>
    <row r="252" spans="1:16384" s="40" customFormat="1" ht="19.5" customHeight="1" thickBot="1">
      <c r="A252" s="1266" t="s">
        <v>3711</v>
      </c>
      <c r="B252" s="1267"/>
      <c r="C252" s="1267"/>
      <c r="D252" s="1267"/>
      <c r="E252" s="1267"/>
      <c r="F252" s="1267"/>
      <c r="G252" s="1267"/>
      <c r="H252" s="1268"/>
      <c r="I252" s="1266" t="s">
        <v>3711</v>
      </c>
      <c r="J252" s="1267"/>
      <c r="K252" s="1267"/>
      <c r="L252" s="1267"/>
      <c r="M252" s="1267"/>
      <c r="N252" s="1267"/>
      <c r="O252" s="1267"/>
      <c r="P252" s="1268"/>
      <c r="Q252" s="1266" t="s">
        <v>3711</v>
      </c>
      <c r="R252" s="1267"/>
      <c r="S252" s="1267"/>
      <c r="T252" s="1267"/>
      <c r="U252" s="1267"/>
      <c r="V252" s="1267"/>
      <c r="W252" s="1267"/>
      <c r="X252" s="1268"/>
      <c r="Y252" s="1266" t="s">
        <v>3711</v>
      </c>
      <c r="Z252" s="1267"/>
      <c r="AA252" s="1267"/>
      <c r="AB252" s="1267"/>
      <c r="AC252" s="1267"/>
      <c r="AD252" s="1267"/>
      <c r="AE252" s="1267"/>
      <c r="AF252" s="1268"/>
      <c r="AG252" s="1266" t="s">
        <v>3711</v>
      </c>
      <c r="AH252" s="1267"/>
      <c r="AI252" s="1267"/>
      <c r="AJ252" s="1267"/>
      <c r="AK252" s="1267"/>
      <c r="AL252" s="1267"/>
      <c r="AM252" s="1267"/>
      <c r="AN252" s="1268"/>
      <c r="AO252" s="1266" t="s">
        <v>3711</v>
      </c>
      <c r="AP252" s="1267"/>
      <c r="AQ252" s="1267"/>
      <c r="AR252" s="1267"/>
      <c r="AS252" s="1267"/>
      <c r="AT252" s="1267"/>
      <c r="AU252" s="1267"/>
      <c r="AV252" s="1268"/>
      <c r="AW252" s="1266" t="s">
        <v>3711</v>
      </c>
      <c r="AX252" s="1267"/>
      <c r="AY252" s="1267"/>
      <c r="AZ252" s="1267"/>
      <c r="BA252" s="1267"/>
      <c r="BB252" s="1267"/>
      <c r="BC252" s="1267"/>
      <c r="BD252" s="1268"/>
      <c r="BE252" s="1266" t="s">
        <v>3711</v>
      </c>
      <c r="BF252" s="1267"/>
      <c r="BG252" s="1267"/>
      <c r="BH252" s="1267"/>
      <c r="BI252" s="1267"/>
      <c r="BJ252" s="1267"/>
      <c r="BK252" s="1267"/>
      <c r="BL252" s="1268"/>
      <c r="BM252" s="1266" t="s">
        <v>3711</v>
      </c>
      <c r="BN252" s="1267"/>
      <c r="BO252" s="1267"/>
      <c r="BP252" s="1267"/>
      <c r="BQ252" s="1267"/>
      <c r="BR252" s="1267"/>
      <c r="BS252" s="1267"/>
      <c r="BT252" s="1268"/>
      <c r="BU252" s="1266" t="s">
        <v>3711</v>
      </c>
      <c r="BV252" s="1267"/>
      <c r="BW252" s="1267"/>
      <c r="BX252" s="1267"/>
      <c r="BY252" s="1267"/>
      <c r="BZ252" s="1267"/>
      <c r="CA252" s="1267"/>
      <c r="CB252" s="1268"/>
      <c r="CC252" s="1266" t="s">
        <v>3711</v>
      </c>
      <c r="CD252" s="1267"/>
      <c r="CE252" s="1267"/>
      <c r="CF252" s="1267"/>
      <c r="CG252" s="1267"/>
      <c r="CH252" s="1267"/>
      <c r="CI252" s="1267"/>
      <c r="CJ252" s="1268"/>
      <c r="CK252" s="1266" t="s">
        <v>3711</v>
      </c>
      <c r="CL252" s="1267"/>
      <c r="CM252" s="1267"/>
      <c r="CN252" s="1267"/>
      <c r="CO252" s="1267"/>
      <c r="CP252" s="1267"/>
      <c r="CQ252" s="1267"/>
      <c r="CR252" s="1268"/>
      <c r="CS252" s="1266" t="s">
        <v>3711</v>
      </c>
      <c r="CT252" s="1267"/>
      <c r="CU252" s="1267"/>
      <c r="CV252" s="1267"/>
      <c r="CW252" s="1267"/>
      <c r="CX252" s="1267"/>
      <c r="CY252" s="1267"/>
      <c r="CZ252" s="1268"/>
      <c r="DA252" s="1266" t="s">
        <v>3711</v>
      </c>
      <c r="DB252" s="1267"/>
      <c r="DC252" s="1267"/>
      <c r="DD252" s="1267"/>
      <c r="DE252" s="1267"/>
      <c r="DF252" s="1267"/>
      <c r="DG252" s="1267"/>
      <c r="DH252" s="1268"/>
      <c r="DI252" s="1266" t="s">
        <v>3711</v>
      </c>
      <c r="DJ252" s="1267"/>
      <c r="DK252" s="1267"/>
      <c r="DL252" s="1267"/>
      <c r="DM252" s="1267"/>
      <c r="DN252" s="1267"/>
      <c r="DO252" s="1267"/>
      <c r="DP252" s="1268"/>
      <c r="DQ252" s="1266" t="s">
        <v>3711</v>
      </c>
      <c r="DR252" s="1267"/>
      <c r="DS252" s="1267"/>
      <c r="DT252" s="1267"/>
      <c r="DU252" s="1267"/>
      <c r="DV252" s="1267"/>
      <c r="DW252" s="1267"/>
      <c r="DX252" s="1268"/>
      <c r="DY252" s="1266" t="s">
        <v>3711</v>
      </c>
      <c r="DZ252" s="1267"/>
      <c r="EA252" s="1267"/>
      <c r="EB252" s="1267"/>
      <c r="EC252" s="1267"/>
      <c r="ED252" s="1267"/>
      <c r="EE252" s="1267"/>
      <c r="EF252" s="1268"/>
      <c r="EG252" s="1266" t="s">
        <v>3711</v>
      </c>
      <c r="EH252" s="1267"/>
      <c r="EI252" s="1267"/>
      <c r="EJ252" s="1267"/>
      <c r="EK252" s="1267"/>
      <c r="EL252" s="1267"/>
      <c r="EM252" s="1267"/>
      <c r="EN252" s="1268"/>
      <c r="EO252" s="1266" t="s">
        <v>3711</v>
      </c>
      <c r="EP252" s="1267"/>
      <c r="EQ252" s="1267"/>
      <c r="ER252" s="1267"/>
      <c r="ES252" s="1267"/>
      <c r="ET252" s="1267"/>
      <c r="EU252" s="1267"/>
      <c r="EV252" s="1268"/>
      <c r="EW252" s="1266" t="s">
        <v>3711</v>
      </c>
      <c r="EX252" s="1267"/>
      <c r="EY252" s="1267"/>
      <c r="EZ252" s="1267"/>
      <c r="FA252" s="1267"/>
      <c r="FB252" s="1267"/>
      <c r="FC252" s="1267"/>
      <c r="FD252" s="1268"/>
      <c r="FE252" s="1266" t="s">
        <v>3711</v>
      </c>
      <c r="FF252" s="1267"/>
      <c r="FG252" s="1267"/>
      <c r="FH252" s="1267"/>
      <c r="FI252" s="1267"/>
      <c r="FJ252" s="1267"/>
      <c r="FK252" s="1267"/>
      <c r="FL252" s="1268"/>
      <c r="FM252" s="1266" t="s">
        <v>3711</v>
      </c>
      <c r="FN252" s="1267"/>
      <c r="FO252" s="1267"/>
      <c r="FP252" s="1267"/>
      <c r="FQ252" s="1267"/>
      <c r="FR252" s="1267"/>
      <c r="FS252" s="1267"/>
      <c r="FT252" s="1268"/>
      <c r="FU252" s="1266" t="s">
        <v>3711</v>
      </c>
      <c r="FV252" s="1267"/>
      <c r="FW252" s="1267"/>
      <c r="FX252" s="1267"/>
      <c r="FY252" s="1267"/>
      <c r="FZ252" s="1267"/>
      <c r="GA252" s="1267"/>
      <c r="GB252" s="1268"/>
      <c r="GC252" s="1266" t="s">
        <v>3711</v>
      </c>
      <c r="GD252" s="1267"/>
      <c r="GE252" s="1267"/>
      <c r="GF252" s="1267"/>
      <c r="GG252" s="1267"/>
      <c r="GH252" s="1267"/>
      <c r="GI252" s="1267"/>
      <c r="GJ252" s="1268"/>
      <c r="GK252" s="1266" t="s">
        <v>3711</v>
      </c>
      <c r="GL252" s="1267"/>
      <c r="GM252" s="1267"/>
      <c r="GN252" s="1267"/>
      <c r="GO252" s="1267"/>
      <c r="GP252" s="1267"/>
      <c r="GQ252" s="1267"/>
      <c r="GR252" s="1268"/>
      <c r="GS252" s="1266" t="s">
        <v>3711</v>
      </c>
      <c r="GT252" s="1267"/>
      <c r="GU252" s="1267"/>
      <c r="GV252" s="1267"/>
      <c r="GW252" s="1267"/>
      <c r="GX252" s="1267"/>
      <c r="GY252" s="1267"/>
      <c r="GZ252" s="1268"/>
      <c r="HA252" s="1266" t="s">
        <v>3711</v>
      </c>
      <c r="HB252" s="1267"/>
      <c r="HC252" s="1267"/>
      <c r="HD252" s="1267"/>
      <c r="HE252" s="1267"/>
      <c r="HF252" s="1267"/>
      <c r="HG252" s="1267"/>
      <c r="HH252" s="1268"/>
      <c r="HI252" s="1266" t="s">
        <v>3711</v>
      </c>
      <c r="HJ252" s="1267"/>
      <c r="HK252" s="1267"/>
      <c r="HL252" s="1267"/>
      <c r="HM252" s="1267"/>
      <c r="HN252" s="1267"/>
      <c r="HO252" s="1267"/>
      <c r="HP252" s="1268"/>
      <c r="HQ252" s="1266" t="s">
        <v>3711</v>
      </c>
      <c r="HR252" s="1267"/>
      <c r="HS252" s="1267"/>
      <c r="HT252" s="1267"/>
      <c r="HU252" s="1267"/>
      <c r="HV252" s="1267"/>
      <c r="HW252" s="1267"/>
      <c r="HX252" s="1268"/>
      <c r="HY252" s="1266" t="s">
        <v>3711</v>
      </c>
      <c r="HZ252" s="1267"/>
      <c r="IA252" s="1267"/>
      <c r="IB252" s="1267"/>
      <c r="IC252" s="1267"/>
      <c r="ID252" s="1267"/>
      <c r="IE252" s="1267"/>
      <c r="IF252" s="1268"/>
      <c r="IG252" s="1266" t="s">
        <v>3711</v>
      </c>
      <c r="IH252" s="1267"/>
      <c r="II252" s="1267"/>
      <c r="IJ252" s="1267"/>
      <c r="IK252" s="1267"/>
      <c r="IL252" s="1267"/>
      <c r="IM252" s="1267"/>
      <c r="IN252" s="1268"/>
      <c r="IO252" s="1266" t="s">
        <v>3711</v>
      </c>
      <c r="IP252" s="1267"/>
      <c r="IQ252" s="1267"/>
      <c r="IR252" s="1267"/>
      <c r="IS252" s="1267"/>
      <c r="IT252" s="1267"/>
      <c r="IU252" s="1267"/>
      <c r="IV252" s="1268"/>
      <c r="IW252" s="1266" t="s">
        <v>3711</v>
      </c>
      <c r="IX252" s="1267"/>
      <c r="IY252" s="1267"/>
      <c r="IZ252" s="1267"/>
      <c r="JA252" s="1267"/>
      <c r="JB252" s="1267"/>
      <c r="JC252" s="1267"/>
      <c r="JD252" s="1268"/>
      <c r="JE252" s="1266" t="s">
        <v>3711</v>
      </c>
      <c r="JF252" s="1267"/>
      <c r="JG252" s="1267"/>
      <c r="JH252" s="1267"/>
      <c r="JI252" s="1267"/>
      <c r="JJ252" s="1267"/>
      <c r="JK252" s="1267"/>
      <c r="JL252" s="1268"/>
      <c r="JM252" s="1266" t="s">
        <v>3711</v>
      </c>
      <c r="JN252" s="1267"/>
      <c r="JO252" s="1267"/>
      <c r="JP252" s="1267"/>
      <c r="JQ252" s="1267"/>
      <c r="JR252" s="1267"/>
      <c r="JS252" s="1267"/>
      <c r="JT252" s="1268"/>
      <c r="JU252" s="1266" t="s">
        <v>3711</v>
      </c>
      <c r="JV252" s="1267"/>
      <c r="JW252" s="1267"/>
      <c r="JX252" s="1267"/>
      <c r="JY252" s="1267"/>
      <c r="JZ252" s="1267"/>
      <c r="KA252" s="1267"/>
      <c r="KB252" s="1268"/>
      <c r="KC252" s="1266" t="s">
        <v>3711</v>
      </c>
      <c r="KD252" s="1267"/>
      <c r="KE252" s="1267"/>
      <c r="KF252" s="1267"/>
      <c r="KG252" s="1267"/>
      <c r="KH252" s="1267"/>
      <c r="KI252" s="1267"/>
      <c r="KJ252" s="1268"/>
      <c r="KK252" s="1266" t="s">
        <v>3711</v>
      </c>
      <c r="KL252" s="1267"/>
      <c r="KM252" s="1267"/>
      <c r="KN252" s="1267"/>
      <c r="KO252" s="1267"/>
      <c r="KP252" s="1267"/>
      <c r="KQ252" s="1267"/>
      <c r="KR252" s="1268"/>
      <c r="KS252" s="1266" t="s">
        <v>3711</v>
      </c>
      <c r="KT252" s="1267"/>
      <c r="KU252" s="1267"/>
      <c r="KV252" s="1267"/>
      <c r="KW252" s="1267"/>
      <c r="KX252" s="1267"/>
      <c r="KY252" s="1267"/>
      <c r="KZ252" s="1268"/>
      <c r="LA252" s="1266" t="s">
        <v>3711</v>
      </c>
      <c r="LB252" s="1267"/>
      <c r="LC252" s="1267"/>
      <c r="LD252" s="1267"/>
      <c r="LE252" s="1267"/>
      <c r="LF252" s="1267"/>
      <c r="LG252" s="1267"/>
      <c r="LH252" s="1268"/>
      <c r="LI252" s="1266" t="s">
        <v>3711</v>
      </c>
      <c r="LJ252" s="1267"/>
      <c r="LK252" s="1267"/>
      <c r="LL252" s="1267"/>
      <c r="LM252" s="1267"/>
      <c r="LN252" s="1267"/>
      <c r="LO252" s="1267"/>
      <c r="LP252" s="1268"/>
      <c r="LQ252" s="1266" t="s">
        <v>3711</v>
      </c>
      <c r="LR252" s="1267"/>
      <c r="LS252" s="1267"/>
      <c r="LT252" s="1267"/>
      <c r="LU252" s="1267"/>
      <c r="LV252" s="1267"/>
      <c r="LW252" s="1267"/>
      <c r="LX252" s="1268"/>
      <c r="LY252" s="1266" t="s">
        <v>3711</v>
      </c>
      <c r="LZ252" s="1267"/>
      <c r="MA252" s="1267"/>
      <c r="MB252" s="1267"/>
      <c r="MC252" s="1267"/>
      <c r="MD252" s="1267"/>
      <c r="ME252" s="1267"/>
      <c r="MF252" s="1268"/>
      <c r="MG252" s="1266" t="s">
        <v>3711</v>
      </c>
      <c r="MH252" s="1267"/>
      <c r="MI252" s="1267"/>
      <c r="MJ252" s="1267"/>
      <c r="MK252" s="1267"/>
      <c r="ML252" s="1267"/>
      <c r="MM252" s="1267"/>
      <c r="MN252" s="1268"/>
      <c r="MO252" s="1266" t="s">
        <v>3711</v>
      </c>
      <c r="MP252" s="1267"/>
      <c r="MQ252" s="1267"/>
      <c r="MR252" s="1267"/>
      <c r="MS252" s="1267"/>
      <c r="MT252" s="1267"/>
      <c r="MU252" s="1267"/>
      <c r="MV252" s="1268"/>
      <c r="MW252" s="1266" t="s">
        <v>3711</v>
      </c>
      <c r="MX252" s="1267"/>
      <c r="MY252" s="1267"/>
      <c r="MZ252" s="1267"/>
      <c r="NA252" s="1267"/>
      <c r="NB252" s="1267"/>
      <c r="NC252" s="1267"/>
      <c r="ND252" s="1268"/>
      <c r="NE252" s="1266" t="s">
        <v>3711</v>
      </c>
      <c r="NF252" s="1267"/>
      <c r="NG252" s="1267"/>
      <c r="NH252" s="1267"/>
      <c r="NI252" s="1267"/>
      <c r="NJ252" s="1267"/>
      <c r="NK252" s="1267"/>
      <c r="NL252" s="1268"/>
      <c r="NM252" s="1266" t="s">
        <v>3711</v>
      </c>
      <c r="NN252" s="1267"/>
      <c r="NO252" s="1267"/>
      <c r="NP252" s="1267"/>
      <c r="NQ252" s="1267"/>
      <c r="NR252" s="1267"/>
      <c r="NS252" s="1267"/>
      <c r="NT252" s="1268"/>
      <c r="NU252" s="1266" t="s">
        <v>3711</v>
      </c>
      <c r="NV252" s="1267"/>
      <c r="NW252" s="1267"/>
      <c r="NX252" s="1267"/>
      <c r="NY252" s="1267"/>
      <c r="NZ252" s="1267"/>
      <c r="OA252" s="1267"/>
      <c r="OB252" s="1268"/>
      <c r="OC252" s="1266" t="s">
        <v>3711</v>
      </c>
      <c r="OD252" s="1267"/>
      <c r="OE252" s="1267"/>
      <c r="OF252" s="1267"/>
      <c r="OG252" s="1267"/>
      <c r="OH252" s="1267"/>
      <c r="OI252" s="1267"/>
      <c r="OJ252" s="1268"/>
      <c r="OK252" s="1266" t="s">
        <v>3711</v>
      </c>
      <c r="OL252" s="1267"/>
      <c r="OM252" s="1267"/>
      <c r="ON252" s="1267"/>
      <c r="OO252" s="1267"/>
      <c r="OP252" s="1267"/>
      <c r="OQ252" s="1267"/>
      <c r="OR252" s="1268"/>
      <c r="OS252" s="1266" t="s">
        <v>3711</v>
      </c>
      <c r="OT252" s="1267"/>
      <c r="OU252" s="1267"/>
      <c r="OV252" s="1267"/>
      <c r="OW252" s="1267"/>
      <c r="OX252" s="1267"/>
      <c r="OY252" s="1267"/>
      <c r="OZ252" s="1268"/>
      <c r="PA252" s="1266" t="s">
        <v>3711</v>
      </c>
      <c r="PB252" s="1267"/>
      <c r="PC252" s="1267"/>
      <c r="PD252" s="1267"/>
      <c r="PE252" s="1267"/>
      <c r="PF252" s="1267"/>
      <c r="PG252" s="1267"/>
      <c r="PH252" s="1268"/>
      <c r="PI252" s="1266" t="s">
        <v>3711</v>
      </c>
      <c r="PJ252" s="1267"/>
      <c r="PK252" s="1267"/>
      <c r="PL252" s="1267"/>
      <c r="PM252" s="1267"/>
      <c r="PN252" s="1267"/>
      <c r="PO252" s="1267"/>
      <c r="PP252" s="1268"/>
      <c r="PQ252" s="1266" t="s">
        <v>3711</v>
      </c>
      <c r="PR252" s="1267"/>
      <c r="PS252" s="1267"/>
      <c r="PT252" s="1267"/>
      <c r="PU252" s="1267"/>
      <c r="PV252" s="1267"/>
      <c r="PW252" s="1267"/>
      <c r="PX252" s="1268"/>
      <c r="PY252" s="1266" t="s">
        <v>3711</v>
      </c>
      <c r="PZ252" s="1267"/>
      <c r="QA252" s="1267"/>
      <c r="QB252" s="1267"/>
      <c r="QC252" s="1267"/>
      <c r="QD252" s="1267"/>
      <c r="QE252" s="1267"/>
      <c r="QF252" s="1268"/>
      <c r="QG252" s="1266" t="s">
        <v>3711</v>
      </c>
      <c r="QH252" s="1267"/>
      <c r="QI252" s="1267"/>
      <c r="QJ252" s="1267"/>
      <c r="QK252" s="1267"/>
      <c r="QL252" s="1267"/>
      <c r="QM252" s="1267"/>
      <c r="QN252" s="1268"/>
      <c r="QO252" s="1266" t="s">
        <v>3711</v>
      </c>
      <c r="QP252" s="1267"/>
      <c r="QQ252" s="1267"/>
      <c r="QR252" s="1267"/>
      <c r="QS252" s="1267"/>
      <c r="QT252" s="1267"/>
      <c r="QU252" s="1267"/>
      <c r="QV252" s="1268"/>
      <c r="QW252" s="1266" t="s">
        <v>3711</v>
      </c>
      <c r="QX252" s="1267"/>
      <c r="QY252" s="1267"/>
      <c r="QZ252" s="1267"/>
      <c r="RA252" s="1267"/>
      <c r="RB252" s="1267"/>
      <c r="RC252" s="1267"/>
      <c r="RD252" s="1268"/>
      <c r="RE252" s="1266" t="s">
        <v>3711</v>
      </c>
      <c r="RF252" s="1267"/>
      <c r="RG252" s="1267"/>
      <c r="RH252" s="1267"/>
      <c r="RI252" s="1267"/>
      <c r="RJ252" s="1267"/>
      <c r="RK252" s="1267"/>
      <c r="RL252" s="1268"/>
      <c r="RM252" s="1266" t="s">
        <v>3711</v>
      </c>
      <c r="RN252" s="1267"/>
      <c r="RO252" s="1267"/>
      <c r="RP252" s="1267"/>
      <c r="RQ252" s="1267"/>
      <c r="RR252" s="1267"/>
      <c r="RS252" s="1267"/>
      <c r="RT252" s="1268"/>
      <c r="RU252" s="1266" t="s">
        <v>3711</v>
      </c>
      <c r="RV252" s="1267"/>
      <c r="RW252" s="1267"/>
      <c r="RX252" s="1267"/>
      <c r="RY252" s="1267"/>
      <c r="RZ252" s="1267"/>
      <c r="SA252" s="1267"/>
      <c r="SB252" s="1268"/>
      <c r="SC252" s="1266" t="s">
        <v>3711</v>
      </c>
      <c r="SD252" s="1267"/>
      <c r="SE252" s="1267"/>
      <c r="SF252" s="1267"/>
      <c r="SG252" s="1267"/>
      <c r="SH252" s="1267"/>
      <c r="SI252" s="1267"/>
      <c r="SJ252" s="1268"/>
      <c r="SK252" s="1266" t="s">
        <v>3711</v>
      </c>
      <c r="SL252" s="1267"/>
      <c r="SM252" s="1267"/>
      <c r="SN252" s="1267"/>
      <c r="SO252" s="1267"/>
      <c r="SP252" s="1267"/>
      <c r="SQ252" s="1267"/>
      <c r="SR252" s="1268"/>
      <c r="SS252" s="1266" t="s">
        <v>3711</v>
      </c>
      <c r="ST252" s="1267"/>
      <c r="SU252" s="1267"/>
      <c r="SV252" s="1267"/>
      <c r="SW252" s="1267"/>
      <c r="SX252" s="1267"/>
      <c r="SY252" s="1267"/>
      <c r="SZ252" s="1268"/>
      <c r="TA252" s="1266" t="s">
        <v>3711</v>
      </c>
      <c r="TB252" s="1267"/>
      <c r="TC252" s="1267"/>
      <c r="TD252" s="1267"/>
      <c r="TE252" s="1267"/>
      <c r="TF252" s="1267"/>
      <c r="TG252" s="1267"/>
      <c r="TH252" s="1268"/>
      <c r="TI252" s="1266" t="s">
        <v>3711</v>
      </c>
      <c r="TJ252" s="1267"/>
      <c r="TK252" s="1267"/>
      <c r="TL252" s="1267"/>
      <c r="TM252" s="1267"/>
      <c r="TN252" s="1267"/>
      <c r="TO252" s="1267"/>
      <c r="TP252" s="1268"/>
      <c r="TQ252" s="1266" t="s">
        <v>3711</v>
      </c>
      <c r="TR252" s="1267"/>
      <c r="TS252" s="1267"/>
      <c r="TT252" s="1267"/>
      <c r="TU252" s="1267"/>
      <c r="TV252" s="1267"/>
      <c r="TW252" s="1267"/>
      <c r="TX252" s="1268"/>
      <c r="TY252" s="1266" t="s">
        <v>3711</v>
      </c>
      <c r="TZ252" s="1267"/>
      <c r="UA252" s="1267"/>
      <c r="UB252" s="1267"/>
      <c r="UC252" s="1267"/>
      <c r="UD252" s="1267"/>
      <c r="UE252" s="1267"/>
      <c r="UF252" s="1268"/>
      <c r="UG252" s="1266" t="s">
        <v>3711</v>
      </c>
      <c r="UH252" s="1267"/>
      <c r="UI252" s="1267"/>
      <c r="UJ252" s="1267"/>
      <c r="UK252" s="1267"/>
      <c r="UL252" s="1267"/>
      <c r="UM252" s="1267"/>
      <c r="UN252" s="1268"/>
      <c r="UO252" s="1266" t="s">
        <v>3711</v>
      </c>
      <c r="UP252" s="1267"/>
      <c r="UQ252" s="1267"/>
      <c r="UR252" s="1267"/>
      <c r="US252" s="1267"/>
      <c r="UT252" s="1267"/>
      <c r="UU252" s="1267"/>
      <c r="UV252" s="1268"/>
      <c r="UW252" s="1266" t="s">
        <v>3711</v>
      </c>
      <c r="UX252" s="1267"/>
      <c r="UY252" s="1267"/>
      <c r="UZ252" s="1267"/>
      <c r="VA252" s="1267"/>
      <c r="VB252" s="1267"/>
      <c r="VC252" s="1267"/>
      <c r="VD252" s="1268"/>
      <c r="VE252" s="1266" t="s">
        <v>3711</v>
      </c>
      <c r="VF252" s="1267"/>
      <c r="VG252" s="1267"/>
      <c r="VH252" s="1267"/>
      <c r="VI252" s="1267"/>
      <c r="VJ252" s="1267"/>
      <c r="VK252" s="1267"/>
      <c r="VL252" s="1268"/>
      <c r="VM252" s="1266" t="s">
        <v>3711</v>
      </c>
      <c r="VN252" s="1267"/>
      <c r="VO252" s="1267"/>
      <c r="VP252" s="1267"/>
      <c r="VQ252" s="1267"/>
      <c r="VR252" s="1267"/>
      <c r="VS252" s="1267"/>
      <c r="VT252" s="1268"/>
      <c r="VU252" s="1266" t="s">
        <v>3711</v>
      </c>
      <c r="VV252" s="1267"/>
      <c r="VW252" s="1267"/>
      <c r="VX252" s="1267"/>
      <c r="VY252" s="1267"/>
      <c r="VZ252" s="1267"/>
      <c r="WA252" s="1267"/>
      <c r="WB252" s="1268"/>
      <c r="WC252" s="1266" t="s">
        <v>3711</v>
      </c>
      <c r="WD252" s="1267"/>
      <c r="WE252" s="1267"/>
      <c r="WF252" s="1267"/>
      <c r="WG252" s="1267"/>
      <c r="WH252" s="1267"/>
      <c r="WI252" s="1267"/>
      <c r="WJ252" s="1268"/>
      <c r="WK252" s="1266" t="s">
        <v>3711</v>
      </c>
      <c r="WL252" s="1267"/>
      <c r="WM252" s="1267"/>
      <c r="WN252" s="1267"/>
      <c r="WO252" s="1267"/>
      <c r="WP252" s="1267"/>
      <c r="WQ252" s="1267"/>
      <c r="WR252" s="1268"/>
      <c r="WS252" s="1266" t="s">
        <v>3711</v>
      </c>
      <c r="WT252" s="1267"/>
      <c r="WU252" s="1267"/>
      <c r="WV252" s="1267"/>
      <c r="WW252" s="1267"/>
      <c r="WX252" s="1267"/>
      <c r="WY252" s="1267"/>
      <c r="WZ252" s="1268"/>
      <c r="XA252" s="1266" t="s">
        <v>3711</v>
      </c>
      <c r="XB252" s="1267"/>
      <c r="XC252" s="1267"/>
      <c r="XD252" s="1267"/>
      <c r="XE252" s="1267"/>
      <c r="XF252" s="1267"/>
      <c r="XG252" s="1267"/>
      <c r="XH252" s="1268"/>
      <c r="XI252" s="1266" t="s">
        <v>3711</v>
      </c>
      <c r="XJ252" s="1267"/>
      <c r="XK252" s="1267"/>
      <c r="XL252" s="1267"/>
      <c r="XM252" s="1267"/>
      <c r="XN252" s="1267"/>
      <c r="XO252" s="1267"/>
      <c r="XP252" s="1268"/>
      <c r="XQ252" s="1266" t="s">
        <v>3711</v>
      </c>
      <c r="XR252" s="1267"/>
      <c r="XS252" s="1267"/>
      <c r="XT252" s="1267"/>
      <c r="XU252" s="1267"/>
      <c r="XV252" s="1267"/>
      <c r="XW252" s="1267"/>
      <c r="XX252" s="1268"/>
      <c r="XY252" s="1266" t="s">
        <v>3711</v>
      </c>
      <c r="XZ252" s="1267"/>
      <c r="YA252" s="1267"/>
      <c r="YB252" s="1267"/>
      <c r="YC252" s="1267"/>
      <c r="YD252" s="1267"/>
      <c r="YE252" s="1267"/>
      <c r="YF252" s="1268"/>
      <c r="YG252" s="1266" t="s">
        <v>3711</v>
      </c>
      <c r="YH252" s="1267"/>
      <c r="YI252" s="1267"/>
      <c r="YJ252" s="1267"/>
      <c r="YK252" s="1267"/>
      <c r="YL252" s="1267"/>
      <c r="YM252" s="1267"/>
      <c r="YN252" s="1268"/>
      <c r="YO252" s="1266" t="s">
        <v>3711</v>
      </c>
      <c r="YP252" s="1267"/>
      <c r="YQ252" s="1267"/>
      <c r="YR252" s="1267"/>
      <c r="YS252" s="1267"/>
      <c r="YT252" s="1267"/>
      <c r="YU252" s="1267"/>
      <c r="YV252" s="1268"/>
      <c r="YW252" s="1266" t="s">
        <v>3711</v>
      </c>
      <c r="YX252" s="1267"/>
      <c r="YY252" s="1267"/>
      <c r="YZ252" s="1267"/>
      <c r="ZA252" s="1267"/>
      <c r="ZB252" s="1267"/>
      <c r="ZC252" s="1267"/>
      <c r="ZD252" s="1268"/>
      <c r="ZE252" s="1266" t="s">
        <v>3711</v>
      </c>
      <c r="ZF252" s="1267"/>
      <c r="ZG252" s="1267"/>
      <c r="ZH252" s="1267"/>
      <c r="ZI252" s="1267"/>
      <c r="ZJ252" s="1267"/>
      <c r="ZK252" s="1267"/>
      <c r="ZL252" s="1268"/>
      <c r="ZM252" s="1266" t="s">
        <v>3711</v>
      </c>
      <c r="ZN252" s="1267"/>
      <c r="ZO252" s="1267"/>
      <c r="ZP252" s="1267"/>
      <c r="ZQ252" s="1267"/>
      <c r="ZR252" s="1267"/>
      <c r="ZS252" s="1267"/>
      <c r="ZT252" s="1268"/>
      <c r="ZU252" s="1266" t="s">
        <v>3711</v>
      </c>
      <c r="ZV252" s="1267"/>
      <c r="ZW252" s="1267"/>
      <c r="ZX252" s="1267"/>
      <c r="ZY252" s="1267"/>
      <c r="ZZ252" s="1267"/>
      <c r="AAA252" s="1267"/>
      <c r="AAB252" s="1268"/>
      <c r="AAC252" s="1266" t="s">
        <v>3711</v>
      </c>
      <c r="AAD252" s="1267"/>
      <c r="AAE252" s="1267"/>
      <c r="AAF252" s="1267"/>
      <c r="AAG252" s="1267"/>
      <c r="AAH252" s="1267"/>
      <c r="AAI252" s="1267"/>
      <c r="AAJ252" s="1268"/>
      <c r="AAK252" s="1266" t="s">
        <v>3711</v>
      </c>
      <c r="AAL252" s="1267"/>
      <c r="AAM252" s="1267"/>
      <c r="AAN252" s="1267"/>
      <c r="AAO252" s="1267"/>
      <c r="AAP252" s="1267"/>
      <c r="AAQ252" s="1267"/>
      <c r="AAR252" s="1268"/>
      <c r="AAS252" s="1266" t="s">
        <v>3711</v>
      </c>
      <c r="AAT252" s="1267"/>
      <c r="AAU252" s="1267"/>
      <c r="AAV252" s="1267"/>
      <c r="AAW252" s="1267"/>
      <c r="AAX252" s="1267"/>
      <c r="AAY252" s="1267"/>
      <c r="AAZ252" s="1268"/>
      <c r="ABA252" s="1266" t="s">
        <v>3711</v>
      </c>
      <c r="ABB252" s="1267"/>
      <c r="ABC252" s="1267"/>
      <c r="ABD252" s="1267"/>
      <c r="ABE252" s="1267"/>
      <c r="ABF252" s="1267"/>
      <c r="ABG252" s="1267"/>
      <c r="ABH252" s="1268"/>
      <c r="ABI252" s="1266" t="s">
        <v>3711</v>
      </c>
      <c r="ABJ252" s="1267"/>
      <c r="ABK252" s="1267"/>
      <c r="ABL252" s="1267"/>
      <c r="ABM252" s="1267"/>
      <c r="ABN252" s="1267"/>
      <c r="ABO252" s="1267"/>
      <c r="ABP252" s="1268"/>
      <c r="ABQ252" s="1266" t="s">
        <v>3711</v>
      </c>
      <c r="ABR252" s="1267"/>
      <c r="ABS252" s="1267"/>
      <c r="ABT252" s="1267"/>
      <c r="ABU252" s="1267"/>
      <c r="ABV252" s="1267"/>
      <c r="ABW252" s="1267"/>
      <c r="ABX252" s="1268"/>
      <c r="ABY252" s="1266" t="s">
        <v>3711</v>
      </c>
      <c r="ABZ252" s="1267"/>
      <c r="ACA252" s="1267"/>
      <c r="ACB252" s="1267"/>
      <c r="ACC252" s="1267"/>
      <c r="ACD252" s="1267"/>
      <c r="ACE252" s="1267"/>
      <c r="ACF252" s="1268"/>
      <c r="ACG252" s="1266" t="s">
        <v>3711</v>
      </c>
      <c r="ACH252" s="1267"/>
      <c r="ACI252" s="1267"/>
      <c r="ACJ252" s="1267"/>
      <c r="ACK252" s="1267"/>
      <c r="ACL252" s="1267"/>
      <c r="ACM252" s="1267"/>
      <c r="ACN252" s="1268"/>
      <c r="ACO252" s="1266" t="s">
        <v>3711</v>
      </c>
      <c r="ACP252" s="1267"/>
      <c r="ACQ252" s="1267"/>
      <c r="ACR252" s="1267"/>
      <c r="ACS252" s="1267"/>
      <c r="ACT252" s="1267"/>
      <c r="ACU252" s="1267"/>
      <c r="ACV252" s="1268"/>
      <c r="ACW252" s="1266" t="s">
        <v>3711</v>
      </c>
      <c r="ACX252" s="1267"/>
      <c r="ACY252" s="1267"/>
      <c r="ACZ252" s="1267"/>
      <c r="ADA252" s="1267"/>
      <c r="ADB252" s="1267"/>
      <c r="ADC252" s="1267"/>
      <c r="ADD252" s="1268"/>
      <c r="ADE252" s="1266" t="s">
        <v>3711</v>
      </c>
      <c r="ADF252" s="1267"/>
      <c r="ADG252" s="1267"/>
      <c r="ADH252" s="1267"/>
      <c r="ADI252" s="1267"/>
      <c r="ADJ252" s="1267"/>
      <c r="ADK252" s="1267"/>
      <c r="ADL252" s="1268"/>
      <c r="ADM252" s="1266" t="s">
        <v>3711</v>
      </c>
      <c r="ADN252" s="1267"/>
      <c r="ADO252" s="1267"/>
      <c r="ADP252" s="1267"/>
      <c r="ADQ252" s="1267"/>
      <c r="ADR252" s="1267"/>
      <c r="ADS252" s="1267"/>
      <c r="ADT252" s="1268"/>
      <c r="ADU252" s="1266" t="s">
        <v>3711</v>
      </c>
      <c r="ADV252" s="1267"/>
      <c r="ADW252" s="1267"/>
      <c r="ADX252" s="1267"/>
      <c r="ADY252" s="1267"/>
      <c r="ADZ252" s="1267"/>
      <c r="AEA252" s="1267"/>
      <c r="AEB252" s="1268"/>
      <c r="AEC252" s="1266" t="s">
        <v>3711</v>
      </c>
      <c r="AED252" s="1267"/>
      <c r="AEE252" s="1267"/>
      <c r="AEF252" s="1267"/>
      <c r="AEG252" s="1267"/>
      <c r="AEH252" s="1267"/>
      <c r="AEI252" s="1267"/>
      <c r="AEJ252" s="1268"/>
      <c r="AEK252" s="1266" t="s">
        <v>3711</v>
      </c>
      <c r="AEL252" s="1267"/>
      <c r="AEM252" s="1267"/>
      <c r="AEN252" s="1267"/>
      <c r="AEO252" s="1267"/>
      <c r="AEP252" s="1267"/>
      <c r="AEQ252" s="1267"/>
      <c r="AER252" s="1268"/>
      <c r="AES252" s="1266" t="s">
        <v>3711</v>
      </c>
      <c r="AET252" s="1267"/>
      <c r="AEU252" s="1267"/>
      <c r="AEV252" s="1267"/>
      <c r="AEW252" s="1267"/>
      <c r="AEX252" s="1267"/>
      <c r="AEY252" s="1267"/>
      <c r="AEZ252" s="1268"/>
      <c r="AFA252" s="1266" t="s">
        <v>3711</v>
      </c>
      <c r="AFB252" s="1267"/>
      <c r="AFC252" s="1267"/>
      <c r="AFD252" s="1267"/>
      <c r="AFE252" s="1267"/>
      <c r="AFF252" s="1267"/>
      <c r="AFG252" s="1267"/>
      <c r="AFH252" s="1268"/>
      <c r="AFI252" s="1266" t="s">
        <v>3711</v>
      </c>
      <c r="AFJ252" s="1267"/>
      <c r="AFK252" s="1267"/>
      <c r="AFL252" s="1267"/>
      <c r="AFM252" s="1267"/>
      <c r="AFN252" s="1267"/>
      <c r="AFO252" s="1267"/>
      <c r="AFP252" s="1268"/>
      <c r="AFQ252" s="1266" t="s">
        <v>3711</v>
      </c>
      <c r="AFR252" s="1267"/>
      <c r="AFS252" s="1267"/>
      <c r="AFT252" s="1267"/>
      <c r="AFU252" s="1267"/>
      <c r="AFV252" s="1267"/>
      <c r="AFW252" s="1267"/>
      <c r="AFX252" s="1268"/>
      <c r="AFY252" s="1266" t="s">
        <v>3711</v>
      </c>
      <c r="AFZ252" s="1267"/>
      <c r="AGA252" s="1267"/>
      <c r="AGB252" s="1267"/>
      <c r="AGC252" s="1267"/>
      <c r="AGD252" s="1267"/>
      <c r="AGE252" s="1267"/>
      <c r="AGF252" s="1268"/>
      <c r="AGG252" s="1266" t="s">
        <v>3711</v>
      </c>
      <c r="AGH252" s="1267"/>
      <c r="AGI252" s="1267"/>
      <c r="AGJ252" s="1267"/>
      <c r="AGK252" s="1267"/>
      <c r="AGL252" s="1267"/>
      <c r="AGM252" s="1267"/>
      <c r="AGN252" s="1268"/>
      <c r="AGO252" s="1266" t="s">
        <v>3711</v>
      </c>
      <c r="AGP252" s="1267"/>
      <c r="AGQ252" s="1267"/>
      <c r="AGR252" s="1267"/>
      <c r="AGS252" s="1267"/>
      <c r="AGT252" s="1267"/>
      <c r="AGU252" s="1267"/>
      <c r="AGV252" s="1268"/>
      <c r="AGW252" s="1266" t="s">
        <v>3711</v>
      </c>
      <c r="AGX252" s="1267"/>
      <c r="AGY252" s="1267"/>
      <c r="AGZ252" s="1267"/>
      <c r="AHA252" s="1267"/>
      <c r="AHB252" s="1267"/>
      <c r="AHC252" s="1267"/>
      <c r="AHD252" s="1268"/>
      <c r="AHE252" s="1266" t="s">
        <v>3711</v>
      </c>
      <c r="AHF252" s="1267"/>
      <c r="AHG252" s="1267"/>
      <c r="AHH252" s="1267"/>
      <c r="AHI252" s="1267"/>
      <c r="AHJ252" s="1267"/>
      <c r="AHK252" s="1267"/>
      <c r="AHL252" s="1268"/>
      <c r="AHM252" s="1266" t="s">
        <v>3711</v>
      </c>
      <c r="AHN252" s="1267"/>
      <c r="AHO252" s="1267"/>
      <c r="AHP252" s="1267"/>
      <c r="AHQ252" s="1267"/>
      <c r="AHR252" s="1267"/>
      <c r="AHS252" s="1267"/>
      <c r="AHT252" s="1268"/>
      <c r="AHU252" s="1266" t="s">
        <v>3711</v>
      </c>
      <c r="AHV252" s="1267"/>
      <c r="AHW252" s="1267"/>
      <c r="AHX252" s="1267"/>
      <c r="AHY252" s="1267"/>
      <c r="AHZ252" s="1267"/>
      <c r="AIA252" s="1267"/>
      <c r="AIB252" s="1268"/>
      <c r="AIC252" s="1266" t="s">
        <v>3711</v>
      </c>
      <c r="AID252" s="1267"/>
      <c r="AIE252" s="1267"/>
      <c r="AIF252" s="1267"/>
      <c r="AIG252" s="1267"/>
      <c r="AIH252" s="1267"/>
      <c r="AII252" s="1267"/>
      <c r="AIJ252" s="1268"/>
      <c r="AIK252" s="1266" t="s">
        <v>3711</v>
      </c>
      <c r="AIL252" s="1267"/>
      <c r="AIM252" s="1267"/>
      <c r="AIN252" s="1267"/>
      <c r="AIO252" s="1267"/>
      <c r="AIP252" s="1267"/>
      <c r="AIQ252" s="1267"/>
      <c r="AIR252" s="1268"/>
      <c r="AIS252" s="1266" t="s">
        <v>3711</v>
      </c>
      <c r="AIT252" s="1267"/>
      <c r="AIU252" s="1267"/>
      <c r="AIV252" s="1267"/>
      <c r="AIW252" s="1267"/>
      <c r="AIX252" s="1267"/>
      <c r="AIY252" s="1267"/>
      <c r="AIZ252" s="1268"/>
      <c r="AJA252" s="1266" t="s">
        <v>3711</v>
      </c>
      <c r="AJB252" s="1267"/>
      <c r="AJC252" s="1267"/>
      <c r="AJD252" s="1267"/>
      <c r="AJE252" s="1267"/>
      <c r="AJF252" s="1267"/>
      <c r="AJG252" s="1267"/>
      <c r="AJH252" s="1268"/>
      <c r="AJI252" s="1266" t="s">
        <v>3711</v>
      </c>
      <c r="AJJ252" s="1267"/>
      <c r="AJK252" s="1267"/>
      <c r="AJL252" s="1267"/>
      <c r="AJM252" s="1267"/>
      <c r="AJN252" s="1267"/>
      <c r="AJO252" s="1267"/>
      <c r="AJP252" s="1268"/>
      <c r="AJQ252" s="1266" t="s">
        <v>3711</v>
      </c>
      <c r="AJR252" s="1267"/>
      <c r="AJS252" s="1267"/>
      <c r="AJT252" s="1267"/>
      <c r="AJU252" s="1267"/>
      <c r="AJV252" s="1267"/>
      <c r="AJW252" s="1267"/>
      <c r="AJX252" s="1268"/>
      <c r="AJY252" s="1266" t="s">
        <v>3711</v>
      </c>
      <c r="AJZ252" s="1267"/>
      <c r="AKA252" s="1267"/>
      <c r="AKB252" s="1267"/>
      <c r="AKC252" s="1267"/>
      <c r="AKD252" s="1267"/>
      <c r="AKE252" s="1267"/>
      <c r="AKF252" s="1268"/>
      <c r="AKG252" s="1266" t="s">
        <v>3711</v>
      </c>
      <c r="AKH252" s="1267"/>
      <c r="AKI252" s="1267"/>
      <c r="AKJ252" s="1267"/>
      <c r="AKK252" s="1267"/>
      <c r="AKL252" s="1267"/>
      <c r="AKM252" s="1267"/>
      <c r="AKN252" s="1268"/>
      <c r="AKO252" s="1266" t="s">
        <v>3711</v>
      </c>
      <c r="AKP252" s="1267"/>
      <c r="AKQ252" s="1267"/>
      <c r="AKR252" s="1267"/>
      <c r="AKS252" s="1267"/>
      <c r="AKT252" s="1267"/>
      <c r="AKU252" s="1267"/>
      <c r="AKV252" s="1268"/>
      <c r="AKW252" s="1266" t="s">
        <v>3711</v>
      </c>
      <c r="AKX252" s="1267"/>
      <c r="AKY252" s="1267"/>
      <c r="AKZ252" s="1267"/>
      <c r="ALA252" s="1267"/>
      <c r="ALB252" s="1267"/>
      <c r="ALC252" s="1267"/>
      <c r="ALD252" s="1268"/>
      <c r="ALE252" s="1266" t="s">
        <v>3711</v>
      </c>
      <c r="ALF252" s="1267"/>
      <c r="ALG252" s="1267"/>
      <c r="ALH252" s="1267"/>
      <c r="ALI252" s="1267"/>
      <c r="ALJ252" s="1267"/>
      <c r="ALK252" s="1267"/>
      <c r="ALL252" s="1268"/>
      <c r="ALM252" s="1266" t="s">
        <v>3711</v>
      </c>
      <c r="ALN252" s="1267"/>
      <c r="ALO252" s="1267"/>
      <c r="ALP252" s="1267"/>
      <c r="ALQ252" s="1267"/>
      <c r="ALR252" s="1267"/>
      <c r="ALS252" s="1267"/>
      <c r="ALT252" s="1268"/>
      <c r="ALU252" s="1266" t="s">
        <v>3711</v>
      </c>
      <c r="ALV252" s="1267"/>
      <c r="ALW252" s="1267"/>
      <c r="ALX252" s="1267"/>
      <c r="ALY252" s="1267"/>
      <c r="ALZ252" s="1267"/>
      <c r="AMA252" s="1267"/>
      <c r="AMB252" s="1268"/>
      <c r="AMC252" s="1266" t="s">
        <v>3711</v>
      </c>
      <c r="AMD252" s="1267"/>
      <c r="AME252" s="1267"/>
      <c r="AMF252" s="1267"/>
      <c r="AMG252" s="1267"/>
      <c r="AMH252" s="1267"/>
      <c r="AMI252" s="1267"/>
      <c r="AMJ252" s="1268"/>
      <c r="AMK252" s="1266" t="s">
        <v>3711</v>
      </c>
      <c r="AML252" s="1267"/>
      <c r="AMM252" s="1267"/>
      <c r="AMN252" s="1267"/>
      <c r="AMO252" s="1267"/>
      <c r="AMP252" s="1267"/>
      <c r="AMQ252" s="1267"/>
      <c r="AMR252" s="1268"/>
      <c r="AMS252" s="1266" t="s">
        <v>3711</v>
      </c>
      <c r="AMT252" s="1267"/>
      <c r="AMU252" s="1267"/>
      <c r="AMV252" s="1267"/>
      <c r="AMW252" s="1267"/>
      <c r="AMX252" s="1267"/>
      <c r="AMY252" s="1267"/>
      <c r="AMZ252" s="1268"/>
      <c r="ANA252" s="1266" t="s">
        <v>3711</v>
      </c>
      <c r="ANB252" s="1267"/>
      <c r="ANC252" s="1267"/>
      <c r="AND252" s="1267"/>
      <c r="ANE252" s="1267"/>
      <c r="ANF252" s="1267"/>
      <c r="ANG252" s="1267"/>
      <c r="ANH252" s="1268"/>
      <c r="ANI252" s="1266" t="s">
        <v>3711</v>
      </c>
      <c r="ANJ252" s="1267"/>
      <c r="ANK252" s="1267"/>
      <c r="ANL252" s="1267"/>
      <c r="ANM252" s="1267"/>
      <c r="ANN252" s="1267"/>
      <c r="ANO252" s="1267"/>
      <c r="ANP252" s="1268"/>
      <c r="ANQ252" s="1266" t="s">
        <v>3711</v>
      </c>
      <c r="ANR252" s="1267"/>
      <c r="ANS252" s="1267"/>
      <c r="ANT252" s="1267"/>
      <c r="ANU252" s="1267"/>
      <c r="ANV252" s="1267"/>
      <c r="ANW252" s="1267"/>
      <c r="ANX252" s="1268"/>
      <c r="ANY252" s="1266" t="s">
        <v>3711</v>
      </c>
      <c r="ANZ252" s="1267"/>
      <c r="AOA252" s="1267"/>
      <c r="AOB252" s="1267"/>
      <c r="AOC252" s="1267"/>
      <c r="AOD252" s="1267"/>
      <c r="AOE252" s="1267"/>
      <c r="AOF252" s="1268"/>
      <c r="AOG252" s="1266" t="s">
        <v>3711</v>
      </c>
      <c r="AOH252" s="1267"/>
      <c r="AOI252" s="1267"/>
      <c r="AOJ252" s="1267"/>
      <c r="AOK252" s="1267"/>
      <c r="AOL252" s="1267"/>
      <c r="AOM252" s="1267"/>
      <c r="AON252" s="1268"/>
      <c r="AOO252" s="1266" t="s">
        <v>3711</v>
      </c>
      <c r="AOP252" s="1267"/>
      <c r="AOQ252" s="1267"/>
      <c r="AOR252" s="1267"/>
      <c r="AOS252" s="1267"/>
      <c r="AOT252" s="1267"/>
      <c r="AOU252" s="1267"/>
      <c r="AOV252" s="1268"/>
      <c r="AOW252" s="1266" t="s">
        <v>3711</v>
      </c>
      <c r="AOX252" s="1267"/>
      <c r="AOY252" s="1267"/>
      <c r="AOZ252" s="1267"/>
      <c r="APA252" s="1267"/>
      <c r="APB252" s="1267"/>
      <c r="APC252" s="1267"/>
      <c r="APD252" s="1268"/>
      <c r="APE252" s="1266" t="s">
        <v>3711</v>
      </c>
      <c r="APF252" s="1267"/>
      <c r="APG252" s="1267"/>
      <c r="APH252" s="1267"/>
      <c r="API252" s="1267"/>
      <c r="APJ252" s="1267"/>
      <c r="APK252" s="1267"/>
      <c r="APL252" s="1268"/>
      <c r="APM252" s="1266" t="s">
        <v>3711</v>
      </c>
      <c r="APN252" s="1267"/>
      <c r="APO252" s="1267"/>
      <c r="APP252" s="1267"/>
      <c r="APQ252" s="1267"/>
      <c r="APR252" s="1267"/>
      <c r="APS252" s="1267"/>
      <c r="APT252" s="1268"/>
      <c r="APU252" s="1266" t="s">
        <v>3711</v>
      </c>
      <c r="APV252" s="1267"/>
      <c r="APW252" s="1267"/>
      <c r="APX252" s="1267"/>
      <c r="APY252" s="1267"/>
      <c r="APZ252" s="1267"/>
      <c r="AQA252" s="1267"/>
      <c r="AQB252" s="1268"/>
      <c r="AQC252" s="1266" t="s">
        <v>3711</v>
      </c>
      <c r="AQD252" s="1267"/>
      <c r="AQE252" s="1267"/>
      <c r="AQF252" s="1267"/>
      <c r="AQG252" s="1267"/>
      <c r="AQH252" s="1267"/>
      <c r="AQI252" s="1267"/>
      <c r="AQJ252" s="1268"/>
      <c r="AQK252" s="1266" t="s">
        <v>3711</v>
      </c>
      <c r="AQL252" s="1267"/>
      <c r="AQM252" s="1267"/>
      <c r="AQN252" s="1267"/>
      <c r="AQO252" s="1267"/>
      <c r="AQP252" s="1267"/>
      <c r="AQQ252" s="1267"/>
      <c r="AQR252" s="1268"/>
      <c r="AQS252" s="1266" t="s">
        <v>3711</v>
      </c>
      <c r="AQT252" s="1267"/>
      <c r="AQU252" s="1267"/>
      <c r="AQV252" s="1267"/>
      <c r="AQW252" s="1267"/>
      <c r="AQX252" s="1267"/>
      <c r="AQY252" s="1267"/>
      <c r="AQZ252" s="1268"/>
      <c r="ARA252" s="1266" t="s">
        <v>3711</v>
      </c>
      <c r="ARB252" s="1267"/>
      <c r="ARC252" s="1267"/>
      <c r="ARD252" s="1267"/>
      <c r="ARE252" s="1267"/>
      <c r="ARF252" s="1267"/>
      <c r="ARG252" s="1267"/>
      <c r="ARH252" s="1268"/>
      <c r="ARI252" s="1266" t="s">
        <v>3711</v>
      </c>
      <c r="ARJ252" s="1267"/>
      <c r="ARK252" s="1267"/>
      <c r="ARL252" s="1267"/>
      <c r="ARM252" s="1267"/>
      <c r="ARN252" s="1267"/>
      <c r="ARO252" s="1267"/>
      <c r="ARP252" s="1268"/>
      <c r="ARQ252" s="1266" t="s">
        <v>3711</v>
      </c>
      <c r="ARR252" s="1267"/>
      <c r="ARS252" s="1267"/>
      <c r="ART252" s="1267"/>
      <c r="ARU252" s="1267"/>
      <c r="ARV252" s="1267"/>
      <c r="ARW252" s="1267"/>
      <c r="ARX252" s="1268"/>
      <c r="ARY252" s="1266" t="s">
        <v>3711</v>
      </c>
      <c r="ARZ252" s="1267"/>
      <c r="ASA252" s="1267"/>
      <c r="ASB252" s="1267"/>
      <c r="ASC252" s="1267"/>
      <c r="ASD252" s="1267"/>
      <c r="ASE252" s="1267"/>
      <c r="ASF252" s="1268"/>
      <c r="ASG252" s="1266" t="s">
        <v>3711</v>
      </c>
      <c r="ASH252" s="1267"/>
      <c r="ASI252" s="1267"/>
      <c r="ASJ252" s="1267"/>
      <c r="ASK252" s="1267"/>
      <c r="ASL252" s="1267"/>
      <c r="ASM252" s="1267"/>
      <c r="ASN252" s="1268"/>
      <c r="ASO252" s="1266" t="s">
        <v>3711</v>
      </c>
      <c r="ASP252" s="1267"/>
      <c r="ASQ252" s="1267"/>
      <c r="ASR252" s="1267"/>
      <c r="ASS252" s="1267"/>
      <c r="AST252" s="1267"/>
      <c r="ASU252" s="1267"/>
      <c r="ASV252" s="1268"/>
      <c r="ASW252" s="1266" t="s">
        <v>3711</v>
      </c>
      <c r="ASX252" s="1267"/>
      <c r="ASY252" s="1267"/>
      <c r="ASZ252" s="1267"/>
      <c r="ATA252" s="1267"/>
      <c r="ATB252" s="1267"/>
      <c r="ATC252" s="1267"/>
      <c r="ATD252" s="1268"/>
      <c r="ATE252" s="1266" t="s">
        <v>3711</v>
      </c>
      <c r="ATF252" s="1267"/>
      <c r="ATG252" s="1267"/>
      <c r="ATH252" s="1267"/>
      <c r="ATI252" s="1267"/>
      <c r="ATJ252" s="1267"/>
      <c r="ATK252" s="1267"/>
      <c r="ATL252" s="1268"/>
      <c r="ATM252" s="1266" t="s">
        <v>3711</v>
      </c>
      <c r="ATN252" s="1267"/>
      <c r="ATO252" s="1267"/>
      <c r="ATP252" s="1267"/>
      <c r="ATQ252" s="1267"/>
      <c r="ATR252" s="1267"/>
      <c r="ATS252" s="1267"/>
      <c r="ATT252" s="1268"/>
      <c r="ATU252" s="1266" t="s">
        <v>3711</v>
      </c>
      <c r="ATV252" s="1267"/>
      <c r="ATW252" s="1267"/>
      <c r="ATX252" s="1267"/>
      <c r="ATY252" s="1267"/>
      <c r="ATZ252" s="1267"/>
      <c r="AUA252" s="1267"/>
      <c r="AUB252" s="1268"/>
      <c r="AUC252" s="1266" t="s">
        <v>3711</v>
      </c>
      <c r="AUD252" s="1267"/>
      <c r="AUE252" s="1267"/>
      <c r="AUF252" s="1267"/>
      <c r="AUG252" s="1267"/>
      <c r="AUH252" s="1267"/>
      <c r="AUI252" s="1267"/>
      <c r="AUJ252" s="1268"/>
      <c r="AUK252" s="1266" t="s">
        <v>3711</v>
      </c>
      <c r="AUL252" s="1267"/>
      <c r="AUM252" s="1267"/>
      <c r="AUN252" s="1267"/>
      <c r="AUO252" s="1267"/>
      <c r="AUP252" s="1267"/>
      <c r="AUQ252" s="1267"/>
      <c r="AUR252" s="1268"/>
      <c r="AUS252" s="1266" t="s">
        <v>3711</v>
      </c>
      <c r="AUT252" s="1267"/>
      <c r="AUU252" s="1267"/>
      <c r="AUV252" s="1267"/>
      <c r="AUW252" s="1267"/>
      <c r="AUX252" s="1267"/>
      <c r="AUY252" s="1267"/>
      <c r="AUZ252" s="1268"/>
      <c r="AVA252" s="1266" t="s">
        <v>3711</v>
      </c>
      <c r="AVB252" s="1267"/>
      <c r="AVC252" s="1267"/>
      <c r="AVD252" s="1267"/>
      <c r="AVE252" s="1267"/>
      <c r="AVF252" s="1267"/>
      <c r="AVG252" s="1267"/>
      <c r="AVH252" s="1268"/>
      <c r="AVI252" s="1266" t="s">
        <v>3711</v>
      </c>
      <c r="AVJ252" s="1267"/>
      <c r="AVK252" s="1267"/>
      <c r="AVL252" s="1267"/>
      <c r="AVM252" s="1267"/>
      <c r="AVN252" s="1267"/>
      <c r="AVO252" s="1267"/>
      <c r="AVP252" s="1268"/>
      <c r="AVQ252" s="1266" t="s">
        <v>3711</v>
      </c>
      <c r="AVR252" s="1267"/>
      <c r="AVS252" s="1267"/>
      <c r="AVT252" s="1267"/>
      <c r="AVU252" s="1267"/>
      <c r="AVV252" s="1267"/>
      <c r="AVW252" s="1267"/>
      <c r="AVX252" s="1268"/>
      <c r="AVY252" s="1266" t="s">
        <v>3711</v>
      </c>
      <c r="AVZ252" s="1267"/>
      <c r="AWA252" s="1267"/>
      <c r="AWB252" s="1267"/>
      <c r="AWC252" s="1267"/>
      <c r="AWD252" s="1267"/>
      <c r="AWE252" s="1267"/>
      <c r="AWF252" s="1268"/>
      <c r="AWG252" s="1266" t="s">
        <v>3711</v>
      </c>
      <c r="AWH252" s="1267"/>
      <c r="AWI252" s="1267"/>
      <c r="AWJ252" s="1267"/>
      <c r="AWK252" s="1267"/>
      <c r="AWL252" s="1267"/>
      <c r="AWM252" s="1267"/>
      <c r="AWN252" s="1268"/>
      <c r="AWO252" s="1266" t="s">
        <v>3711</v>
      </c>
      <c r="AWP252" s="1267"/>
      <c r="AWQ252" s="1267"/>
      <c r="AWR252" s="1267"/>
      <c r="AWS252" s="1267"/>
      <c r="AWT252" s="1267"/>
      <c r="AWU252" s="1267"/>
      <c r="AWV252" s="1268"/>
      <c r="AWW252" s="1266" t="s">
        <v>3711</v>
      </c>
      <c r="AWX252" s="1267"/>
      <c r="AWY252" s="1267"/>
      <c r="AWZ252" s="1267"/>
      <c r="AXA252" s="1267"/>
      <c r="AXB252" s="1267"/>
      <c r="AXC252" s="1267"/>
      <c r="AXD252" s="1268"/>
      <c r="AXE252" s="1266" t="s">
        <v>3711</v>
      </c>
      <c r="AXF252" s="1267"/>
      <c r="AXG252" s="1267"/>
      <c r="AXH252" s="1267"/>
      <c r="AXI252" s="1267"/>
      <c r="AXJ252" s="1267"/>
      <c r="AXK252" s="1267"/>
      <c r="AXL252" s="1268"/>
      <c r="AXM252" s="1266" t="s">
        <v>3711</v>
      </c>
      <c r="AXN252" s="1267"/>
      <c r="AXO252" s="1267"/>
      <c r="AXP252" s="1267"/>
      <c r="AXQ252" s="1267"/>
      <c r="AXR252" s="1267"/>
      <c r="AXS252" s="1267"/>
      <c r="AXT252" s="1268"/>
      <c r="AXU252" s="1266" t="s">
        <v>3711</v>
      </c>
      <c r="AXV252" s="1267"/>
      <c r="AXW252" s="1267"/>
      <c r="AXX252" s="1267"/>
      <c r="AXY252" s="1267"/>
      <c r="AXZ252" s="1267"/>
      <c r="AYA252" s="1267"/>
      <c r="AYB252" s="1268"/>
      <c r="AYC252" s="1266" t="s">
        <v>3711</v>
      </c>
      <c r="AYD252" s="1267"/>
      <c r="AYE252" s="1267"/>
      <c r="AYF252" s="1267"/>
      <c r="AYG252" s="1267"/>
      <c r="AYH252" s="1267"/>
      <c r="AYI252" s="1267"/>
      <c r="AYJ252" s="1268"/>
      <c r="AYK252" s="1266" t="s">
        <v>3711</v>
      </c>
      <c r="AYL252" s="1267"/>
      <c r="AYM252" s="1267"/>
      <c r="AYN252" s="1267"/>
      <c r="AYO252" s="1267"/>
      <c r="AYP252" s="1267"/>
      <c r="AYQ252" s="1267"/>
      <c r="AYR252" s="1268"/>
      <c r="AYS252" s="1266" t="s">
        <v>3711</v>
      </c>
      <c r="AYT252" s="1267"/>
      <c r="AYU252" s="1267"/>
      <c r="AYV252" s="1267"/>
      <c r="AYW252" s="1267"/>
      <c r="AYX252" s="1267"/>
      <c r="AYY252" s="1267"/>
      <c r="AYZ252" s="1268"/>
      <c r="AZA252" s="1266" t="s">
        <v>3711</v>
      </c>
      <c r="AZB252" s="1267"/>
      <c r="AZC252" s="1267"/>
      <c r="AZD252" s="1267"/>
      <c r="AZE252" s="1267"/>
      <c r="AZF252" s="1267"/>
      <c r="AZG252" s="1267"/>
      <c r="AZH252" s="1268"/>
      <c r="AZI252" s="1266" t="s">
        <v>3711</v>
      </c>
      <c r="AZJ252" s="1267"/>
      <c r="AZK252" s="1267"/>
      <c r="AZL252" s="1267"/>
      <c r="AZM252" s="1267"/>
      <c r="AZN252" s="1267"/>
      <c r="AZO252" s="1267"/>
      <c r="AZP252" s="1268"/>
      <c r="AZQ252" s="1266" t="s">
        <v>3711</v>
      </c>
      <c r="AZR252" s="1267"/>
      <c r="AZS252" s="1267"/>
      <c r="AZT252" s="1267"/>
      <c r="AZU252" s="1267"/>
      <c r="AZV252" s="1267"/>
      <c r="AZW252" s="1267"/>
      <c r="AZX252" s="1268"/>
      <c r="AZY252" s="1266" t="s">
        <v>3711</v>
      </c>
      <c r="AZZ252" s="1267"/>
      <c r="BAA252" s="1267"/>
      <c r="BAB252" s="1267"/>
      <c r="BAC252" s="1267"/>
      <c r="BAD252" s="1267"/>
      <c r="BAE252" s="1267"/>
      <c r="BAF252" s="1268"/>
      <c r="BAG252" s="1266" t="s">
        <v>3711</v>
      </c>
      <c r="BAH252" s="1267"/>
      <c r="BAI252" s="1267"/>
      <c r="BAJ252" s="1267"/>
      <c r="BAK252" s="1267"/>
      <c r="BAL252" s="1267"/>
      <c r="BAM252" s="1267"/>
      <c r="BAN252" s="1268"/>
      <c r="BAO252" s="1266" t="s">
        <v>3711</v>
      </c>
      <c r="BAP252" s="1267"/>
      <c r="BAQ252" s="1267"/>
      <c r="BAR252" s="1267"/>
      <c r="BAS252" s="1267"/>
      <c r="BAT252" s="1267"/>
      <c r="BAU252" s="1267"/>
      <c r="BAV252" s="1268"/>
      <c r="BAW252" s="1266" t="s">
        <v>3711</v>
      </c>
      <c r="BAX252" s="1267"/>
      <c r="BAY252" s="1267"/>
      <c r="BAZ252" s="1267"/>
      <c r="BBA252" s="1267"/>
      <c r="BBB252" s="1267"/>
      <c r="BBC252" s="1267"/>
      <c r="BBD252" s="1268"/>
      <c r="BBE252" s="1266" t="s">
        <v>3711</v>
      </c>
      <c r="BBF252" s="1267"/>
      <c r="BBG252" s="1267"/>
      <c r="BBH252" s="1267"/>
      <c r="BBI252" s="1267"/>
      <c r="BBJ252" s="1267"/>
      <c r="BBK252" s="1267"/>
      <c r="BBL252" s="1268"/>
      <c r="BBM252" s="1266" t="s">
        <v>3711</v>
      </c>
      <c r="BBN252" s="1267"/>
      <c r="BBO252" s="1267"/>
      <c r="BBP252" s="1267"/>
      <c r="BBQ252" s="1267"/>
      <c r="BBR252" s="1267"/>
      <c r="BBS252" s="1267"/>
      <c r="BBT252" s="1268"/>
      <c r="BBU252" s="1266" t="s">
        <v>3711</v>
      </c>
      <c r="BBV252" s="1267"/>
      <c r="BBW252" s="1267"/>
      <c r="BBX252" s="1267"/>
      <c r="BBY252" s="1267"/>
      <c r="BBZ252" s="1267"/>
      <c r="BCA252" s="1267"/>
      <c r="BCB252" s="1268"/>
      <c r="BCC252" s="1266" t="s">
        <v>3711</v>
      </c>
      <c r="BCD252" s="1267"/>
      <c r="BCE252" s="1267"/>
      <c r="BCF252" s="1267"/>
      <c r="BCG252" s="1267"/>
      <c r="BCH252" s="1267"/>
      <c r="BCI252" s="1267"/>
      <c r="BCJ252" s="1268"/>
      <c r="BCK252" s="1266" t="s">
        <v>3711</v>
      </c>
      <c r="BCL252" s="1267"/>
      <c r="BCM252" s="1267"/>
      <c r="BCN252" s="1267"/>
      <c r="BCO252" s="1267"/>
      <c r="BCP252" s="1267"/>
      <c r="BCQ252" s="1267"/>
      <c r="BCR252" s="1268"/>
      <c r="BCS252" s="1266" t="s">
        <v>3711</v>
      </c>
      <c r="BCT252" s="1267"/>
      <c r="BCU252" s="1267"/>
      <c r="BCV252" s="1267"/>
      <c r="BCW252" s="1267"/>
      <c r="BCX252" s="1267"/>
      <c r="BCY252" s="1267"/>
      <c r="BCZ252" s="1268"/>
      <c r="BDA252" s="1266" t="s">
        <v>3711</v>
      </c>
      <c r="BDB252" s="1267"/>
      <c r="BDC252" s="1267"/>
      <c r="BDD252" s="1267"/>
      <c r="BDE252" s="1267"/>
      <c r="BDF252" s="1267"/>
      <c r="BDG252" s="1267"/>
      <c r="BDH252" s="1268"/>
      <c r="BDI252" s="1266" t="s">
        <v>3711</v>
      </c>
      <c r="BDJ252" s="1267"/>
      <c r="BDK252" s="1267"/>
      <c r="BDL252" s="1267"/>
      <c r="BDM252" s="1267"/>
      <c r="BDN252" s="1267"/>
      <c r="BDO252" s="1267"/>
      <c r="BDP252" s="1268"/>
      <c r="BDQ252" s="1266" t="s">
        <v>3711</v>
      </c>
      <c r="BDR252" s="1267"/>
      <c r="BDS252" s="1267"/>
      <c r="BDT252" s="1267"/>
      <c r="BDU252" s="1267"/>
      <c r="BDV252" s="1267"/>
      <c r="BDW252" s="1267"/>
      <c r="BDX252" s="1268"/>
      <c r="BDY252" s="1266" t="s">
        <v>3711</v>
      </c>
      <c r="BDZ252" s="1267"/>
      <c r="BEA252" s="1267"/>
      <c r="BEB252" s="1267"/>
      <c r="BEC252" s="1267"/>
      <c r="BED252" s="1267"/>
      <c r="BEE252" s="1267"/>
      <c r="BEF252" s="1268"/>
      <c r="BEG252" s="1266" t="s">
        <v>3711</v>
      </c>
      <c r="BEH252" s="1267"/>
      <c r="BEI252" s="1267"/>
      <c r="BEJ252" s="1267"/>
      <c r="BEK252" s="1267"/>
      <c r="BEL252" s="1267"/>
      <c r="BEM252" s="1267"/>
      <c r="BEN252" s="1268"/>
      <c r="BEO252" s="1266" t="s">
        <v>3711</v>
      </c>
      <c r="BEP252" s="1267"/>
      <c r="BEQ252" s="1267"/>
      <c r="BER252" s="1267"/>
      <c r="BES252" s="1267"/>
      <c r="BET252" s="1267"/>
      <c r="BEU252" s="1267"/>
      <c r="BEV252" s="1268"/>
      <c r="BEW252" s="1266" t="s">
        <v>3711</v>
      </c>
      <c r="BEX252" s="1267"/>
      <c r="BEY252" s="1267"/>
      <c r="BEZ252" s="1267"/>
      <c r="BFA252" s="1267"/>
      <c r="BFB252" s="1267"/>
      <c r="BFC252" s="1267"/>
      <c r="BFD252" s="1268"/>
      <c r="BFE252" s="1266" t="s">
        <v>3711</v>
      </c>
      <c r="BFF252" s="1267"/>
      <c r="BFG252" s="1267"/>
      <c r="BFH252" s="1267"/>
      <c r="BFI252" s="1267"/>
      <c r="BFJ252" s="1267"/>
      <c r="BFK252" s="1267"/>
      <c r="BFL252" s="1268"/>
      <c r="BFM252" s="1266" t="s">
        <v>3711</v>
      </c>
      <c r="BFN252" s="1267"/>
      <c r="BFO252" s="1267"/>
      <c r="BFP252" s="1267"/>
      <c r="BFQ252" s="1267"/>
      <c r="BFR252" s="1267"/>
      <c r="BFS252" s="1267"/>
      <c r="BFT252" s="1268"/>
      <c r="BFU252" s="1266" t="s">
        <v>3711</v>
      </c>
      <c r="BFV252" s="1267"/>
      <c r="BFW252" s="1267"/>
      <c r="BFX252" s="1267"/>
      <c r="BFY252" s="1267"/>
      <c r="BFZ252" s="1267"/>
      <c r="BGA252" s="1267"/>
      <c r="BGB252" s="1268"/>
      <c r="BGC252" s="1266" t="s">
        <v>3711</v>
      </c>
      <c r="BGD252" s="1267"/>
      <c r="BGE252" s="1267"/>
      <c r="BGF252" s="1267"/>
      <c r="BGG252" s="1267"/>
      <c r="BGH252" s="1267"/>
      <c r="BGI252" s="1267"/>
      <c r="BGJ252" s="1268"/>
      <c r="BGK252" s="1266" t="s">
        <v>3711</v>
      </c>
      <c r="BGL252" s="1267"/>
      <c r="BGM252" s="1267"/>
      <c r="BGN252" s="1267"/>
      <c r="BGO252" s="1267"/>
      <c r="BGP252" s="1267"/>
      <c r="BGQ252" s="1267"/>
      <c r="BGR252" s="1268"/>
      <c r="BGS252" s="1266" t="s">
        <v>3711</v>
      </c>
      <c r="BGT252" s="1267"/>
      <c r="BGU252" s="1267"/>
      <c r="BGV252" s="1267"/>
      <c r="BGW252" s="1267"/>
      <c r="BGX252" s="1267"/>
      <c r="BGY252" s="1267"/>
      <c r="BGZ252" s="1268"/>
      <c r="BHA252" s="1266" t="s">
        <v>3711</v>
      </c>
      <c r="BHB252" s="1267"/>
      <c r="BHC252" s="1267"/>
      <c r="BHD252" s="1267"/>
      <c r="BHE252" s="1267"/>
      <c r="BHF252" s="1267"/>
      <c r="BHG252" s="1267"/>
      <c r="BHH252" s="1268"/>
      <c r="BHI252" s="1266" t="s">
        <v>3711</v>
      </c>
      <c r="BHJ252" s="1267"/>
      <c r="BHK252" s="1267"/>
      <c r="BHL252" s="1267"/>
      <c r="BHM252" s="1267"/>
      <c r="BHN252" s="1267"/>
      <c r="BHO252" s="1267"/>
      <c r="BHP252" s="1268"/>
      <c r="BHQ252" s="1266" t="s">
        <v>3711</v>
      </c>
      <c r="BHR252" s="1267"/>
      <c r="BHS252" s="1267"/>
      <c r="BHT252" s="1267"/>
      <c r="BHU252" s="1267"/>
      <c r="BHV252" s="1267"/>
      <c r="BHW252" s="1267"/>
      <c r="BHX252" s="1268"/>
      <c r="BHY252" s="1266" t="s">
        <v>3711</v>
      </c>
      <c r="BHZ252" s="1267"/>
      <c r="BIA252" s="1267"/>
      <c r="BIB252" s="1267"/>
      <c r="BIC252" s="1267"/>
      <c r="BID252" s="1267"/>
      <c r="BIE252" s="1267"/>
      <c r="BIF252" s="1268"/>
      <c r="BIG252" s="1266" t="s">
        <v>3711</v>
      </c>
      <c r="BIH252" s="1267"/>
      <c r="BII252" s="1267"/>
      <c r="BIJ252" s="1267"/>
      <c r="BIK252" s="1267"/>
      <c r="BIL252" s="1267"/>
      <c r="BIM252" s="1267"/>
      <c r="BIN252" s="1268"/>
      <c r="BIO252" s="1266" t="s">
        <v>3711</v>
      </c>
      <c r="BIP252" s="1267"/>
      <c r="BIQ252" s="1267"/>
      <c r="BIR252" s="1267"/>
      <c r="BIS252" s="1267"/>
      <c r="BIT252" s="1267"/>
      <c r="BIU252" s="1267"/>
      <c r="BIV252" s="1268"/>
      <c r="BIW252" s="1266" t="s">
        <v>3711</v>
      </c>
      <c r="BIX252" s="1267"/>
      <c r="BIY252" s="1267"/>
      <c r="BIZ252" s="1267"/>
      <c r="BJA252" s="1267"/>
      <c r="BJB252" s="1267"/>
      <c r="BJC252" s="1267"/>
      <c r="BJD252" s="1268"/>
      <c r="BJE252" s="1266" t="s">
        <v>3711</v>
      </c>
      <c r="BJF252" s="1267"/>
      <c r="BJG252" s="1267"/>
      <c r="BJH252" s="1267"/>
      <c r="BJI252" s="1267"/>
      <c r="BJJ252" s="1267"/>
      <c r="BJK252" s="1267"/>
      <c r="BJL252" s="1268"/>
      <c r="BJM252" s="1266" t="s">
        <v>3711</v>
      </c>
      <c r="BJN252" s="1267"/>
      <c r="BJO252" s="1267"/>
      <c r="BJP252" s="1267"/>
      <c r="BJQ252" s="1267"/>
      <c r="BJR252" s="1267"/>
      <c r="BJS252" s="1267"/>
      <c r="BJT252" s="1268"/>
      <c r="BJU252" s="1266" t="s">
        <v>3711</v>
      </c>
      <c r="BJV252" s="1267"/>
      <c r="BJW252" s="1267"/>
      <c r="BJX252" s="1267"/>
      <c r="BJY252" s="1267"/>
      <c r="BJZ252" s="1267"/>
      <c r="BKA252" s="1267"/>
      <c r="BKB252" s="1268"/>
      <c r="BKC252" s="1266" t="s">
        <v>3711</v>
      </c>
      <c r="BKD252" s="1267"/>
      <c r="BKE252" s="1267"/>
      <c r="BKF252" s="1267"/>
      <c r="BKG252" s="1267"/>
      <c r="BKH252" s="1267"/>
      <c r="BKI252" s="1267"/>
      <c r="BKJ252" s="1268"/>
      <c r="BKK252" s="1266" t="s">
        <v>3711</v>
      </c>
      <c r="BKL252" s="1267"/>
      <c r="BKM252" s="1267"/>
      <c r="BKN252" s="1267"/>
      <c r="BKO252" s="1267"/>
      <c r="BKP252" s="1267"/>
      <c r="BKQ252" s="1267"/>
      <c r="BKR252" s="1268"/>
      <c r="BKS252" s="1266" t="s">
        <v>3711</v>
      </c>
      <c r="BKT252" s="1267"/>
      <c r="BKU252" s="1267"/>
      <c r="BKV252" s="1267"/>
      <c r="BKW252" s="1267"/>
      <c r="BKX252" s="1267"/>
      <c r="BKY252" s="1267"/>
      <c r="BKZ252" s="1268"/>
      <c r="BLA252" s="1266" t="s">
        <v>3711</v>
      </c>
      <c r="BLB252" s="1267"/>
      <c r="BLC252" s="1267"/>
      <c r="BLD252" s="1267"/>
      <c r="BLE252" s="1267"/>
      <c r="BLF252" s="1267"/>
      <c r="BLG252" s="1267"/>
      <c r="BLH252" s="1268"/>
      <c r="BLI252" s="1266" t="s">
        <v>3711</v>
      </c>
      <c r="BLJ252" s="1267"/>
      <c r="BLK252" s="1267"/>
      <c r="BLL252" s="1267"/>
      <c r="BLM252" s="1267"/>
      <c r="BLN252" s="1267"/>
      <c r="BLO252" s="1267"/>
      <c r="BLP252" s="1268"/>
      <c r="BLQ252" s="1266" t="s">
        <v>3711</v>
      </c>
      <c r="BLR252" s="1267"/>
      <c r="BLS252" s="1267"/>
      <c r="BLT252" s="1267"/>
      <c r="BLU252" s="1267"/>
      <c r="BLV252" s="1267"/>
      <c r="BLW252" s="1267"/>
      <c r="BLX252" s="1268"/>
      <c r="BLY252" s="1266" t="s">
        <v>3711</v>
      </c>
      <c r="BLZ252" s="1267"/>
      <c r="BMA252" s="1267"/>
      <c r="BMB252" s="1267"/>
      <c r="BMC252" s="1267"/>
      <c r="BMD252" s="1267"/>
      <c r="BME252" s="1267"/>
      <c r="BMF252" s="1268"/>
      <c r="BMG252" s="1266" t="s">
        <v>3711</v>
      </c>
      <c r="BMH252" s="1267"/>
      <c r="BMI252" s="1267"/>
      <c r="BMJ252" s="1267"/>
      <c r="BMK252" s="1267"/>
      <c r="BML252" s="1267"/>
      <c r="BMM252" s="1267"/>
      <c r="BMN252" s="1268"/>
      <c r="BMO252" s="1266" t="s">
        <v>3711</v>
      </c>
      <c r="BMP252" s="1267"/>
      <c r="BMQ252" s="1267"/>
      <c r="BMR252" s="1267"/>
      <c r="BMS252" s="1267"/>
      <c r="BMT252" s="1267"/>
      <c r="BMU252" s="1267"/>
      <c r="BMV252" s="1268"/>
      <c r="BMW252" s="1266" t="s">
        <v>3711</v>
      </c>
      <c r="BMX252" s="1267"/>
      <c r="BMY252" s="1267"/>
      <c r="BMZ252" s="1267"/>
      <c r="BNA252" s="1267"/>
      <c r="BNB252" s="1267"/>
      <c r="BNC252" s="1267"/>
      <c r="BND252" s="1268"/>
      <c r="BNE252" s="1266" t="s">
        <v>3711</v>
      </c>
      <c r="BNF252" s="1267"/>
      <c r="BNG252" s="1267"/>
      <c r="BNH252" s="1267"/>
      <c r="BNI252" s="1267"/>
      <c r="BNJ252" s="1267"/>
      <c r="BNK252" s="1267"/>
      <c r="BNL252" s="1268"/>
      <c r="BNM252" s="1266" t="s">
        <v>3711</v>
      </c>
      <c r="BNN252" s="1267"/>
      <c r="BNO252" s="1267"/>
      <c r="BNP252" s="1267"/>
      <c r="BNQ252" s="1267"/>
      <c r="BNR252" s="1267"/>
      <c r="BNS252" s="1267"/>
      <c r="BNT252" s="1268"/>
      <c r="BNU252" s="1266" t="s">
        <v>3711</v>
      </c>
      <c r="BNV252" s="1267"/>
      <c r="BNW252" s="1267"/>
      <c r="BNX252" s="1267"/>
      <c r="BNY252" s="1267"/>
      <c r="BNZ252" s="1267"/>
      <c r="BOA252" s="1267"/>
      <c r="BOB252" s="1268"/>
      <c r="BOC252" s="1266" t="s">
        <v>3711</v>
      </c>
      <c r="BOD252" s="1267"/>
      <c r="BOE252" s="1267"/>
      <c r="BOF252" s="1267"/>
      <c r="BOG252" s="1267"/>
      <c r="BOH252" s="1267"/>
      <c r="BOI252" s="1267"/>
      <c r="BOJ252" s="1268"/>
      <c r="BOK252" s="1266" t="s">
        <v>3711</v>
      </c>
      <c r="BOL252" s="1267"/>
      <c r="BOM252" s="1267"/>
      <c r="BON252" s="1267"/>
      <c r="BOO252" s="1267"/>
      <c r="BOP252" s="1267"/>
      <c r="BOQ252" s="1267"/>
      <c r="BOR252" s="1268"/>
      <c r="BOS252" s="1266" t="s">
        <v>3711</v>
      </c>
      <c r="BOT252" s="1267"/>
      <c r="BOU252" s="1267"/>
      <c r="BOV252" s="1267"/>
      <c r="BOW252" s="1267"/>
      <c r="BOX252" s="1267"/>
      <c r="BOY252" s="1267"/>
      <c r="BOZ252" s="1268"/>
      <c r="BPA252" s="1266" t="s">
        <v>3711</v>
      </c>
      <c r="BPB252" s="1267"/>
      <c r="BPC252" s="1267"/>
      <c r="BPD252" s="1267"/>
      <c r="BPE252" s="1267"/>
      <c r="BPF252" s="1267"/>
      <c r="BPG252" s="1267"/>
      <c r="BPH252" s="1268"/>
      <c r="BPI252" s="1266" t="s">
        <v>3711</v>
      </c>
      <c r="BPJ252" s="1267"/>
      <c r="BPK252" s="1267"/>
      <c r="BPL252" s="1267"/>
      <c r="BPM252" s="1267"/>
      <c r="BPN252" s="1267"/>
      <c r="BPO252" s="1267"/>
      <c r="BPP252" s="1268"/>
      <c r="BPQ252" s="1266" t="s">
        <v>3711</v>
      </c>
      <c r="BPR252" s="1267"/>
      <c r="BPS252" s="1267"/>
      <c r="BPT252" s="1267"/>
      <c r="BPU252" s="1267"/>
      <c r="BPV252" s="1267"/>
      <c r="BPW252" s="1267"/>
      <c r="BPX252" s="1268"/>
      <c r="BPY252" s="1266" t="s">
        <v>3711</v>
      </c>
      <c r="BPZ252" s="1267"/>
      <c r="BQA252" s="1267"/>
      <c r="BQB252" s="1267"/>
      <c r="BQC252" s="1267"/>
      <c r="BQD252" s="1267"/>
      <c r="BQE252" s="1267"/>
      <c r="BQF252" s="1268"/>
      <c r="BQG252" s="1266" t="s">
        <v>3711</v>
      </c>
      <c r="BQH252" s="1267"/>
      <c r="BQI252" s="1267"/>
      <c r="BQJ252" s="1267"/>
      <c r="BQK252" s="1267"/>
      <c r="BQL252" s="1267"/>
      <c r="BQM252" s="1267"/>
      <c r="BQN252" s="1268"/>
      <c r="BQO252" s="1266" t="s">
        <v>3711</v>
      </c>
      <c r="BQP252" s="1267"/>
      <c r="BQQ252" s="1267"/>
      <c r="BQR252" s="1267"/>
      <c r="BQS252" s="1267"/>
      <c r="BQT252" s="1267"/>
      <c r="BQU252" s="1267"/>
      <c r="BQV252" s="1268"/>
      <c r="BQW252" s="1266" t="s">
        <v>3711</v>
      </c>
      <c r="BQX252" s="1267"/>
      <c r="BQY252" s="1267"/>
      <c r="BQZ252" s="1267"/>
      <c r="BRA252" s="1267"/>
      <c r="BRB252" s="1267"/>
      <c r="BRC252" s="1267"/>
      <c r="BRD252" s="1268"/>
      <c r="BRE252" s="1266" t="s">
        <v>3711</v>
      </c>
      <c r="BRF252" s="1267"/>
      <c r="BRG252" s="1267"/>
      <c r="BRH252" s="1267"/>
      <c r="BRI252" s="1267"/>
      <c r="BRJ252" s="1267"/>
      <c r="BRK252" s="1267"/>
      <c r="BRL252" s="1268"/>
      <c r="BRM252" s="1266" t="s">
        <v>3711</v>
      </c>
      <c r="BRN252" s="1267"/>
      <c r="BRO252" s="1267"/>
      <c r="BRP252" s="1267"/>
      <c r="BRQ252" s="1267"/>
      <c r="BRR252" s="1267"/>
      <c r="BRS252" s="1267"/>
      <c r="BRT252" s="1268"/>
      <c r="BRU252" s="1266" t="s">
        <v>3711</v>
      </c>
      <c r="BRV252" s="1267"/>
      <c r="BRW252" s="1267"/>
      <c r="BRX252" s="1267"/>
      <c r="BRY252" s="1267"/>
      <c r="BRZ252" s="1267"/>
      <c r="BSA252" s="1267"/>
      <c r="BSB252" s="1268"/>
      <c r="BSC252" s="1266" t="s">
        <v>3711</v>
      </c>
      <c r="BSD252" s="1267"/>
      <c r="BSE252" s="1267"/>
      <c r="BSF252" s="1267"/>
      <c r="BSG252" s="1267"/>
      <c r="BSH252" s="1267"/>
      <c r="BSI252" s="1267"/>
      <c r="BSJ252" s="1268"/>
      <c r="BSK252" s="1266" t="s">
        <v>3711</v>
      </c>
      <c r="BSL252" s="1267"/>
      <c r="BSM252" s="1267"/>
      <c r="BSN252" s="1267"/>
      <c r="BSO252" s="1267"/>
      <c r="BSP252" s="1267"/>
      <c r="BSQ252" s="1267"/>
      <c r="BSR252" s="1268"/>
      <c r="BSS252" s="1266" t="s">
        <v>3711</v>
      </c>
      <c r="BST252" s="1267"/>
      <c r="BSU252" s="1267"/>
      <c r="BSV252" s="1267"/>
      <c r="BSW252" s="1267"/>
      <c r="BSX252" s="1267"/>
      <c r="BSY252" s="1267"/>
      <c r="BSZ252" s="1268"/>
      <c r="BTA252" s="1266" t="s">
        <v>3711</v>
      </c>
      <c r="BTB252" s="1267"/>
      <c r="BTC252" s="1267"/>
      <c r="BTD252" s="1267"/>
      <c r="BTE252" s="1267"/>
      <c r="BTF252" s="1267"/>
      <c r="BTG252" s="1267"/>
      <c r="BTH252" s="1268"/>
      <c r="BTI252" s="1266" t="s">
        <v>3711</v>
      </c>
      <c r="BTJ252" s="1267"/>
      <c r="BTK252" s="1267"/>
      <c r="BTL252" s="1267"/>
      <c r="BTM252" s="1267"/>
      <c r="BTN252" s="1267"/>
      <c r="BTO252" s="1267"/>
      <c r="BTP252" s="1268"/>
      <c r="BTQ252" s="1266" t="s">
        <v>3711</v>
      </c>
      <c r="BTR252" s="1267"/>
      <c r="BTS252" s="1267"/>
      <c r="BTT252" s="1267"/>
      <c r="BTU252" s="1267"/>
      <c r="BTV252" s="1267"/>
      <c r="BTW252" s="1267"/>
      <c r="BTX252" s="1268"/>
      <c r="BTY252" s="1266" t="s">
        <v>3711</v>
      </c>
      <c r="BTZ252" s="1267"/>
      <c r="BUA252" s="1267"/>
      <c r="BUB252" s="1267"/>
      <c r="BUC252" s="1267"/>
      <c r="BUD252" s="1267"/>
      <c r="BUE252" s="1267"/>
      <c r="BUF252" s="1268"/>
      <c r="BUG252" s="1266" t="s">
        <v>3711</v>
      </c>
      <c r="BUH252" s="1267"/>
      <c r="BUI252" s="1267"/>
      <c r="BUJ252" s="1267"/>
      <c r="BUK252" s="1267"/>
      <c r="BUL252" s="1267"/>
      <c r="BUM252" s="1267"/>
      <c r="BUN252" s="1268"/>
      <c r="BUO252" s="1266" t="s">
        <v>3711</v>
      </c>
      <c r="BUP252" s="1267"/>
      <c r="BUQ252" s="1267"/>
      <c r="BUR252" s="1267"/>
      <c r="BUS252" s="1267"/>
      <c r="BUT252" s="1267"/>
      <c r="BUU252" s="1267"/>
      <c r="BUV252" s="1268"/>
      <c r="BUW252" s="1266" t="s">
        <v>3711</v>
      </c>
      <c r="BUX252" s="1267"/>
      <c r="BUY252" s="1267"/>
      <c r="BUZ252" s="1267"/>
      <c r="BVA252" s="1267"/>
      <c r="BVB252" s="1267"/>
      <c r="BVC252" s="1267"/>
      <c r="BVD252" s="1268"/>
      <c r="BVE252" s="1266" t="s">
        <v>3711</v>
      </c>
      <c r="BVF252" s="1267"/>
      <c r="BVG252" s="1267"/>
      <c r="BVH252" s="1267"/>
      <c r="BVI252" s="1267"/>
      <c r="BVJ252" s="1267"/>
      <c r="BVK252" s="1267"/>
      <c r="BVL252" s="1268"/>
      <c r="BVM252" s="1266" t="s">
        <v>3711</v>
      </c>
      <c r="BVN252" s="1267"/>
      <c r="BVO252" s="1267"/>
      <c r="BVP252" s="1267"/>
      <c r="BVQ252" s="1267"/>
      <c r="BVR252" s="1267"/>
      <c r="BVS252" s="1267"/>
      <c r="BVT252" s="1268"/>
      <c r="BVU252" s="1266" t="s">
        <v>3711</v>
      </c>
      <c r="BVV252" s="1267"/>
      <c r="BVW252" s="1267"/>
      <c r="BVX252" s="1267"/>
      <c r="BVY252" s="1267"/>
      <c r="BVZ252" s="1267"/>
      <c r="BWA252" s="1267"/>
      <c r="BWB252" s="1268"/>
      <c r="BWC252" s="1266" t="s">
        <v>3711</v>
      </c>
      <c r="BWD252" s="1267"/>
      <c r="BWE252" s="1267"/>
      <c r="BWF252" s="1267"/>
      <c r="BWG252" s="1267"/>
      <c r="BWH252" s="1267"/>
      <c r="BWI252" s="1267"/>
      <c r="BWJ252" s="1268"/>
      <c r="BWK252" s="1266" t="s">
        <v>3711</v>
      </c>
      <c r="BWL252" s="1267"/>
      <c r="BWM252" s="1267"/>
      <c r="BWN252" s="1267"/>
      <c r="BWO252" s="1267"/>
      <c r="BWP252" s="1267"/>
      <c r="BWQ252" s="1267"/>
      <c r="BWR252" s="1268"/>
      <c r="BWS252" s="1266" t="s">
        <v>3711</v>
      </c>
      <c r="BWT252" s="1267"/>
      <c r="BWU252" s="1267"/>
      <c r="BWV252" s="1267"/>
      <c r="BWW252" s="1267"/>
      <c r="BWX252" s="1267"/>
      <c r="BWY252" s="1267"/>
      <c r="BWZ252" s="1268"/>
      <c r="BXA252" s="1266" t="s">
        <v>3711</v>
      </c>
      <c r="BXB252" s="1267"/>
      <c r="BXC252" s="1267"/>
      <c r="BXD252" s="1267"/>
      <c r="BXE252" s="1267"/>
      <c r="BXF252" s="1267"/>
      <c r="BXG252" s="1267"/>
      <c r="BXH252" s="1268"/>
      <c r="BXI252" s="1266" t="s">
        <v>3711</v>
      </c>
      <c r="BXJ252" s="1267"/>
      <c r="BXK252" s="1267"/>
      <c r="BXL252" s="1267"/>
      <c r="BXM252" s="1267"/>
      <c r="BXN252" s="1267"/>
      <c r="BXO252" s="1267"/>
      <c r="BXP252" s="1268"/>
      <c r="BXQ252" s="1266" t="s">
        <v>3711</v>
      </c>
      <c r="BXR252" s="1267"/>
      <c r="BXS252" s="1267"/>
      <c r="BXT252" s="1267"/>
      <c r="BXU252" s="1267"/>
      <c r="BXV252" s="1267"/>
      <c r="BXW252" s="1267"/>
      <c r="BXX252" s="1268"/>
      <c r="BXY252" s="1266" t="s">
        <v>3711</v>
      </c>
      <c r="BXZ252" s="1267"/>
      <c r="BYA252" s="1267"/>
      <c r="BYB252" s="1267"/>
      <c r="BYC252" s="1267"/>
      <c r="BYD252" s="1267"/>
      <c r="BYE252" s="1267"/>
      <c r="BYF252" s="1268"/>
      <c r="BYG252" s="1266" t="s">
        <v>3711</v>
      </c>
      <c r="BYH252" s="1267"/>
      <c r="BYI252" s="1267"/>
      <c r="BYJ252" s="1267"/>
      <c r="BYK252" s="1267"/>
      <c r="BYL252" s="1267"/>
      <c r="BYM252" s="1267"/>
      <c r="BYN252" s="1268"/>
      <c r="BYO252" s="1266" t="s">
        <v>3711</v>
      </c>
      <c r="BYP252" s="1267"/>
      <c r="BYQ252" s="1267"/>
      <c r="BYR252" s="1267"/>
      <c r="BYS252" s="1267"/>
      <c r="BYT252" s="1267"/>
      <c r="BYU252" s="1267"/>
      <c r="BYV252" s="1268"/>
      <c r="BYW252" s="1266" t="s">
        <v>3711</v>
      </c>
      <c r="BYX252" s="1267"/>
      <c r="BYY252" s="1267"/>
      <c r="BYZ252" s="1267"/>
      <c r="BZA252" s="1267"/>
      <c r="BZB252" s="1267"/>
      <c r="BZC252" s="1267"/>
      <c r="BZD252" s="1268"/>
      <c r="BZE252" s="1266" t="s">
        <v>3711</v>
      </c>
      <c r="BZF252" s="1267"/>
      <c r="BZG252" s="1267"/>
      <c r="BZH252" s="1267"/>
      <c r="BZI252" s="1267"/>
      <c r="BZJ252" s="1267"/>
      <c r="BZK252" s="1267"/>
      <c r="BZL252" s="1268"/>
      <c r="BZM252" s="1266" t="s">
        <v>3711</v>
      </c>
      <c r="BZN252" s="1267"/>
      <c r="BZO252" s="1267"/>
      <c r="BZP252" s="1267"/>
      <c r="BZQ252" s="1267"/>
      <c r="BZR252" s="1267"/>
      <c r="BZS252" s="1267"/>
      <c r="BZT252" s="1268"/>
      <c r="BZU252" s="1266" t="s">
        <v>3711</v>
      </c>
      <c r="BZV252" s="1267"/>
      <c r="BZW252" s="1267"/>
      <c r="BZX252" s="1267"/>
      <c r="BZY252" s="1267"/>
      <c r="BZZ252" s="1267"/>
      <c r="CAA252" s="1267"/>
      <c r="CAB252" s="1268"/>
      <c r="CAC252" s="1266" t="s">
        <v>3711</v>
      </c>
      <c r="CAD252" s="1267"/>
      <c r="CAE252" s="1267"/>
      <c r="CAF252" s="1267"/>
      <c r="CAG252" s="1267"/>
      <c r="CAH252" s="1267"/>
      <c r="CAI252" s="1267"/>
      <c r="CAJ252" s="1268"/>
      <c r="CAK252" s="1266" t="s">
        <v>3711</v>
      </c>
      <c r="CAL252" s="1267"/>
      <c r="CAM252" s="1267"/>
      <c r="CAN252" s="1267"/>
      <c r="CAO252" s="1267"/>
      <c r="CAP252" s="1267"/>
      <c r="CAQ252" s="1267"/>
      <c r="CAR252" s="1268"/>
      <c r="CAS252" s="1266" t="s">
        <v>3711</v>
      </c>
      <c r="CAT252" s="1267"/>
      <c r="CAU252" s="1267"/>
      <c r="CAV252" s="1267"/>
      <c r="CAW252" s="1267"/>
      <c r="CAX252" s="1267"/>
      <c r="CAY252" s="1267"/>
      <c r="CAZ252" s="1268"/>
      <c r="CBA252" s="1266" t="s">
        <v>3711</v>
      </c>
      <c r="CBB252" s="1267"/>
      <c r="CBC252" s="1267"/>
      <c r="CBD252" s="1267"/>
      <c r="CBE252" s="1267"/>
      <c r="CBF252" s="1267"/>
      <c r="CBG252" s="1267"/>
      <c r="CBH252" s="1268"/>
      <c r="CBI252" s="1266" t="s">
        <v>3711</v>
      </c>
      <c r="CBJ252" s="1267"/>
      <c r="CBK252" s="1267"/>
      <c r="CBL252" s="1267"/>
      <c r="CBM252" s="1267"/>
      <c r="CBN252" s="1267"/>
      <c r="CBO252" s="1267"/>
      <c r="CBP252" s="1268"/>
      <c r="CBQ252" s="1266" t="s">
        <v>3711</v>
      </c>
      <c r="CBR252" s="1267"/>
      <c r="CBS252" s="1267"/>
      <c r="CBT252" s="1267"/>
      <c r="CBU252" s="1267"/>
      <c r="CBV252" s="1267"/>
      <c r="CBW252" s="1267"/>
      <c r="CBX252" s="1268"/>
      <c r="CBY252" s="1266" t="s">
        <v>3711</v>
      </c>
      <c r="CBZ252" s="1267"/>
      <c r="CCA252" s="1267"/>
      <c r="CCB252" s="1267"/>
      <c r="CCC252" s="1267"/>
      <c r="CCD252" s="1267"/>
      <c r="CCE252" s="1267"/>
      <c r="CCF252" s="1268"/>
      <c r="CCG252" s="1266" t="s">
        <v>3711</v>
      </c>
      <c r="CCH252" s="1267"/>
      <c r="CCI252" s="1267"/>
      <c r="CCJ252" s="1267"/>
      <c r="CCK252" s="1267"/>
      <c r="CCL252" s="1267"/>
      <c r="CCM252" s="1267"/>
      <c r="CCN252" s="1268"/>
      <c r="CCO252" s="1266" t="s">
        <v>3711</v>
      </c>
      <c r="CCP252" s="1267"/>
      <c r="CCQ252" s="1267"/>
      <c r="CCR252" s="1267"/>
      <c r="CCS252" s="1267"/>
      <c r="CCT252" s="1267"/>
      <c r="CCU252" s="1267"/>
      <c r="CCV252" s="1268"/>
      <c r="CCW252" s="1266" t="s">
        <v>3711</v>
      </c>
      <c r="CCX252" s="1267"/>
      <c r="CCY252" s="1267"/>
      <c r="CCZ252" s="1267"/>
      <c r="CDA252" s="1267"/>
      <c r="CDB252" s="1267"/>
      <c r="CDC252" s="1267"/>
      <c r="CDD252" s="1268"/>
      <c r="CDE252" s="1266" t="s">
        <v>3711</v>
      </c>
      <c r="CDF252" s="1267"/>
      <c r="CDG252" s="1267"/>
      <c r="CDH252" s="1267"/>
      <c r="CDI252" s="1267"/>
      <c r="CDJ252" s="1267"/>
      <c r="CDK252" s="1267"/>
      <c r="CDL252" s="1268"/>
      <c r="CDM252" s="1266" t="s">
        <v>3711</v>
      </c>
      <c r="CDN252" s="1267"/>
      <c r="CDO252" s="1267"/>
      <c r="CDP252" s="1267"/>
      <c r="CDQ252" s="1267"/>
      <c r="CDR252" s="1267"/>
      <c r="CDS252" s="1267"/>
      <c r="CDT252" s="1268"/>
      <c r="CDU252" s="1266" t="s">
        <v>3711</v>
      </c>
      <c r="CDV252" s="1267"/>
      <c r="CDW252" s="1267"/>
      <c r="CDX252" s="1267"/>
      <c r="CDY252" s="1267"/>
      <c r="CDZ252" s="1267"/>
      <c r="CEA252" s="1267"/>
      <c r="CEB252" s="1268"/>
      <c r="CEC252" s="1266" t="s">
        <v>3711</v>
      </c>
      <c r="CED252" s="1267"/>
      <c r="CEE252" s="1267"/>
      <c r="CEF252" s="1267"/>
      <c r="CEG252" s="1267"/>
      <c r="CEH252" s="1267"/>
      <c r="CEI252" s="1267"/>
      <c r="CEJ252" s="1268"/>
      <c r="CEK252" s="1266" t="s">
        <v>3711</v>
      </c>
      <c r="CEL252" s="1267"/>
      <c r="CEM252" s="1267"/>
      <c r="CEN252" s="1267"/>
      <c r="CEO252" s="1267"/>
      <c r="CEP252" s="1267"/>
      <c r="CEQ252" s="1267"/>
      <c r="CER252" s="1268"/>
      <c r="CES252" s="1266" t="s">
        <v>3711</v>
      </c>
      <c r="CET252" s="1267"/>
      <c r="CEU252" s="1267"/>
      <c r="CEV252" s="1267"/>
      <c r="CEW252" s="1267"/>
      <c r="CEX252" s="1267"/>
      <c r="CEY252" s="1267"/>
      <c r="CEZ252" s="1268"/>
      <c r="CFA252" s="1266" t="s">
        <v>3711</v>
      </c>
      <c r="CFB252" s="1267"/>
      <c r="CFC252" s="1267"/>
      <c r="CFD252" s="1267"/>
      <c r="CFE252" s="1267"/>
      <c r="CFF252" s="1267"/>
      <c r="CFG252" s="1267"/>
      <c r="CFH252" s="1268"/>
      <c r="CFI252" s="1266" t="s">
        <v>3711</v>
      </c>
      <c r="CFJ252" s="1267"/>
      <c r="CFK252" s="1267"/>
      <c r="CFL252" s="1267"/>
      <c r="CFM252" s="1267"/>
      <c r="CFN252" s="1267"/>
      <c r="CFO252" s="1267"/>
      <c r="CFP252" s="1268"/>
      <c r="CFQ252" s="1266" t="s">
        <v>3711</v>
      </c>
      <c r="CFR252" s="1267"/>
      <c r="CFS252" s="1267"/>
      <c r="CFT252" s="1267"/>
      <c r="CFU252" s="1267"/>
      <c r="CFV252" s="1267"/>
      <c r="CFW252" s="1267"/>
      <c r="CFX252" s="1268"/>
      <c r="CFY252" s="1266" t="s">
        <v>3711</v>
      </c>
      <c r="CFZ252" s="1267"/>
      <c r="CGA252" s="1267"/>
      <c r="CGB252" s="1267"/>
      <c r="CGC252" s="1267"/>
      <c r="CGD252" s="1267"/>
      <c r="CGE252" s="1267"/>
      <c r="CGF252" s="1268"/>
      <c r="CGG252" s="1266" t="s">
        <v>3711</v>
      </c>
      <c r="CGH252" s="1267"/>
      <c r="CGI252" s="1267"/>
      <c r="CGJ252" s="1267"/>
      <c r="CGK252" s="1267"/>
      <c r="CGL252" s="1267"/>
      <c r="CGM252" s="1267"/>
      <c r="CGN252" s="1268"/>
      <c r="CGO252" s="1266" t="s">
        <v>3711</v>
      </c>
      <c r="CGP252" s="1267"/>
      <c r="CGQ252" s="1267"/>
      <c r="CGR252" s="1267"/>
      <c r="CGS252" s="1267"/>
      <c r="CGT252" s="1267"/>
      <c r="CGU252" s="1267"/>
      <c r="CGV252" s="1268"/>
      <c r="CGW252" s="1266" t="s">
        <v>3711</v>
      </c>
      <c r="CGX252" s="1267"/>
      <c r="CGY252" s="1267"/>
      <c r="CGZ252" s="1267"/>
      <c r="CHA252" s="1267"/>
      <c r="CHB252" s="1267"/>
      <c r="CHC252" s="1267"/>
      <c r="CHD252" s="1268"/>
      <c r="CHE252" s="1266" t="s">
        <v>3711</v>
      </c>
      <c r="CHF252" s="1267"/>
      <c r="CHG252" s="1267"/>
      <c r="CHH252" s="1267"/>
      <c r="CHI252" s="1267"/>
      <c r="CHJ252" s="1267"/>
      <c r="CHK252" s="1267"/>
      <c r="CHL252" s="1268"/>
      <c r="CHM252" s="1266" t="s">
        <v>3711</v>
      </c>
      <c r="CHN252" s="1267"/>
      <c r="CHO252" s="1267"/>
      <c r="CHP252" s="1267"/>
      <c r="CHQ252" s="1267"/>
      <c r="CHR252" s="1267"/>
      <c r="CHS252" s="1267"/>
      <c r="CHT252" s="1268"/>
      <c r="CHU252" s="1266" t="s">
        <v>3711</v>
      </c>
      <c r="CHV252" s="1267"/>
      <c r="CHW252" s="1267"/>
      <c r="CHX252" s="1267"/>
      <c r="CHY252" s="1267"/>
      <c r="CHZ252" s="1267"/>
      <c r="CIA252" s="1267"/>
      <c r="CIB252" s="1268"/>
      <c r="CIC252" s="1266" t="s">
        <v>3711</v>
      </c>
      <c r="CID252" s="1267"/>
      <c r="CIE252" s="1267"/>
      <c r="CIF252" s="1267"/>
      <c r="CIG252" s="1267"/>
      <c r="CIH252" s="1267"/>
      <c r="CII252" s="1267"/>
      <c r="CIJ252" s="1268"/>
      <c r="CIK252" s="1266" t="s">
        <v>3711</v>
      </c>
      <c r="CIL252" s="1267"/>
      <c r="CIM252" s="1267"/>
      <c r="CIN252" s="1267"/>
      <c r="CIO252" s="1267"/>
      <c r="CIP252" s="1267"/>
      <c r="CIQ252" s="1267"/>
      <c r="CIR252" s="1268"/>
      <c r="CIS252" s="1266" t="s">
        <v>3711</v>
      </c>
      <c r="CIT252" s="1267"/>
      <c r="CIU252" s="1267"/>
      <c r="CIV252" s="1267"/>
      <c r="CIW252" s="1267"/>
      <c r="CIX252" s="1267"/>
      <c r="CIY252" s="1267"/>
      <c r="CIZ252" s="1268"/>
      <c r="CJA252" s="1266" t="s">
        <v>3711</v>
      </c>
      <c r="CJB252" s="1267"/>
      <c r="CJC252" s="1267"/>
      <c r="CJD252" s="1267"/>
      <c r="CJE252" s="1267"/>
      <c r="CJF252" s="1267"/>
      <c r="CJG252" s="1267"/>
      <c r="CJH252" s="1268"/>
      <c r="CJI252" s="1266" t="s">
        <v>3711</v>
      </c>
      <c r="CJJ252" s="1267"/>
      <c r="CJK252" s="1267"/>
      <c r="CJL252" s="1267"/>
      <c r="CJM252" s="1267"/>
      <c r="CJN252" s="1267"/>
      <c r="CJO252" s="1267"/>
      <c r="CJP252" s="1268"/>
      <c r="CJQ252" s="1266" t="s">
        <v>3711</v>
      </c>
      <c r="CJR252" s="1267"/>
      <c r="CJS252" s="1267"/>
      <c r="CJT252" s="1267"/>
      <c r="CJU252" s="1267"/>
      <c r="CJV252" s="1267"/>
      <c r="CJW252" s="1267"/>
      <c r="CJX252" s="1268"/>
      <c r="CJY252" s="1266" t="s">
        <v>3711</v>
      </c>
      <c r="CJZ252" s="1267"/>
      <c r="CKA252" s="1267"/>
      <c r="CKB252" s="1267"/>
      <c r="CKC252" s="1267"/>
      <c r="CKD252" s="1267"/>
      <c r="CKE252" s="1267"/>
      <c r="CKF252" s="1268"/>
      <c r="CKG252" s="1266" t="s">
        <v>3711</v>
      </c>
      <c r="CKH252" s="1267"/>
      <c r="CKI252" s="1267"/>
      <c r="CKJ252" s="1267"/>
      <c r="CKK252" s="1267"/>
      <c r="CKL252" s="1267"/>
      <c r="CKM252" s="1267"/>
      <c r="CKN252" s="1268"/>
      <c r="CKO252" s="1266" t="s">
        <v>3711</v>
      </c>
      <c r="CKP252" s="1267"/>
      <c r="CKQ252" s="1267"/>
      <c r="CKR252" s="1267"/>
      <c r="CKS252" s="1267"/>
      <c r="CKT252" s="1267"/>
      <c r="CKU252" s="1267"/>
      <c r="CKV252" s="1268"/>
      <c r="CKW252" s="1266" t="s">
        <v>3711</v>
      </c>
      <c r="CKX252" s="1267"/>
      <c r="CKY252" s="1267"/>
      <c r="CKZ252" s="1267"/>
      <c r="CLA252" s="1267"/>
      <c r="CLB252" s="1267"/>
      <c r="CLC252" s="1267"/>
      <c r="CLD252" s="1268"/>
      <c r="CLE252" s="1266" t="s">
        <v>3711</v>
      </c>
      <c r="CLF252" s="1267"/>
      <c r="CLG252" s="1267"/>
      <c r="CLH252" s="1267"/>
      <c r="CLI252" s="1267"/>
      <c r="CLJ252" s="1267"/>
      <c r="CLK252" s="1267"/>
      <c r="CLL252" s="1268"/>
      <c r="CLM252" s="1266" t="s">
        <v>3711</v>
      </c>
      <c r="CLN252" s="1267"/>
      <c r="CLO252" s="1267"/>
      <c r="CLP252" s="1267"/>
      <c r="CLQ252" s="1267"/>
      <c r="CLR252" s="1267"/>
      <c r="CLS252" s="1267"/>
      <c r="CLT252" s="1268"/>
      <c r="CLU252" s="1266" t="s">
        <v>3711</v>
      </c>
      <c r="CLV252" s="1267"/>
      <c r="CLW252" s="1267"/>
      <c r="CLX252" s="1267"/>
      <c r="CLY252" s="1267"/>
      <c r="CLZ252" s="1267"/>
      <c r="CMA252" s="1267"/>
      <c r="CMB252" s="1268"/>
      <c r="CMC252" s="1266" t="s">
        <v>3711</v>
      </c>
      <c r="CMD252" s="1267"/>
      <c r="CME252" s="1267"/>
      <c r="CMF252" s="1267"/>
      <c r="CMG252" s="1267"/>
      <c r="CMH252" s="1267"/>
      <c r="CMI252" s="1267"/>
      <c r="CMJ252" s="1268"/>
      <c r="CMK252" s="1266" t="s">
        <v>3711</v>
      </c>
      <c r="CML252" s="1267"/>
      <c r="CMM252" s="1267"/>
      <c r="CMN252" s="1267"/>
      <c r="CMO252" s="1267"/>
      <c r="CMP252" s="1267"/>
      <c r="CMQ252" s="1267"/>
      <c r="CMR252" s="1268"/>
      <c r="CMS252" s="1266" t="s">
        <v>3711</v>
      </c>
      <c r="CMT252" s="1267"/>
      <c r="CMU252" s="1267"/>
      <c r="CMV252" s="1267"/>
      <c r="CMW252" s="1267"/>
      <c r="CMX252" s="1267"/>
      <c r="CMY252" s="1267"/>
      <c r="CMZ252" s="1268"/>
      <c r="CNA252" s="1266" t="s">
        <v>3711</v>
      </c>
      <c r="CNB252" s="1267"/>
      <c r="CNC252" s="1267"/>
      <c r="CND252" s="1267"/>
      <c r="CNE252" s="1267"/>
      <c r="CNF252" s="1267"/>
      <c r="CNG252" s="1267"/>
      <c r="CNH252" s="1268"/>
      <c r="CNI252" s="1266" t="s">
        <v>3711</v>
      </c>
      <c r="CNJ252" s="1267"/>
      <c r="CNK252" s="1267"/>
      <c r="CNL252" s="1267"/>
      <c r="CNM252" s="1267"/>
      <c r="CNN252" s="1267"/>
      <c r="CNO252" s="1267"/>
      <c r="CNP252" s="1268"/>
      <c r="CNQ252" s="1266" t="s">
        <v>3711</v>
      </c>
      <c r="CNR252" s="1267"/>
      <c r="CNS252" s="1267"/>
      <c r="CNT252" s="1267"/>
      <c r="CNU252" s="1267"/>
      <c r="CNV252" s="1267"/>
      <c r="CNW252" s="1267"/>
      <c r="CNX252" s="1268"/>
      <c r="CNY252" s="1266" t="s">
        <v>3711</v>
      </c>
      <c r="CNZ252" s="1267"/>
      <c r="COA252" s="1267"/>
      <c r="COB252" s="1267"/>
      <c r="COC252" s="1267"/>
      <c r="COD252" s="1267"/>
      <c r="COE252" s="1267"/>
      <c r="COF252" s="1268"/>
      <c r="COG252" s="1266" t="s">
        <v>3711</v>
      </c>
      <c r="COH252" s="1267"/>
      <c r="COI252" s="1267"/>
      <c r="COJ252" s="1267"/>
      <c r="COK252" s="1267"/>
      <c r="COL252" s="1267"/>
      <c r="COM252" s="1267"/>
      <c r="CON252" s="1268"/>
      <c r="COO252" s="1266" t="s">
        <v>3711</v>
      </c>
      <c r="COP252" s="1267"/>
      <c r="COQ252" s="1267"/>
      <c r="COR252" s="1267"/>
      <c r="COS252" s="1267"/>
      <c r="COT252" s="1267"/>
      <c r="COU252" s="1267"/>
      <c r="COV252" s="1268"/>
      <c r="COW252" s="1266" t="s">
        <v>3711</v>
      </c>
      <c r="COX252" s="1267"/>
      <c r="COY252" s="1267"/>
      <c r="COZ252" s="1267"/>
      <c r="CPA252" s="1267"/>
      <c r="CPB252" s="1267"/>
      <c r="CPC252" s="1267"/>
      <c r="CPD252" s="1268"/>
      <c r="CPE252" s="1266" t="s">
        <v>3711</v>
      </c>
      <c r="CPF252" s="1267"/>
      <c r="CPG252" s="1267"/>
      <c r="CPH252" s="1267"/>
      <c r="CPI252" s="1267"/>
      <c r="CPJ252" s="1267"/>
      <c r="CPK252" s="1267"/>
      <c r="CPL252" s="1268"/>
      <c r="CPM252" s="1266" t="s">
        <v>3711</v>
      </c>
      <c r="CPN252" s="1267"/>
      <c r="CPO252" s="1267"/>
      <c r="CPP252" s="1267"/>
      <c r="CPQ252" s="1267"/>
      <c r="CPR252" s="1267"/>
      <c r="CPS252" s="1267"/>
      <c r="CPT252" s="1268"/>
      <c r="CPU252" s="1266" t="s">
        <v>3711</v>
      </c>
      <c r="CPV252" s="1267"/>
      <c r="CPW252" s="1267"/>
      <c r="CPX252" s="1267"/>
      <c r="CPY252" s="1267"/>
      <c r="CPZ252" s="1267"/>
      <c r="CQA252" s="1267"/>
      <c r="CQB252" s="1268"/>
      <c r="CQC252" s="1266" t="s">
        <v>3711</v>
      </c>
      <c r="CQD252" s="1267"/>
      <c r="CQE252" s="1267"/>
      <c r="CQF252" s="1267"/>
      <c r="CQG252" s="1267"/>
      <c r="CQH252" s="1267"/>
      <c r="CQI252" s="1267"/>
      <c r="CQJ252" s="1268"/>
      <c r="CQK252" s="1266" t="s">
        <v>3711</v>
      </c>
      <c r="CQL252" s="1267"/>
      <c r="CQM252" s="1267"/>
      <c r="CQN252" s="1267"/>
      <c r="CQO252" s="1267"/>
      <c r="CQP252" s="1267"/>
      <c r="CQQ252" s="1267"/>
      <c r="CQR252" s="1268"/>
      <c r="CQS252" s="1266" t="s">
        <v>3711</v>
      </c>
      <c r="CQT252" s="1267"/>
      <c r="CQU252" s="1267"/>
      <c r="CQV252" s="1267"/>
      <c r="CQW252" s="1267"/>
      <c r="CQX252" s="1267"/>
      <c r="CQY252" s="1267"/>
      <c r="CQZ252" s="1268"/>
      <c r="CRA252" s="1266" t="s">
        <v>3711</v>
      </c>
      <c r="CRB252" s="1267"/>
      <c r="CRC252" s="1267"/>
      <c r="CRD252" s="1267"/>
      <c r="CRE252" s="1267"/>
      <c r="CRF252" s="1267"/>
      <c r="CRG252" s="1267"/>
      <c r="CRH252" s="1268"/>
      <c r="CRI252" s="1266" t="s">
        <v>3711</v>
      </c>
      <c r="CRJ252" s="1267"/>
      <c r="CRK252" s="1267"/>
      <c r="CRL252" s="1267"/>
      <c r="CRM252" s="1267"/>
      <c r="CRN252" s="1267"/>
      <c r="CRO252" s="1267"/>
      <c r="CRP252" s="1268"/>
      <c r="CRQ252" s="1266" t="s">
        <v>3711</v>
      </c>
      <c r="CRR252" s="1267"/>
      <c r="CRS252" s="1267"/>
      <c r="CRT252" s="1267"/>
      <c r="CRU252" s="1267"/>
      <c r="CRV252" s="1267"/>
      <c r="CRW252" s="1267"/>
      <c r="CRX252" s="1268"/>
      <c r="CRY252" s="1266" t="s">
        <v>3711</v>
      </c>
      <c r="CRZ252" s="1267"/>
      <c r="CSA252" s="1267"/>
      <c r="CSB252" s="1267"/>
      <c r="CSC252" s="1267"/>
      <c r="CSD252" s="1267"/>
      <c r="CSE252" s="1267"/>
      <c r="CSF252" s="1268"/>
      <c r="CSG252" s="1266" t="s">
        <v>3711</v>
      </c>
      <c r="CSH252" s="1267"/>
      <c r="CSI252" s="1267"/>
      <c r="CSJ252" s="1267"/>
      <c r="CSK252" s="1267"/>
      <c r="CSL252" s="1267"/>
      <c r="CSM252" s="1267"/>
      <c r="CSN252" s="1268"/>
      <c r="CSO252" s="1266" t="s">
        <v>3711</v>
      </c>
      <c r="CSP252" s="1267"/>
      <c r="CSQ252" s="1267"/>
      <c r="CSR252" s="1267"/>
      <c r="CSS252" s="1267"/>
      <c r="CST252" s="1267"/>
      <c r="CSU252" s="1267"/>
      <c r="CSV252" s="1268"/>
      <c r="CSW252" s="1266" t="s">
        <v>3711</v>
      </c>
      <c r="CSX252" s="1267"/>
      <c r="CSY252" s="1267"/>
      <c r="CSZ252" s="1267"/>
      <c r="CTA252" s="1267"/>
      <c r="CTB252" s="1267"/>
      <c r="CTC252" s="1267"/>
      <c r="CTD252" s="1268"/>
      <c r="CTE252" s="1266" t="s">
        <v>3711</v>
      </c>
      <c r="CTF252" s="1267"/>
      <c r="CTG252" s="1267"/>
      <c r="CTH252" s="1267"/>
      <c r="CTI252" s="1267"/>
      <c r="CTJ252" s="1267"/>
      <c r="CTK252" s="1267"/>
      <c r="CTL252" s="1268"/>
      <c r="CTM252" s="1266" t="s">
        <v>3711</v>
      </c>
      <c r="CTN252" s="1267"/>
      <c r="CTO252" s="1267"/>
      <c r="CTP252" s="1267"/>
      <c r="CTQ252" s="1267"/>
      <c r="CTR252" s="1267"/>
      <c r="CTS252" s="1267"/>
      <c r="CTT252" s="1268"/>
      <c r="CTU252" s="1266" t="s">
        <v>3711</v>
      </c>
      <c r="CTV252" s="1267"/>
      <c r="CTW252" s="1267"/>
      <c r="CTX252" s="1267"/>
      <c r="CTY252" s="1267"/>
      <c r="CTZ252" s="1267"/>
      <c r="CUA252" s="1267"/>
      <c r="CUB252" s="1268"/>
      <c r="CUC252" s="1266" t="s">
        <v>3711</v>
      </c>
      <c r="CUD252" s="1267"/>
      <c r="CUE252" s="1267"/>
      <c r="CUF252" s="1267"/>
      <c r="CUG252" s="1267"/>
      <c r="CUH252" s="1267"/>
      <c r="CUI252" s="1267"/>
      <c r="CUJ252" s="1268"/>
      <c r="CUK252" s="1266" t="s">
        <v>3711</v>
      </c>
      <c r="CUL252" s="1267"/>
      <c r="CUM252" s="1267"/>
      <c r="CUN252" s="1267"/>
      <c r="CUO252" s="1267"/>
      <c r="CUP252" s="1267"/>
      <c r="CUQ252" s="1267"/>
      <c r="CUR252" s="1268"/>
      <c r="CUS252" s="1266" t="s">
        <v>3711</v>
      </c>
      <c r="CUT252" s="1267"/>
      <c r="CUU252" s="1267"/>
      <c r="CUV252" s="1267"/>
      <c r="CUW252" s="1267"/>
      <c r="CUX252" s="1267"/>
      <c r="CUY252" s="1267"/>
      <c r="CUZ252" s="1268"/>
      <c r="CVA252" s="1266" t="s">
        <v>3711</v>
      </c>
      <c r="CVB252" s="1267"/>
      <c r="CVC252" s="1267"/>
      <c r="CVD252" s="1267"/>
      <c r="CVE252" s="1267"/>
      <c r="CVF252" s="1267"/>
      <c r="CVG252" s="1267"/>
      <c r="CVH252" s="1268"/>
      <c r="CVI252" s="1266" t="s">
        <v>3711</v>
      </c>
      <c r="CVJ252" s="1267"/>
      <c r="CVK252" s="1267"/>
      <c r="CVL252" s="1267"/>
      <c r="CVM252" s="1267"/>
      <c r="CVN252" s="1267"/>
      <c r="CVO252" s="1267"/>
      <c r="CVP252" s="1268"/>
      <c r="CVQ252" s="1266" t="s">
        <v>3711</v>
      </c>
      <c r="CVR252" s="1267"/>
      <c r="CVS252" s="1267"/>
      <c r="CVT252" s="1267"/>
      <c r="CVU252" s="1267"/>
      <c r="CVV252" s="1267"/>
      <c r="CVW252" s="1267"/>
      <c r="CVX252" s="1268"/>
      <c r="CVY252" s="1266" t="s">
        <v>3711</v>
      </c>
      <c r="CVZ252" s="1267"/>
      <c r="CWA252" s="1267"/>
      <c r="CWB252" s="1267"/>
      <c r="CWC252" s="1267"/>
      <c r="CWD252" s="1267"/>
      <c r="CWE252" s="1267"/>
      <c r="CWF252" s="1268"/>
      <c r="CWG252" s="1266" t="s">
        <v>3711</v>
      </c>
      <c r="CWH252" s="1267"/>
      <c r="CWI252" s="1267"/>
      <c r="CWJ252" s="1267"/>
      <c r="CWK252" s="1267"/>
      <c r="CWL252" s="1267"/>
      <c r="CWM252" s="1267"/>
      <c r="CWN252" s="1268"/>
      <c r="CWO252" s="1266" t="s">
        <v>3711</v>
      </c>
      <c r="CWP252" s="1267"/>
      <c r="CWQ252" s="1267"/>
      <c r="CWR252" s="1267"/>
      <c r="CWS252" s="1267"/>
      <c r="CWT252" s="1267"/>
      <c r="CWU252" s="1267"/>
      <c r="CWV252" s="1268"/>
      <c r="CWW252" s="1266" t="s">
        <v>3711</v>
      </c>
      <c r="CWX252" s="1267"/>
      <c r="CWY252" s="1267"/>
      <c r="CWZ252" s="1267"/>
      <c r="CXA252" s="1267"/>
      <c r="CXB252" s="1267"/>
      <c r="CXC252" s="1267"/>
      <c r="CXD252" s="1268"/>
      <c r="CXE252" s="1266" t="s">
        <v>3711</v>
      </c>
      <c r="CXF252" s="1267"/>
      <c r="CXG252" s="1267"/>
      <c r="CXH252" s="1267"/>
      <c r="CXI252" s="1267"/>
      <c r="CXJ252" s="1267"/>
      <c r="CXK252" s="1267"/>
      <c r="CXL252" s="1268"/>
      <c r="CXM252" s="1266" t="s">
        <v>3711</v>
      </c>
      <c r="CXN252" s="1267"/>
      <c r="CXO252" s="1267"/>
      <c r="CXP252" s="1267"/>
      <c r="CXQ252" s="1267"/>
      <c r="CXR252" s="1267"/>
      <c r="CXS252" s="1267"/>
      <c r="CXT252" s="1268"/>
      <c r="CXU252" s="1266" t="s">
        <v>3711</v>
      </c>
      <c r="CXV252" s="1267"/>
      <c r="CXW252" s="1267"/>
      <c r="CXX252" s="1267"/>
      <c r="CXY252" s="1267"/>
      <c r="CXZ252" s="1267"/>
      <c r="CYA252" s="1267"/>
      <c r="CYB252" s="1268"/>
      <c r="CYC252" s="1266" t="s">
        <v>3711</v>
      </c>
      <c r="CYD252" s="1267"/>
      <c r="CYE252" s="1267"/>
      <c r="CYF252" s="1267"/>
      <c r="CYG252" s="1267"/>
      <c r="CYH252" s="1267"/>
      <c r="CYI252" s="1267"/>
      <c r="CYJ252" s="1268"/>
      <c r="CYK252" s="1266" t="s">
        <v>3711</v>
      </c>
      <c r="CYL252" s="1267"/>
      <c r="CYM252" s="1267"/>
      <c r="CYN252" s="1267"/>
      <c r="CYO252" s="1267"/>
      <c r="CYP252" s="1267"/>
      <c r="CYQ252" s="1267"/>
      <c r="CYR252" s="1268"/>
      <c r="CYS252" s="1266" t="s">
        <v>3711</v>
      </c>
      <c r="CYT252" s="1267"/>
      <c r="CYU252" s="1267"/>
      <c r="CYV252" s="1267"/>
      <c r="CYW252" s="1267"/>
      <c r="CYX252" s="1267"/>
      <c r="CYY252" s="1267"/>
      <c r="CYZ252" s="1268"/>
      <c r="CZA252" s="1266" t="s">
        <v>3711</v>
      </c>
      <c r="CZB252" s="1267"/>
      <c r="CZC252" s="1267"/>
      <c r="CZD252" s="1267"/>
      <c r="CZE252" s="1267"/>
      <c r="CZF252" s="1267"/>
      <c r="CZG252" s="1267"/>
      <c r="CZH252" s="1268"/>
      <c r="CZI252" s="1266" t="s">
        <v>3711</v>
      </c>
      <c r="CZJ252" s="1267"/>
      <c r="CZK252" s="1267"/>
      <c r="CZL252" s="1267"/>
      <c r="CZM252" s="1267"/>
      <c r="CZN252" s="1267"/>
      <c r="CZO252" s="1267"/>
      <c r="CZP252" s="1268"/>
      <c r="CZQ252" s="1266" t="s">
        <v>3711</v>
      </c>
      <c r="CZR252" s="1267"/>
      <c r="CZS252" s="1267"/>
      <c r="CZT252" s="1267"/>
      <c r="CZU252" s="1267"/>
      <c r="CZV252" s="1267"/>
      <c r="CZW252" s="1267"/>
      <c r="CZX252" s="1268"/>
      <c r="CZY252" s="1266" t="s">
        <v>3711</v>
      </c>
      <c r="CZZ252" s="1267"/>
      <c r="DAA252" s="1267"/>
      <c r="DAB252" s="1267"/>
      <c r="DAC252" s="1267"/>
      <c r="DAD252" s="1267"/>
      <c r="DAE252" s="1267"/>
      <c r="DAF252" s="1268"/>
      <c r="DAG252" s="1266" t="s">
        <v>3711</v>
      </c>
      <c r="DAH252" s="1267"/>
      <c r="DAI252" s="1267"/>
      <c r="DAJ252" s="1267"/>
      <c r="DAK252" s="1267"/>
      <c r="DAL252" s="1267"/>
      <c r="DAM252" s="1267"/>
      <c r="DAN252" s="1268"/>
      <c r="DAO252" s="1266" t="s">
        <v>3711</v>
      </c>
      <c r="DAP252" s="1267"/>
      <c r="DAQ252" s="1267"/>
      <c r="DAR252" s="1267"/>
      <c r="DAS252" s="1267"/>
      <c r="DAT252" s="1267"/>
      <c r="DAU252" s="1267"/>
      <c r="DAV252" s="1268"/>
      <c r="DAW252" s="1266" t="s">
        <v>3711</v>
      </c>
      <c r="DAX252" s="1267"/>
      <c r="DAY252" s="1267"/>
      <c r="DAZ252" s="1267"/>
      <c r="DBA252" s="1267"/>
      <c r="DBB252" s="1267"/>
      <c r="DBC252" s="1267"/>
      <c r="DBD252" s="1268"/>
      <c r="DBE252" s="1266" t="s">
        <v>3711</v>
      </c>
      <c r="DBF252" s="1267"/>
      <c r="DBG252" s="1267"/>
      <c r="DBH252" s="1267"/>
      <c r="DBI252" s="1267"/>
      <c r="DBJ252" s="1267"/>
      <c r="DBK252" s="1267"/>
      <c r="DBL252" s="1268"/>
      <c r="DBM252" s="1266" t="s">
        <v>3711</v>
      </c>
      <c r="DBN252" s="1267"/>
      <c r="DBO252" s="1267"/>
      <c r="DBP252" s="1267"/>
      <c r="DBQ252" s="1267"/>
      <c r="DBR252" s="1267"/>
      <c r="DBS252" s="1267"/>
      <c r="DBT252" s="1268"/>
      <c r="DBU252" s="1266" t="s">
        <v>3711</v>
      </c>
      <c r="DBV252" s="1267"/>
      <c r="DBW252" s="1267"/>
      <c r="DBX252" s="1267"/>
      <c r="DBY252" s="1267"/>
      <c r="DBZ252" s="1267"/>
      <c r="DCA252" s="1267"/>
      <c r="DCB252" s="1268"/>
      <c r="DCC252" s="1266" t="s">
        <v>3711</v>
      </c>
      <c r="DCD252" s="1267"/>
      <c r="DCE252" s="1267"/>
      <c r="DCF252" s="1267"/>
      <c r="DCG252" s="1267"/>
      <c r="DCH252" s="1267"/>
      <c r="DCI252" s="1267"/>
      <c r="DCJ252" s="1268"/>
      <c r="DCK252" s="1266" t="s">
        <v>3711</v>
      </c>
      <c r="DCL252" s="1267"/>
      <c r="DCM252" s="1267"/>
      <c r="DCN252" s="1267"/>
      <c r="DCO252" s="1267"/>
      <c r="DCP252" s="1267"/>
      <c r="DCQ252" s="1267"/>
      <c r="DCR252" s="1268"/>
      <c r="DCS252" s="1266" t="s">
        <v>3711</v>
      </c>
      <c r="DCT252" s="1267"/>
      <c r="DCU252" s="1267"/>
      <c r="DCV252" s="1267"/>
      <c r="DCW252" s="1267"/>
      <c r="DCX252" s="1267"/>
      <c r="DCY252" s="1267"/>
      <c r="DCZ252" s="1268"/>
      <c r="DDA252" s="1266" t="s">
        <v>3711</v>
      </c>
      <c r="DDB252" s="1267"/>
      <c r="DDC252" s="1267"/>
      <c r="DDD252" s="1267"/>
      <c r="DDE252" s="1267"/>
      <c r="DDF252" s="1267"/>
      <c r="DDG252" s="1267"/>
      <c r="DDH252" s="1268"/>
      <c r="DDI252" s="1266" t="s">
        <v>3711</v>
      </c>
      <c r="DDJ252" s="1267"/>
      <c r="DDK252" s="1267"/>
      <c r="DDL252" s="1267"/>
      <c r="DDM252" s="1267"/>
      <c r="DDN252" s="1267"/>
      <c r="DDO252" s="1267"/>
      <c r="DDP252" s="1268"/>
      <c r="DDQ252" s="1266" t="s">
        <v>3711</v>
      </c>
      <c r="DDR252" s="1267"/>
      <c r="DDS252" s="1267"/>
      <c r="DDT252" s="1267"/>
      <c r="DDU252" s="1267"/>
      <c r="DDV252" s="1267"/>
      <c r="DDW252" s="1267"/>
      <c r="DDX252" s="1268"/>
      <c r="DDY252" s="1266" t="s">
        <v>3711</v>
      </c>
      <c r="DDZ252" s="1267"/>
      <c r="DEA252" s="1267"/>
      <c r="DEB252" s="1267"/>
      <c r="DEC252" s="1267"/>
      <c r="DED252" s="1267"/>
      <c r="DEE252" s="1267"/>
      <c r="DEF252" s="1268"/>
      <c r="DEG252" s="1266" t="s">
        <v>3711</v>
      </c>
      <c r="DEH252" s="1267"/>
      <c r="DEI252" s="1267"/>
      <c r="DEJ252" s="1267"/>
      <c r="DEK252" s="1267"/>
      <c r="DEL252" s="1267"/>
      <c r="DEM252" s="1267"/>
      <c r="DEN252" s="1268"/>
      <c r="DEO252" s="1266" t="s">
        <v>3711</v>
      </c>
      <c r="DEP252" s="1267"/>
      <c r="DEQ252" s="1267"/>
      <c r="DER252" s="1267"/>
      <c r="DES252" s="1267"/>
      <c r="DET252" s="1267"/>
      <c r="DEU252" s="1267"/>
      <c r="DEV252" s="1268"/>
      <c r="DEW252" s="1266" t="s">
        <v>3711</v>
      </c>
      <c r="DEX252" s="1267"/>
      <c r="DEY252" s="1267"/>
      <c r="DEZ252" s="1267"/>
      <c r="DFA252" s="1267"/>
      <c r="DFB252" s="1267"/>
      <c r="DFC252" s="1267"/>
      <c r="DFD252" s="1268"/>
      <c r="DFE252" s="1266" t="s">
        <v>3711</v>
      </c>
      <c r="DFF252" s="1267"/>
      <c r="DFG252" s="1267"/>
      <c r="DFH252" s="1267"/>
      <c r="DFI252" s="1267"/>
      <c r="DFJ252" s="1267"/>
      <c r="DFK252" s="1267"/>
      <c r="DFL252" s="1268"/>
      <c r="DFM252" s="1266" t="s">
        <v>3711</v>
      </c>
      <c r="DFN252" s="1267"/>
      <c r="DFO252" s="1267"/>
      <c r="DFP252" s="1267"/>
      <c r="DFQ252" s="1267"/>
      <c r="DFR252" s="1267"/>
      <c r="DFS252" s="1267"/>
      <c r="DFT252" s="1268"/>
      <c r="DFU252" s="1266" t="s">
        <v>3711</v>
      </c>
      <c r="DFV252" s="1267"/>
      <c r="DFW252" s="1267"/>
      <c r="DFX252" s="1267"/>
      <c r="DFY252" s="1267"/>
      <c r="DFZ252" s="1267"/>
      <c r="DGA252" s="1267"/>
      <c r="DGB252" s="1268"/>
      <c r="DGC252" s="1266" t="s">
        <v>3711</v>
      </c>
      <c r="DGD252" s="1267"/>
      <c r="DGE252" s="1267"/>
      <c r="DGF252" s="1267"/>
      <c r="DGG252" s="1267"/>
      <c r="DGH252" s="1267"/>
      <c r="DGI252" s="1267"/>
      <c r="DGJ252" s="1268"/>
      <c r="DGK252" s="1266" t="s">
        <v>3711</v>
      </c>
      <c r="DGL252" s="1267"/>
      <c r="DGM252" s="1267"/>
      <c r="DGN252" s="1267"/>
      <c r="DGO252" s="1267"/>
      <c r="DGP252" s="1267"/>
      <c r="DGQ252" s="1267"/>
      <c r="DGR252" s="1268"/>
      <c r="DGS252" s="1266" t="s">
        <v>3711</v>
      </c>
      <c r="DGT252" s="1267"/>
      <c r="DGU252" s="1267"/>
      <c r="DGV252" s="1267"/>
      <c r="DGW252" s="1267"/>
      <c r="DGX252" s="1267"/>
      <c r="DGY252" s="1267"/>
      <c r="DGZ252" s="1268"/>
      <c r="DHA252" s="1266" t="s">
        <v>3711</v>
      </c>
      <c r="DHB252" s="1267"/>
      <c r="DHC252" s="1267"/>
      <c r="DHD252" s="1267"/>
      <c r="DHE252" s="1267"/>
      <c r="DHF252" s="1267"/>
      <c r="DHG252" s="1267"/>
      <c r="DHH252" s="1268"/>
      <c r="DHI252" s="1266" t="s">
        <v>3711</v>
      </c>
      <c r="DHJ252" s="1267"/>
      <c r="DHK252" s="1267"/>
      <c r="DHL252" s="1267"/>
      <c r="DHM252" s="1267"/>
      <c r="DHN252" s="1267"/>
      <c r="DHO252" s="1267"/>
      <c r="DHP252" s="1268"/>
      <c r="DHQ252" s="1266" t="s">
        <v>3711</v>
      </c>
      <c r="DHR252" s="1267"/>
      <c r="DHS252" s="1267"/>
      <c r="DHT252" s="1267"/>
      <c r="DHU252" s="1267"/>
      <c r="DHV252" s="1267"/>
      <c r="DHW252" s="1267"/>
      <c r="DHX252" s="1268"/>
      <c r="DHY252" s="1266" t="s">
        <v>3711</v>
      </c>
      <c r="DHZ252" s="1267"/>
      <c r="DIA252" s="1267"/>
      <c r="DIB252" s="1267"/>
      <c r="DIC252" s="1267"/>
      <c r="DID252" s="1267"/>
      <c r="DIE252" s="1267"/>
      <c r="DIF252" s="1268"/>
      <c r="DIG252" s="1266" t="s">
        <v>3711</v>
      </c>
      <c r="DIH252" s="1267"/>
      <c r="DII252" s="1267"/>
      <c r="DIJ252" s="1267"/>
      <c r="DIK252" s="1267"/>
      <c r="DIL252" s="1267"/>
      <c r="DIM252" s="1267"/>
      <c r="DIN252" s="1268"/>
      <c r="DIO252" s="1266" t="s">
        <v>3711</v>
      </c>
      <c r="DIP252" s="1267"/>
      <c r="DIQ252" s="1267"/>
      <c r="DIR252" s="1267"/>
      <c r="DIS252" s="1267"/>
      <c r="DIT252" s="1267"/>
      <c r="DIU252" s="1267"/>
      <c r="DIV252" s="1268"/>
      <c r="DIW252" s="1266" t="s">
        <v>3711</v>
      </c>
      <c r="DIX252" s="1267"/>
      <c r="DIY252" s="1267"/>
      <c r="DIZ252" s="1267"/>
      <c r="DJA252" s="1267"/>
      <c r="DJB252" s="1267"/>
      <c r="DJC252" s="1267"/>
      <c r="DJD252" s="1268"/>
      <c r="DJE252" s="1266" t="s">
        <v>3711</v>
      </c>
      <c r="DJF252" s="1267"/>
      <c r="DJG252" s="1267"/>
      <c r="DJH252" s="1267"/>
      <c r="DJI252" s="1267"/>
      <c r="DJJ252" s="1267"/>
      <c r="DJK252" s="1267"/>
      <c r="DJL252" s="1268"/>
      <c r="DJM252" s="1266" t="s">
        <v>3711</v>
      </c>
      <c r="DJN252" s="1267"/>
      <c r="DJO252" s="1267"/>
      <c r="DJP252" s="1267"/>
      <c r="DJQ252" s="1267"/>
      <c r="DJR252" s="1267"/>
      <c r="DJS252" s="1267"/>
      <c r="DJT252" s="1268"/>
      <c r="DJU252" s="1266" t="s">
        <v>3711</v>
      </c>
      <c r="DJV252" s="1267"/>
      <c r="DJW252" s="1267"/>
      <c r="DJX252" s="1267"/>
      <c r="DJY252" s="1267"/>
      <c r="DJZ252" s="1267"/>
      <c r="DKA252" s="1267"/>
      <c r="DKB252" s="1268"/>
      <c r="DKC252" s="1266" t="s">
        <v>3711</v>
      </c>
      <c r="DKD252" s="1267"/>
      <c r="DKE252" s="1267"/>
      <c r="DKF252" s="1267"/>
      <c r="DKG252" s="1267"/>
      <c r="DKH252" s="1267"/>
      <c r="DKI252" s="1267"/>
      <c r="DKJ252" s="1268"/>
      <c r="DKK252" s="1266" t="s">
        <v>3711</v>
      </c>
      <c r="DKL252" s="1267"/>
      <c r="DKM252" s="1267"/>
      <c r="DKN252" s="1267"/>
      <c r="DKO252" s="1267"/>
      <c r="DKP252" s="1267"/>
      <c r="DKQ252" s="1267"/>
      <c r="DKR252" s="1268"/>
      <c r="DKS252" s="1266" t="s">
        <v>3711</v>
      </c>
      <c r="DKT252" s="1267"/>
      <c r="DKU252" s="1267"/>
      <c r="DKV252" s="1267"/>
      <c r="DKW252" s="1267"/>
      <c r="DKX252" s="1267"/>
      <c r="DKY252" s="1267"/>
      <c r="DKZ252" s="1268"/>
      <c r="DLA252" s="1266" t="s">
        <v>3711</v>
      </c>
      <c r="DLB252" s="1267"/>
      <c r="DLC252" s="1267"/>
      <c r="DLD252" s="1267"/>
      <c r="DLE252" s="1267"/>
      <c r="DLF252" s="1267"/>
      <c r="DLG252" s="1267"/>
      <c r="DLH252" s="1268"/>
      <c r="DLI252" s="1266" t="s">
        <v>3711</v>
      </c>
      <c r="DLJ252" s="1267"/>
      <c r="DLK252" s="1267"/>
      <c r="DLL252" s="1267"/>
      <c r="DLM252" s="1267"/>
      <c r="DLN252" s="1267"/>
      <c r="DLO252" s="1267"/>
      <c r="DLP252" s="1268"/>
      <c r="DLQ252" s="1266" t="s">
        <v>3711</v>
      </c>
      <c r="DLR252" s="1267"/>
      <c r="DLS252" s="1267"/>
      <c r="DLT252" s="1267"/>
      <c r="DLU252" s="1267"/>
      <c r="DLV252" s="1267"/>
      <c r="DLW252" s="1267"/>
      <c r="DLX252" s="1268"/>
      <c r="DLY252" s="1266" t="s">
        <v>3711</v>
      </c>
      <c r="DLZ252" s="1267"/>
      <c r="DMA252" s="1267"/>
      <c r="DMB252" s="1267"/>
      <c r="DMC252" s="1267"/>
      <c r="DMD252" s="1267"/>
      <c r="DME252" s="1267"/>
      <c r="DMF252" s="1268"/>
      <c r="DMG252" s="1266" t="s">
        <v>3711</v>
      </c>
      <c r="DMH252" s="1267"/>
      <c r="DMI252" s="1267"/>
      <c r="DMJ252" s="1267"/>
      <c r="DMK252" s="1267"/>
      <c r="DML252" s="1267"/>
      <c r="DMM252" s="1267"/>
      <c r="DMN252" s="1268"/>
      <c r="DMO252" s="1266" t="s">
        <v>3711</v>
      </c>
      <c r="DMP252" s="1267"/>
      <c r="DMQ252" s="1267"/>
      <c r="DMR252" s="1267"/>
      <c r="DMS252" s="1267"/>
      <c r="DMT252" s="1267"/>
      <c r="DMU252" s="1267"/>
      <c r="DMV252" s="1268"/>
      <c r="DMW252" s="1266" t="s">
        <v>3711</v>
      </c>
      <c r="DMX252" s="1267"/>
      <c r="DMY252" s="1267"/>
      <c r="DMZ252" s="1267"/>
      <c r="DNA252" s="1267"/>
      <c r="DNB252" s="1267"/>
      <c r="DNC252" s="1267"/>
      <c r="DND252" s="1268"/>
      <c r="DNE252" s="1266" t="s">
        <v>3711</v>
      </c>
      <c r="DNF252" s="1267"/>
      <c r="DNG252" s="1267"/>
      <c r="DNH252" s="1267"/>
      <c r="DNI252" s="1267"/>
      <c r="DNJ252" s="1267"/>
      <c r="DNK252" s="1267"/>
      <c r="DNL252" s="1268"/>
      <c r="DNM252" s="1266" t="s">
        <v>3711</v>
      </c>
      <c r="DNN252" s="1267"/>
      <c r="DNO252" s="1267"/>
      <c r="DNP252" s="1267"/>
      <c r="DNQ252" s="1267"/>
      <c r="DNR252" s="1267"/>
      <c r="DNS252" s="1267"/>
      <c r="DNT252" s="1268"/>
      <c r="DNU252" s="1266" t="s">
        <v>3711</v>
      </c>
      <c r="DNV252" s="1267"/>
      <c r="DNW252" s="1267"/>
      <c r="DNX252" s="1267"/>
      <c r="DNY252" s="1267"/>
      <c r="DNZ252" s="1267"/>
      <c r="DOA252" s="1267"/>
      <c r="DOB252" s="1268"/>
      <c r="DOC252" s="1266" t="s">
        <v>3711</v>
      </c>
      <c r="DOD252" s="1267"/>
      <c r="DOE252" s="1267"/>
      <c r="DOF252" s="1267"/>
      <c r="DOG252" s="1267"/>
      <c r="DOH252" s="1267"/>
      <c r="DOI252" s="1267"/>
      <c r="DOJ252" s="1268"/>
      <c r="DOK252" s="1266" t="s">
        <v>3711</v>
      </c>
      <c r="DOL252" s="1267"/>
      <c r="DOM252" s="1267"/>
      <c r="DON252" s="1267"/>
      <c r="DOO252" s="1267"/>
      <c r="DOP252" s="1267"/>
      <c r="DOQ252" s="1267"/>
      <c r="DOR252" s="1268"/>
      <c r="DOS252" s="1266" t="s">
        <v>3711</v>
      </c>
      <c r="DOT252" s="1267"/>
      <c r="DOU252" s="1267"/>
      <c r="DOV252" s="1267"/>
      <c r="DOW252" s="1267"/>
      <c r="DOX252" s="1267"/>
      <c r="DOY252" s="1267"/>
      <c r="DOZ252" s="1268"/>
      <c r="DPA252" s="1266" t="s">
        <v>3711</v>
      </c>
      <c r="DPB252" s="1267"/>
      <c r="DPC252" s="1267"/>
      <c r="DPD252" s="1267"/>
      <c r="DPE252" s="1267"/>
      <c r="DPF252" s="1267"/>
      <c r="DPG252" s="1267"/>
      <c r="DPH252" s="1268"/>
      <c r="DPI252" s="1266" t="s">
        <v>3711</v>
      </c>
      <c r="DPJ252" s="1267"/>
      <c r="DPK252" s="1267"/>
      <c r="DPL252" s="1267"/>
      <c r="DPM252" s="1267"/>
      <c r="DPN252" s="1267"/>
      <c r="DPO252" s="1267"/>
      <c r="DPP252" s="1268"/>
      <c r="DPQ252" s="1266" t="s">
        <v>3711</v>
      </c>
      <c r="DPR252" s="1267"/>
      <c r="DPS252" s="1267"/>
      <c r="DPT252" s="1267"/>
      <c r="DPU252" s="1267"/>
      <c r="DPV252" s="1267"/>
      <c r="DPW252" s="1267"/>
      <c r="DPX252" s="1268"/>
      <c r="DPY252" s="1266" t="s">
        <v>3711</v>
      </c>
      <c r="DPZ252" s="1267"/>
      <c r="DQA252" s="1267"/>
      <c r="DQB252" s="1267"/>
      <c r="DQC252" s="1267"/>
      <c r="DQD252" s="1267"/>
      <c r="DQE252" s="1267"/>
      <c r="DQF252" s="1268"/>
      <c r="DQG252" s="1266" t="s">
        <v>3711</v>
      </c>
      <c r="DQH252" s="1267"/>
      <c r="DQI252" s="1267"/>
      <c r="DQJ252" s="1267"/>
      <c r="DQK252" s="1267"/>
      <c r="DQL252" s="1267"/>
      <c r="DQM252" s="1267"/>
      <c r="DQN252" s="1268"/>
      <c r="DQO252" s="1266" t="s">
        <v>3711</v>
      </c>
      <c r="DQP252" s="1267"/>
      <c r="DQQ252" s="1267"/>
      <c r="DQR252" s="1267"/>
      <c r="DQS252" s="1267"/>
      <c r="DQT252" s="1267"/>
      <c r="DQU252" s="1267"/>
      <c r="DQV252" s="1268"/>
      <c r="DQW252" s="1266" t="s">
        <v>3711</v>
      </c>
      <c r="DQX252" s="1267"/>
      <c r="DQY252" s="1267"/>
      <c r="DQZ252" s="1267"/>
      <c r="DRA252" s="1267"/>
      <c r="DRB252" s="1267"/>
      <c r="DRC252" s="1267"/>
      <c r="DRD252" s="1268"/>
      <c r="DRE252" s="1266" t="s">
        <v>3711</v>
      </c>
      <c r="DRF252" s="1267"/>
      <c r="DRG252" s="1267"/>
      <c r="DRH252" s="1267"/>
      <c r="DRI252" s="1267"/>
      <c r="DRJ252" s="1267"/>
      <c r="DRK252" s="1267"/>
      <c r="DRL252" s="1268"/>
      <c r="DRM252" s="1266" t="s">
        <v>3711</v>
      </c>
      <c r="DRN252" s="1267"/>
      <c r="DRO252" s="1267"/>
      <c r="DRP252" s="1267"/>
      <c r="DRQ252" s="1267"/>
      <c r="DRR252" s="1267"/>
      <c r="DRS252" s="1267"/>
      <c r="DRT252" s="1268"/>
      <c r="DRU252" s="1266" t="s">
        <v>3711</v>
      </c>
      <c r="DRV252" s="1267"/>
      <c r="DRW252" s="1267"/>
      <c r="DRX252" s="1267"/>
      <c r="DRY252" s="1267"/>
      <c r="DRZ252" s="1267"/>
      <c r="DSA252" s="1267"/>
      <c r="DSB252" s="1268"/>
      <c r="DSC252" s="1266" t="s">
        <v>3711</v>
      </c>
      <c r="DSD252" s="1267"/>
      <c r="DSE252" s="1267"/>
      <c r="DSF252" s="1267"/>
      <c r="DSG252" s="1267"/>
      <c r="DSH252" s="1267"/>
      <c r="DSI252" s="1267"/>
      <c r="DSJ252" s="1268"/>
      <c r="DSK252" s="1266" t="s">
        <v>3711</v>
      </c>
      <c r="DSL252" s="1267"/>
      <c r="DSM252" s="1267"/>
      <c r="DSN252" s="1267"/>
      <c r="DSO252" s="1267"/>
      <c r="DSP252" s="1267"/>
      <c r="DSQ252" s="1267"/>
      <c r="DSR252" s="1268"/>
      <c r="DSS252" s="1266" t="s">
        <v>3711</v>
      </c>
      <c r="DST252" s="1267"/>
      <c r="DSU252" s="1267"/>
      <c r="DSV252" s="1267"/>
      <c r="DSW252" s="1267"/>
      <c r="DSX252" s="1267"/>
      <c r="DSY252" s="1267"/>
      <c r="DSZ252" s="1268"/>
      <c r="DTA252" s="1266" t="s">
        <v>3711</v>
      </c>
      <c r="DTB252" s="1267"/>
      <c r="DTC252" s="1267"/>
      <c r="DTD252" s="1267"/>
      <c r="DTE252" s="1267"/>
      <c r="DTF252" s="1267"/>
      <c r="DTG252" s="1267"/>
      <c r="DTH252" s="1268"/>
      <c r="DTI252" s="1266" t="s">
        <v>3711</v>
      </c>
      <c r="DTJ252" s="1267"/>
      <c r="DTK252" s="1267"/>
      <c r="DTL252" s="1267"/>
      <c r="DTM252" s="1267"/>
      <c r="DTN252" s="1267"/>
      <c r="DTO252" s="1267"/>
      <c r="DTP252" s="1268"/>
      <c r="DTQ252" s="1266" t="s">
        <v>3711</v>
      </c>
      <c r="DTR252" s="1267"/>
      <c r="DTS252" s="1267"/>
      <c r="DTT252" s="1267"/>
      <c r="DTU252" s="1267"/>
      <c r="DTV252" s="1267"/>
      <c r="DTW252" s="1267"/>
      <c r="DTX252" s="1268"/>
      <c r="DTY252" s="1266" t="s">
        <v>3711</v>
      </c>
      <c r="DTZ252" s="1267"/>
      <c r="DUA252" s="1267"/>
      <c r="DUB252" s="1267"/>
      <c r="DUC252" s="1267"/>
      <c r="DUD252" s="1267"/>
      <c r="DUE252" s="1267"/>
      <c r="DUF252" s="1268"/>
      <c r="DUG252" s="1266" t="s">
        <v>3711</v>
      </c>
      <c r="DUH252" s="1267"/>
      <c r="DUI252" s="1267"/>
      <c r="DUJ252" s="1267"/>
      <c r="DUK252" s="1267"/>
      <c r="DUL252" s="1267"/>
      <c r="DUM252" s="1267"/>
      <c r="DUN252" s="1268"/>
      <c r="DUO252" s="1266" t="s">
        <v>3711</v>
      </c>
      <c r="DUP252" s="1267"/>
      <c r="DUQ252" s="1267"/>
      <c r="DUR252" s="1267"/>
      <c r="DUS252" s="1267"/>
      <c r="DUT252" s="1267"/>
      <c r="DUU252" s="1267"/>
      <c r="DUV252" s="1268"/>
      <c r="DUW252" s="1266" t="s">
        <v>3711</v>
      </c>
      <c r="DUX252" s="1267"/>
      <c r="DUY252" s="1267"/>
      <c r="DUZ252" s="1267"/>
      <c r="DVA252" s="1267"/>
      <c r="DVB252" s="1267"/>
      <c r="DVC252" s="1267"/>
      <c r="DVD252" s="1268"/>
      <c r="DVE252" s="1266" t="s">
        <v>3711</v>
      </c>
      <c r="DVF252" s="1267"/>
      <c r="DVG252" s="1267"/>
      <c r="DVH252" s="1267"/>
      <c r="DVI252" s="1267"/>
      <c r="DVJ252" s="1267"/>
      <c r="DVK252" s="1267"/>
      <c r="DVL252" s="1268"/>
      <c r="DVM252" s="1266" t="s">
        <v>3711</v>
      </c>
      <c r="DVN252" s="1267"/>
      <c r="DVO252" s="1267"/>
      <c r="DVP252" s="1267"/>
      <c r="DVQ252" s="1267"/>
      <c r="DVR252" s="1267"/>
      <c r="DVS252" s="1267"/>
      <c r="DVT252" s="1268"/>
      <c r="DVU252" s="1266" t="s">
        <v>3711</v>
      </c>
      <c r="DVV252" s="1267"/>
      <c r="DVW252" s="1267"/>
      <c r="DVX252" s="1267"/>
      <c r="DVY252" s="1267"/>
      <c r="DVZ252" s="1267"/>
      <c r="DWA252" s="1267"/>
      <c r="DWB252" s="1268"/>
      <c r="DWC252" s="1266" t="s">
        <v>3711</v>
      </c>
      <c r="DWD252" s="1267"/>
      <c r="DWE252" s="1267"/>
      <c r="DWF252" s="1267"/>
      <c r="DWG252" s="1267"/>
      <c r="DWH252" s="1267"/>
      <c r="DWI252" s="1267"/>
      <c r="DWJ252" s="1268"/>
      <c r="DWK252" s="1266" t="s">
        <v>3711</v>
      </c>
      <c r="DWL252" s="1267"/>
      <c r="DWM252" s="1267"/>
      <c r="DWN252" s="1267"/>
      <c r="DWO252" s="1267"/>
      <c r="DWP252" s="1267"/>
      <c r="DWQ252" s="1267"/>
      <c r="DWR252" s="1268"/>
      <c r="DWS252" s="1266" t="s">
        <v>3711</v>
      </c>
      <c r="DWT252" s="1267"/>
      <c r="DWU252" s="1267"/>
      <c r="DWV252" s="1267"/>
      <c r="DWW252" s="1267"/>
      <c r="DWX252" s="1267"/>
      <c r="DWY252" s="1267"/>
      <c r="DWZ252" s="1268"/>
      <c r="DXA252" s="1266" t="s">
        <v>3711</v>
      </c>
      <c r="DXB252" s="1267"/>
      <c r="DXC252" s="1267"/>
      <c r="DXD252" s="1267"/>
      <c r="DXE252" s="1267"/>
      <c r="DXF252" s="1267"/>
      <c r="DXG252" s="1267"/>
      <c r="DXH252" s="1268"/>
      <c r="DXI252" s="1266" t="s">
        <v>3711</v>
      </c>
      <c r="DXJ252" s="1267"/>
      <c r="DXK252" s="1267"/>
      <c r="DXL252" s="1267"/>
      <c r="DXM252" s="1267"/>
      <c r="DXN252" s="1267"/>
      <c r="DXO252" s="1267"/>
      <c r="DXP252" s="1268"/>
      <c r="DXQ252" s="1266" t="s">
        <v>3711</v>
      </c>
      <c r="DXR252" s="1267"/>
      <c r="DXS252" s="1267"/>
      <c r="DXT252" s="1267"/>
      <c r="DXU252" s="1267"/>
      <c r="DXV252" s="1267"/>
      <c r="DXW252" s="1267"/>
      <c r="DXX252" s="1268"/>
      <c r="DXY252" s="1266" t="s">
        <v>3711</v>
      </c>
      <c r="DXZ252" s="1267"/>
      <c r="DYA252" s="1267"/>
      <c r="DYB252" s="1267"/>
      <c r="DYC252" s="1267"/>
      <c r="DYD252" s="1267"/>
      <c r="DYE252" s="1267"/>
      <c r="DYF252" s="1268"/>
      <c r="DYG252" s="1266" t="s">
        <v>3711</v>
      </c>
      <c r="DYH252" s="1267"/>
      <c r="DYI252" s="1267"/>
      <c r="DYJ252" s="1267"/>
      <c r="DYK252" s="1267"/>
      <c r="DYL252" s="1267"/>
      <c r="DYM252" s="1267"/>
      <c r="DYN252" s="1268"/>
      <c r="DYO252" s="1266" t="s">
        <v>3711</v>
      </c>
      <c r="DYP252" s="1267"/>
      <c r="DYQ252" s="1267"/>
      <c r="DYR252" s="1267"/>
      <c r="DYS252" s="1267"/>
      <c r="DYT252" s="1267"/>
      <c r="DYU252" s="1267"/>
      <c r="DYV252" s="1268"/>
      <c r="DYW252" s="1266" t="s">
        <v>3711</v>
      </c>
      <c r="DYX252" s="1267"/>
      <c r="DYY252" s="1267"/>
      <c r="DYZ252" s="1267"/>
      <c r="DZA252" s="1267"/>
      <c r="DZB252" s="1267"/>
      <c r="DZC252" s="1267"/>
      <c r="DZD252" s="1268"/>
      <c r="DZE252" s="1266" t="s">
        <v>3711</v>
      </c>
      <c r="DZF252" s="1267"/>
      <c r="DZG252" s="1267"/>
      <c r="DZH252" s="1267"/>
      <c r="DZI252" s="1267"/>
      <c r="DZJ252" s="1267"/>
      <c r="DZK252" s="1267"/>
      <c r="DZL252" s="1268"/>
      <c r="DZM252" s="1266" t="s">
        <v>3711</v>
      </c>
      <c r="DZN252" s="1267"/>
      <c r="DZO252" s="1267"/>
      <c r="DZP252" s="1267"/>
      <c r="DZQ252" s="1267"/>
      <c r="DZR252" s="1267"/>
      <c r="DZS252" s="1267"/>
      <c r="DZT252" s="1268"/>
      <c r="DZU252" s="1266" t="s">
        <v>3711</v>
      </c>
      <c r="DZV252" s="1267"/>
      <c r="DZW252" s="1267"/>
      <c r="DZX252" s="1267"/>
      <c r="DZY252" s="1267"/>
      <c r="DZZ252" s="1267"/>
      <c r="EAA252" s="1267"/>
      <c r="EAB252" s="1268"/>
      <c r="EAC252" s="1266" t="s">
        <v>3711</v>
      </c>
      <c r="EAD252" s="1267"/>
      <c r="EAE252" s="1267"/>
      <c r="EAF252" s="1267"/>
      <c r="EAG252" s="1267"/>
      <c r="EAH252" s="1267"/>
      <c r="EAI252" s="1267"/>
      <c r="EAJ252" s="1268"/>
      <c r="EAK252" s="1266" t="s">
        <v>3711</v>
      </c>
      <c r="EAL252" s="1267"/>
      <c r="EAM252" s="1267"/>
      <c r="EAN252" s="1267"/>
      <c r="EAO252" s="1267"/>
      <c r="EAP252" s="1267"/>
      <c r="EAQ252" s="1267"/>
      <c r="EAR252" s="1268"/>
      <c r="EAS252" s="1266" t="s">
        <v>3711</v>
      </c>
      <c r="EAT252" s="1267"/>
      <c r="EAU252" s="1267"/>
      <c r="EAV252" s="1267"/>
      <c r="EAW252" s="1267"/>
      <c r="EAX252" s="1267"/>
      <c r="EAY252" s="1267"/>
      <c r="EAZ252" s="1268"/>
      <c r="EBA252" s="1266" t="s">
        <v>3711</v>
      </c>
      <c r="EBB252" s="1267"/>
      <c r="EBC252" s="1267"/>
      <c r="EBD252" s="1267"/>
      <c r="EBE252" s="1267"/>
      <c r="EBF252" s="1267"/>
      <c r="EBG252" s="1267"/>
      <c r="EBH252" s="1268"/>
      <c r="EBI252" s="1266" t="s">
        <v>3711</v>
      </c>
      <c r="EBJ252" s="1267"/>
      <c r="EBK252" s="1267"/>
      <c r="EBL252" s="1267"/>
      <c r="EBM252" s="1267"/>
      <c r="EBN252" s="1267"/>
      <c r="EBO252" s="1267"/>
      <c r="EBP252" s="1268"/>
      <c r="EBQ252" s="1266" t="s">
        <v>3711</v>
      </c>
      <c r="EBR252" s="1267"/>
      <c r="EBS252" s="1267"/>
      <c r="EBT252" s="1267"/>
      <c r="EBU252" s="1267"/>
      <c r="EBV252" s="1267"/>
      <c r="EBW252" s="1267"/>
      <c r="EBX252" s="1268"/>
      <c r="EBY252" s="1266" t="s">
        <v>3711</v>
      </c>
      <c r="EBZ252" s="1267"/>
      <c r="ECA252" s="1267"/>
      <c r="ECB252" s="1267"/>
      <c r="ECC252" s="1267"/>
      <c r="ECD252" s="1267"/>
      <c r="ECE252" s="1267"/>
      <c r="ECF252" s="1268"/>
      <c r="ECG252" s="1266" t="s">
        <v>3711</v>
      </c>
      <c r="ECH252" s="1267"/>
      <c r="ECI252" s="1267"/>
      <c r="ECJ252" s="1267"/>
      <c r="ECK252" s="1267"/>
      <c r="ECL252" s="1267"/>
      <c r="ECM252" s="1267"/>
      <c r="ECN252" s="1268"/>
      <c r="ECO252" s="1266" t="s">
        <v>3711</v>
      </c>
      <c r="ECP252" s="1267"/>
      <c r="ECQ252" s="1267"/>
      <c r="ECR252" s="1267"/>
      <c r="ECS252" s="1267"/>
      <c r="ECT252" s="1267"/>
      <c r="ECU252" s="1267"/>
      <c r="ECV252" s="1268"/>
      <c r="ECW252" s="1266" t="s">
        <v>3711</v>
      </c>
      <c r="ECX252" s="1267"/>
      <c r="ECY252" s="1267"/>
      <c r="ECZ252" s="1267"/>
      <c r="EDA252" s="1267"/>
      <c r="EDB252" s="1267"/>
      <c r="EDC252" s="1267"/>
      <c r="EDD252" s="1268"/>
      <c r="EDE252" s="1266" t="s">
        <v>3711</v>
      </c>
      <c r="EDF252" s="1267"/>
      <c r="EDG252" s="1267"/>
      <c r="EDH252" s="1267"/>
      <c r="EDI252" s="1267"/>
      <c r="EDJ252" s="1267"/>
      <c r="EDK252" s="1267"/>
      <c r="EDL252" s="1268"/>
      <c r="EDM252" s="1266" t="s">
        <v>3711</v>
      </c>
      <c r="EDN252" s="1267"/>
      <c r="EDO252" s="1267"/>
      <c r="EDP252" s="1267"/>
      <c r="EDQ252" s="1267"/>
      <c r="EDR252" s="1267"/>
      <c r="EDS252" s="1267"/>
      <c r="EDT252" s="1268"/>
      <c r="EDU252" s="1266" t="s">
        <v>3711</v>
      </c>
      <c r="EDV252" s="1267"/>
      <c r="EDW252" s="1267"/>
      <c r="EDX252" s="1267"/>
      <c r="EDY252" s="1267"/>
      <c r="EDZ252" s="1267"/>
      <c r="EEA252" s="1267"/>
      <c r="EEB252" s="1268"/>
      <c r="EEC252" s="1266" t="s">
        <v>3711</v>
      </c>
      <c r="EED252" s="1267"/>
      <c r="EEE252" s="1267"/>
      <c r="EEF252" s="1267"/>
      <c r="EEG252" s="1267"/>
      <c r="EEH252" s="1267"/>
      <c r="EEI252" s="1267"/>
      <c r="EEJ252" s="1268"/>
      <c r="EEK252" s="1266" t="s">
        <v>3711</v>
      </c>
      <c r="EEL252" s="1267"/>
      <c r="EEM252" s="1267"/>
      <c r="EEN252" s="1267"/>
      <c r="EEO252" s="1267"/>
      <c r="EEP252" s="1267"/>
      <c r="EEQ252" s="1267"/>
      <c r="EER252" s="1268"/>
      <c r="EES252" s="1266" t="s">
        <v>3711</v>
      </c>
      <c r="EET252" s="1267"/>
      <c r="EEU252" s="1267"/>
      <c r="EEV252" s="1267"/>
      <c r="EEW252" s="1267"/>
      <c r="EEX252" s="1267"/>
      <c r="EEY252" s="1267"/>
      <c r="EEZ252" s="1268"/>
      <c r="EFA252" s="1266" t="s">
        <v>3711</v>
      </c>
      <c r="EFB252" s="1267"/>
      <c r="EFC252" s="1267"/>
      <c r="EFD252" s="1267"/>
      <c r="EFE252" s="1267"/>
      <c r="EFF252" s="1267"/>
      <c r="EFG252" s="1267"/>
      <c r="EFH252" s="1268"/>
      <c r="EFI252" s="1266" t="s">
        <v>3711</v>
      </c>
      <c r="EFJ252" s="1267"/>
      <c r="EFK252" s="1267"/>
      <c r="EFL252" s="1267"/>
      <c r="EFM252" s="1267"/>
      <c r="EFN252" s="1267"/>
      <c r="EFO252" s="1267"/>
      <c r="EFP252" s="1268"/>
      <c r="EFQ252" s="1266" t="s">
        <v>3711</v>
      </c>
      <c r="EFR252" s="1267"/>
      <c r="EFS252" s="1267"/>
      <c r="EFT252" s="1267"/>
      <c r="EFU252" s="1267"/>
      <c r="EFV252" s="1267"/>
      <c r="EFW252" s="1267"/>
      <c r="EFX252" s="1268"/>
      <c r="EFY252" s="1266" t="s">
        <v>3711</v>
      </c>
      <c r="EFZ252" s="1267"/>
      <c r="EGA252" s="1267"/>
      <c r="EGB252" s="1267"/>
      <c r="EGC252" s="1267"/>
      <c r="EGD252" s="1267"/>
      <c r="EGE252" s="1267"/>
      <c r="EGF252" s="1268"/>
      <c r="EGG252" s="1266" t="s">
        <v>3711</v>
      </c>
      <c r="EGH252" s="1267"/>
      <c r="EGI252" s="1267"/>
      <c r="EGJ252" s="1267"/>
      <c r="EGK252" s="1267"/>
      <c r="EGL252" s="1267"/>
      <c r="EGM252" s="1267"/>
      <c r="EGN252" s="1268"/>
      <c r="EGO252" s="1266" t="s">
        <v>3711</v>
      </c>
      <c r="EGP252" s="1267"/>
      <c r="EGQ252" s="1267"/>
      <c r="EGR252" s="1267"/>
      <c r="EGS252" s="1267"/>
      <c r="EGT252" s="1267"/>
      <c r="EGU252" s="1267"/>
      <c r="EGV252" s="1268"/>
      <c r="EGW252" s="1266" t="s">
        <v>3711</v>
      </c>
      <c r="EGX252" s="1267"/>
      <c r="EGY252" s="1267"/>
      <c r="EGZ252" s="1267"/>
      <c r="EHA252" s="1267"/>
      <c r="EHB252" s="1267"/>
      <c r="EHC252" s="1267"/>
      <c r="EHD252" s="1268"/>
      <c r="EHE252" s="1266" t="s">
        <v>3711</v>
      </c>
      <c r="EHF252" s="1267"/>
      <c r="EHG252" s="1267"/>
      <c r="EHH252" s="1267"/>
      <c r="EHI252" s="1267"/>
      <c r="EHJ252" s="1267"/>
      <c r="EHK252" s="1267"/>
      <c r="EHL252" s="1268"/>
      <c r="EHM252" s="1266" t="s">
        <v>3711</v>
      </c>
      <c r="EHN252" s="1267"/>
      <c r="EHO252" s="1267"/>
      <c r="EHP252" s="1267"/>
      <c r="EHQ252" s="1267"/>
      <c r="EHR252" s="1267"/>
      <c r="EHS252" s="1267"/>
      <c r="EHT252" s="1268"/>
      <c r="EHU252" s="1266" t="s">
        <v>3711</v>
      </c>
      <c r="EHV252" s="1267"/>
      <c r="EHW252" s="1267"/>
      <c r="EHX252" s="1267"/>
      <c r="EHY252" s="1267"/>
      <c r="EHZ252" s="1267"/>
      <c r="EIA252" s="1267"/>
      <c r="EIB252" s="1268"/>
      <c r="EIC252" s="1266" t="s">
        <v>3711</v>
      </c>
      <c r="EID252" s="1267"/>
      <c r="EIE252" s="1267"/>
      <c r="EIF252" s="1267"/>
      <c r="EIG252" s="1267"/>
      <c r="EIH252" s="1267"/>
      <c r="EII252" s="1267"/>
      <c r="EIJ252" s="1268"/>
      <c r="EIK252" s="1266" t="s">
        <v>3711</v>
      </c>
      <c r="EIL252" s="1267"/>
      <c r="EIM252" s="1267"/>
      <c r="EIN252" s="1267"/>
      <c r="EIO252" s="1267"/>
      <c r="EIP252" s="1267"/>
      <c r="EIQ252" s="1267"/>
      <c r="EIR252" s="1268"/>
      <c r="EIS252" s="1266" t="s">
        <v>3711</v>
      </c>
      <c r="EIT252" s="1267"/>
      <c r="EIU252" s="1267"/>
      <c r="EIV252" s="1267"/>
      <c r="EIW252" s="1267"/>
      <c r="EIX252" s="1267"/>
      <c r="EIY252" s="1267"/>
      <c r="EIZ252" s="1268"/>
      <c r="EJA252" s="1266" t="s">
        <v>3711</v>
      </c>
      <c r="EJB252" s="1267"/>
      <c r="EJC252" s="1267"/>
      <c r="EJD252" s="1267"/>
      <c r="EJE252" s="1267"/>
      <c r="EJF252" s="1267"/>
      <c r="EJG252" s="1267"/>
      <c r="EJH252" s="1268"/>
      <c r="EJI252" s="1266" t="s">
        <v>3711</v>
      </c>
      <c r="EJJ252" s="1267"/>
      <c r="EJK252" s="1267"/>
      <c r="EJL252" s="1267"/>
      <c r="EJM252" s="1267"/>
      <c r="EJN252" s="1267"/>
      <c r="EJO252" s="1267"/>
      <c r="EJP252" s="1268"/>
      <c r="EJQ252" s="1266" t="s">
        <v>3711</v>
      </c>
      <c r="EJR252" s="1267"/>
      <c r="EJS252" s="1267"/>
      <c r="EJT252" s="1267"/>
      <c r="EJU252" s="1267"/>
      <c r="EJV252" s="1267"/>
      <c r="EJW252" s="1267"/>
      <c r="EJX252" s="1268"/>
      <c r="EJY252" s="1266" t="s">
        <v>3711</v>
      </c>
      <c r="EJZ252" s="1267"/>
      <c r="EKA252" s="1267"/>
      <c r="EKB252" s="1267"/>
      <c r="EKC252" s="1267"/>
      <c r="EKD252" s="1267"/>
      <c r="EKE252" s="1267"/>
      <c r="EKF252" s="1268"/>
      <c r="EKG252" s="1266" t="s">
        <v>3711</v>
      </c>
      <c r="EKH252" s="1267"/>
      <c r="EKI252" s="1267"/>
      <c r="EKJ252" s="1267"/>
      <c r="EKK252" s="1267"/>
      <c r="EKL252" s="1267"/>
      <c r="EKM252" s="1267"/>
      <c r="EKN252" s="1268"/>
      <c r="EKO252" s="1266" t="s">
        <v>3711</v>
      </c>
      <c r="EKP252" s="1267"/>
      <c r="EKQ252" s="1267"/>
      <c r="EKR252" s="1267"/>
      <c r="EKS252" s="1267"/>
      <c r="EKT252" s="1267"/>
      <c r="EKU252" s="1267"/>
      <c r="EKV252" s="1268"/>
      <c r="EKW252" s="1266" t="s">
        <v>3711</v>
      </c>
      <c r="EKX252" s="1267"/>
      <c r="EKY252" s="1267"/>
      <c r="EKZ252" s="1267"/>
      <c r="ELA252" s="1267"/>
      <c r="ELB252" s="1267"/>
      <c r="ELC252" s="1267"/>
      <c r="ELD252" s="1268"/>
      <c r="ELE252" s="1266" t="s">
        <v>3711</v>
      </c>
      <c r="ELF252" s="1267"/>
      <c r="ELG252" s="1267"/>
      <c r="ELH252" s="1267"/>
      <c r="ELI252" s="1267"/>
      <c r="ELJ252" s="1267"/>
      <c r="ELK252" s="1267"/>
      <c r="ELL252" s="1268"/>
      <c r="ELM252" s="1266" t="s">
        <v>3711</v>
      </c>
      <c r="ELN252" s="1267"/>
      <c r="ELO252" s="1267"/>
      <c r="ELP252" s="1267"/>
      <c r="ELQ252" s="1267"/>
      <c r="ELR252" s="1267"/>
      <c r="ELS252" s="1267"/>
      <c r="ELT252" s="1268"/>
      <c r="ELU252" s="1266" t="s">
        <v>3711</v>
      </c>
      <c r="ELV252" s="1267"/>
      <c r="ELW252" s="1267"/>
      <c r="ELX252" s="1267"/>
      <c r="ELY252" s="1267"/>
      <c r="ELZ252" s="1267"/>
      <c r="EMA252" s="1267"/>
      <c r="EMB252" s="1268"/>
      <c r="EMC252" s="1266" t="s">
        <v>3711</v>
      </c>
      <c r="EMD252" s="1267"/>
      <c r="EME252" s="1267"/>
      <c r="EMF252" s="1267"/>
      <c r="EMG252" s="1267"/>
      <c r="EMH252" s="1267"/>
      <c r="EMI252" s="1267"/>
      <c r="EMJ252" s="1268"/>
      <c r="EMK252" s="1266" t="s">
        <v>3711</v>
      </c>
      <c r="EML252" s="1267"/>
      <c r="EMM252" s="1267"/>
      <c r="EMN252" s="1267"/>
      <c r="EMO252" s="1267"/>
      <c r="EMP252" s="1267"/>
      <c r="EMQ252" s="1267"/>
      <c r="EMR252" s="1268"/>
      <c r="EMS252" s="1266" t="s">
        <v>3711</v>
      </c>
      <c r="EMT252" s="1267"/>
      <c r="EMU252" s="1267"/>
      <c r="EMV252" s="1267"/>
      <c r="EMW252" s="1267"/>
      <c r="EMX252" s="1267"/>
      <c r="EMY252" s="1267"/>
      <c r="EMZ252" s="1268"/>
      <c r="ENA252" s="1266" t="s">
        <v>3711</v>
      </c>
      <c r="ENB252" s="1267"/>
      <c r="ENC252" s="1267"/>
      <c r="END252" s="1267"/>
      <c r="ENE252" s="1267"/>
      <c r="ENF252" s="1267"/>
      <c r="ENG252" s="1267"/>
      <c r="ENH252" s="1268"/>
      <c r="ENI252" s="1266" t="s">
        <v>3711</v>
      </c>
      <c r="ENJ252" s="1267"/>
      <c r="ENK252" s="1267"/>
      <c r="ENL252" s="1267"/>
      <c r="ENM252" s="1267"/>
      <c r="ENN252" s="1267"/>
      <c r="ENO252" s="1267"/>
      <c r="ENP252" s="1268"/>
      <c r="ENQ252" s="1266" t="s">
        <v>3711</v>
      </c>
      <c r="ENR252" s="1267"/>
      <c r="ENS252" s="1267"/>
      <c r="ENT252" s="1267"/>
      <c r="ENU252" s="1267"/>
      <c r="ENV252" s="1267"/>
      <c r="ENW252" s="1267"/>
      <c r="ENX252" s="1268"/>
      <c r="ENY252" s="1266" t="s">
        <v>3711</v>
      </c>
      <c r="ENZ252" s="1267"/>
      <c r="EOA252" s="1267"/>
      <c r="EOB252" s="1267"/>
      <c r="EOC252" s="1267"/>
      <c r="EOD252" s="1267"/>
      <c r="EOE252" s="1267"/>
      <c r="EOF252" s="1268"/>
      <c r="EOG252" s="1266" t="s">
        <v>3711</v>
      </c>
      <c r="EOH252" s="1267"/>
      <c r="EOI252" s="1267"/>
      <c r="EOJ252" s="1267"/>
      <c r="EOK252" s="1267"/>
      <c r="EOL252" s="1267"/>
      <c r="EOM252" s="1267"/>
      <c r="EON252" s="1268"/>
      <c r="EOO252" s="1266" t="s">
        <v>3711</v>
      </c>
      <c r="EOP252" s="1267"/>
      <c r="EOQ252" s="1267"/>
      <c r="EOR252" s="1267"/>
      <c r="EOS252" s="1267"/>
      <c r="EOT252" s="1267"/>
      <c r="EOU252" s="1267"/>
      <c r="EOV252" s="1268"/>
      <c r="EOW252" s="1266" t="s">
        <v>3711</v>
      </c>
      <c r="EOX252" s="1267"/>
      <c r="EOY252" s="1267"/>
      <c r="EOZ252" s="1267"/>
      <c r="EPA252" s="1267"/>
      <c r="EPB252" s="1267"/>
      <c r="EPC252" s="1267"/>
      <c r="EPD252" s="1268"/>
      <c r="EPE252" s="1266" t="s">
        <v>3711</v>
      </c>
      <c r="EPF252" s="1267"/>
      <c r="EPG252" s="1267"/>
      <c r="EPH252" s="1267"/>
      <c r="EPI252" s="1267"/>
      <c r="EPJ252" s="1267"/>
      <c r="EPK252" s="1267"/>
      <c r="EPL252" s="1268"/>
      <c r="EPM252" s="1266" t="s">
        <v>3711</v>
      </c>
      <c r="EPN252" s="1267"/>
      <c r="EPO252" s="1267"/>
      <c r="EPP252" s="1267"/>
      <c r="EPQ252" s="1267"/>
      <c r="EPR252" s="1267"/>
      <c r="EPS252" s="1267"/>
      <c r="EPT252" s="1268"/>
      <c r="EPU252" s="1266" t="s">
        <v>3711</v>
      </c>
      <c r="EPV252" s="1267"/>
      <c r="EPW252" s="1267"/>
      <c r="EPX252" s="1267"/>
      <c r="EPY252" s="1267"/>
      <c r="EPZ252" s="1267"/>
      <c r="EQA252" s="1267"/>
      <c r="EQB252" s="1268"/>
      <c r="EQC252" s="1266" t="s">
        <v>3711</v>
      </c>
      <c r="EQD252" s="1267"/>
      <c r="EQE252" s="1267"/>
      <c r="EQF252" s="1267"/>
      <c r="EQG252" s="1267"/>
      <c r="EQH252" s="1267"/>
      <c r="EQI252" s="1267"/>
      <c r="EQJ252" s="1268"/>
      <c r="EQK252" s="1266" t="s">
        <v>3711</v>
      </c>
      <c r="EQL252" s="1267"/>
      <c r="EQM252" s="1267"/>
      <c r="EQN252" s="1267"/>
      <c r="EQO252" s="1267"/>
      <c r="EQP252" s="1267"/>
      <c r="EQQ252" s="1267"/>
      <c r="EQR252" s="1268"/>
      <c r="EQS252" s="1266" t="s">
        <v>3711</v>
      </c>
      <c r="EQT252" s="1267"/>
      <c r="EQU252" s="1267"/>
      <c r="EQV252" s="1267"/>
      <c r="EQW252" s="1267"/>
      <c r="EQX252" s="1267"/>
      <c r="EQY252" s="1267"/>
      <c r="EQZ252" s="1268"/>
      <c r="ERA252" s="1266" t="s">
        <v>3711</v>
      </c>
      <c r="ERB252" s="1267"/>
      <c r="ERC252" s="1267"/>
      <c r="ERD252" s="1267"/>
      <c r="ERE252" s="1267"/>
      <c r="ERF252" s="1267"/>
      <c r="ERG252" s="1267"/>
      <c r="ERH252" s="1268"/>
      <c r="ERI252" s="1266" t="s">
        <v>3711</v>
      </c>
      <c r="ERJ252" s="1267"/>
      <c r="ERK252" s="1267"/>
      <c r="ERL252" s="1267"/>
      <c r="ERM252" s="1267"/>
      <c r="ERN252" s="1267"/>
      <c r="ERO252" s="1267"/>
      <c r="ERP252" s="1268"/>
      <c r="ERQ252" s="1266" t="s">
        <v>3711</v>
      </c>
      <c r="ERR252" s="1267"/>
      <c r="ERS252" s="1267"/>
      <c r="ERT252" s="1267"/>
      <c r="ERU252" s="1267"/>
      <c r="ERV252" s="1267"/>
      <c r="ERW252" s="1267"/>
      <c r="ERX252" s="1268"/>
      <c r="ERY252" s="1266" t="s">
        <v>3711</v>
      </c>
      <c r="ERZ252" s="1267"/>
      <c r="ESA252" s="1267"/>
      <c r="ESB252" s="1267"/>
      <c r="ESC252" s="1267"/>
      <c r="ESD252" s="1267"/>
      <c r="ESE252" s="1267"/>
      <c r="ESF252" s="1268"/>
      <c r="ESG252" s="1266" t="s">
        <v>3711</v>
      </c>
      <c r="ESH252" s="1267"/>
      <c r="ESI252" s="1267"/>
      <c r="ESJ252" s="1267"/>
      <c r="ESK252" s="1267"/>
      <c r="ESL252" s="1267"/>
      <c r="ESM252" s="1267"/>
      <c r="ESN252" s="1268"/>
      <c r="ESO252" s="1266" t="s">
        <v>3711</v>
      </c>
      <c r="ESP252" s="1267"/>
      <c r="ESQ252" s="1267"/>
      <c r="ESR252" s="1267"/>
      <c r="ESS252" s="1267"/>
      <c r="EST252" s="1267"/>
      <c r="ESU252" s="1267"/>
      <c r="ESV252" s="1268"/>
      <c r="ESW252" s="1266" t="s">
        <v>3711</v>
      </c>
      <c r="ESX252" s="1267"/>
      <c r="ESY252" s="1267"/>
      <c r="ESZ252" s="1267"/>
      <c r="ETA252" s="1267"/>
      <c r="ETB252" s="1267"/>
      <c r="ETC252" s="1267"/>
      <c r="ETD252" s="1268"/>
      <c r="ETE252" s="1266" t="s">
        <v>3711</v>
      </c>
      <c r="ETF252" s="1267"/>
      <c r="ETG252" s="1267"/>
      <c r="ETH252" s="1267"/>
      <c r="ETI252" s="1267"/>
      <c r="ETJ252" s="1267"/>
      <c r="ETK252" s="1267"/>
      <c r="ETL252" s="1268"/>
      <c r="ETM252" s="1266" t="s">
        <v>3711</v>
      </c>
      <c r="ETN252" s="1267"/>
      <c r="ETO252" s="1267"/>
      <c r="ETP252" s="1267"/>
      <c r="ETQ252" s="1267"/>
      <c r="ETR252" s="1267"/>
      <c r="ETS252" s="1267"/>
      <c r="ETT252" s="1268"/>
      <c r="ETU252" s="1266" t="s">
        <v>3711</v>
      </c>
      <c r="ETV252" s="1267"/>
      <c r="ETW252" s="1267"/>
      <c r="ETX252" s="1267"/>
      <c r="ETY252" s="1267"/>
      <c r="ETZ252" s="1267"/>
      <c r="EUA252" s="1267"/>
      <c r="EUB252" s="1268"/>
      <c r="EUC252" s="1266" t="s">
        <v>3711</v>
      </c>
      <c r="EUD252" s="1267"/>
      <c r="EUE252" s="1267"/>
      <c r="EUF252" s="1267"/>
      <c r="EUG252" s="1267"/>
      <c r="EUH252" s="1267"/>
      <c r="EUI252" s="1267"/>
      <c r="EUJ252" s="1268"/>
      <c r="EUK252" s="1266" t="s">
        <v>3711</v>
      </c>
      <c r="EUL252" s="1267"/>
      <c r="EUM252" s="1267"/>
      <c r="EUN252" s="1267"/>
      <c r="EUO252" s="1267"/>
      <c r="EUP252" s="1267"/>
      <c r="EUQ252" s="1267"/>
      <c r="EUR252" s="1268"/>
      <c r="EUS252" s="1266" t="s">
        <v>3711</v>
      </c>
      <c r="EUT252" s="1267"/>
      <c r="EUU252" s="1267"/>
      <c r="EUV252" s="1267"/>
      <c r="EUW252" s="1267"/>
      <c r="EUX252" s="1267"/>
      <c r="EUY252" s="1267"/>
      <c r="EUZ252" s="1268"/>
      <c r="EVA252" s="1266" t="s">
        <v>3711</v>
      </c>
      <c r="EVB252" s="1267"/>
      <c r="EVC252" s="1267"/>
      <c r="EVD252" s="1267"/>
      <c r="EVE252" s="1267"/>
      <c r="EVF252" s="1267"/>
      <c r="EVG252" s="1267"/>
      <c r="EVH252" s="1268"/>
      <c r="EVI252" s="1266" t="s">
        <v>3711</v>
      </c>
      <c r="EVJ252" s="1267"/>
      <c r="EVK252" s="1267"/>
      <c r="EVL252" s="1267"/>
      <c r="EVM252" s="1267"/>
      <c r="EVN252" s="1267"/>
      <c r="EVO252" s="1267"/>
      <c r="EVP252" s="1268"/>
      <c r="EVQ252" s="1266" t="s">
        <v>3711</v>
      </c>
      <c r="EVR252" s="1267"/>
      <c r="EVS252" s="1267"/>
      <c r="EVT252" s="1267"/>
      <c r="EVU252" s="1267"/>
      <c r="EVV252" s="1267"/>
      <c r="EVW252" s="1267"/>
      <c r="EVX252" s="1268"/>
      <c r="EVY252" s="1266" t="s">
        <v>3711</v>
      </c>
      <c r="EVZ252" s="1267"/>
      <c r="EWA252" s="1267"/>
      <c r="EWB252" s="1267"/>
      <c r="EWC252" s="1267"/>
      <c r="EWD252" s="1267"/>
      <c r="EWE252" s="1267"/>
      <c r="EWF252" s="1268"/>
      <c r="EWG252" s="1266" t="s">
        <v>3711</v>
      </c>
      <c r="EWH252" s="1267"/>
      <c r="EWI252" s="1267"/>
      <c r="EWJ252" s="1267"/>
      <c r="EWK252" s="1267"/>
      <c r="EWL252" s="1267"/>
      <c r="EWM252" s="1267"/>
      <c r="EWN252" s="1268"/>
      <c r="EWO252" s="1266" t="s">
        <v>3711</v>
      </c>
      <c r="EWP252" s="1267"/>
      <c r="EWQ252" s="1267"/>
      <c r="EWR252" s="1267"/>
      <c r="EWS252" s="1267"/>
      <c r="EWT252" s="1267"/>
      <c r="EWU252" s="1267"/>
      <c r="EWV252" s="1268"/>
      <c r="EWW252" s="1266" t="s">
        <v>3711</v>
      </c>
      <c r="EWX252" s="1267"/>
      <c r="EWY252" s="1267"/>
      <c r="EWZ252" s="1267"/>
      <c r="EXA252" s="1267"/>
      <c r="EXB252" s="1267"/>
      <c r="EXC252" s="1267"/>
      <c r="EXD252" s="1268"/>
      <c r="EXE252" s="1266" t="s">
        <v>3711</v>
      </c>
      <c r="EXF252" s="1267"/>
      <c r="EXG252" s="1267"/>
      <c r="EXH252" s="1267"/>
      <c r="EXI252" s="1267"/>
      <c r="EXJ252" s="1267"/>
      <c r="EXK252" s="1267"/>
      <c r="EXL252" s="1268"/>
      <c r="EXM252" s="1266" t="s">
        <v>3711</v>
      </c>
      <c r="EXN252" s="1267"/>
      <c r="EXO252" s="1267"/>
      <c r="EXP252" s="1267"/>
      <c r="EXQ252" s="1267"/>
      <c r="EXR252" s="1267"/>
      <c r="EXS252" s="1267"/>
      <c r="EXT252" s="1268"/>
      <c r="EXU252" s="1266" t="s">
        <v>3711</v>
      </c>
      <c r="EXV252" s="1267"/>
      <c r="EXW252" s="1267"/>
      <c r="EXX252" s="1267"/>
      <c r="EXY252" s="1267"/>
      <c r="EXZ252" s="1267"/>
      <c r="EYA252" s="1267"/>
      <c r="EYB252" s="1268"/>
      <c r="EYC252" s="1266" t="s">
        <v>3711</v>
      </c>
      <c r="EYD252" s="1267"/>
      <c r="EYE252" s="1267"/>
      <c r="EYF252" s="1267"/>
      <c r="EYG252" s="1267"/>
      <c r="EYH252" s="1267"/>
      <c r="EYI252" s="1267"/>
      <c r="EYJ252" s="1268"/>
      <c r="EYK252" s="1266" t="s">
        <v>3711</v>
      </c>
      <c r="EYL252" s="1267"/>
      <c r="EYM252" s="1267"/>
      <c r="EYN252" s="1267"/>
      <c r="EYO252" s="1267"/>
      <c r="EYP252" s="1267"/>
      <c r="EYQ252" s="1267"/>
      <c r="EYR252" s="1268"/>
      <c r="EYS252" s="1266" t="s">
        <v>3711</v>
      </c>
      <c r="EYT252" s="1267"/>
      <c r="EYU252" s="1267"/>
      <c r="EYV252" s="1267"/>
      <c r="EYW252" s="1267"/>
      <c r="EYX252" s="1267"/>
      <c r="EYY252" s="1267"/>
      <c r="EYZ252" s="1268"/>
      <c r="EZA252" s="1266" t="s">
        <v>3711</v>
      </c>
      <c r="EZB252" s="1267"/>
      <c r="EZC252" s="1267"/>
      <c r="EZD252" s="1267"/>
      <c r="EZE252" s="1267"/>
      <c r="EZF252" s="1267"/>
      <c r="EZG252" s="1267"/>
      <c r="EZH252" s="1268"/>
      <c r="EZI252" s="1266" t="s">
        <v>3711</v>
      </c>
      <c r="EZJ252" s="1267"/>
      <c r="EZK252" s="1267"/>
      <c r="EZL252" s="1267"/>
      <c r="EZM252" s="1267"/>
      <c r="EZN252" s="1267"/>
      <c r="EZO252" s="1267"/>
      <c r="EZP252" s="1268"/>
      <c r="EZQ252" s="1266" t="s">
        <v>3711</v>
      </c>
      <c r="EZR252" s="1267"/>
      <c r="EZS252" s="1267"/>
      <c r="EZT252" s="1267"/>
      <c r="EZU252" s="1267"/>
      <c r="EZV252" s="1267"/>
      <c r="EZW252" s="1267"/>
      <c r="EZX252" s="1268"/>
      <c r="EZY252" s="1266" t="s">
        <v>3711</v>
      </c>
      <c r="EZZ252" s="1267"/>
      <c r="FAA252" s="1267"/>
      <c r="FAB252" s="1267"/>
      <c r="FAC252" s="1267"/>
      <c r="FAD252" s="1267"/>
      <c r="FAE252" s="1267"/>
      <c r="FAF252" s="1268"/>
      <c r="FAG252" s="1266" t="s">
        <v>3711</v>
      </c>
      <c r="FAH252" s="1267"/>
      <c r="FAI252" s="1267"/>
      <c r="FAJ252" s="1267"/>
      <c r="FAK252" s="1267"/>
      <c r="FAL252" s="1267"/>
      <c r="FAM252" s="1267"/>
      <c r="FAN252" s="1268"/>
      <c r="FAO252" s="1266" t="s">
        <v>3711</v>
      </c>
      <c r="FAP252" s="1267"/>
      <c r="FAQ252" s="1267"/>
      <c r="FAR252" s="1267"/>
      <c r="FAS252" s="1267"/>
      <c r="FAT252" s="1267"/>
      <c r="FAU252" s="1267"/>
      <c r="FAV252" s="1268"/>
      <c r="FAW252" s="1266" t="s">
        <v>3711</v>
      </c>
      <c r="FAX252" s="1267"/>
      <c r="FAY252" s="1267"/>
      <c r="FAZ252" s="1267"/>
      <c r="FBA252" s="1267"/>
      <c r="FBB252" s="1267"/>
      <c r="FBC252" s="1267"/>
      <c r="FBD252" s="1268"/>
      <c r="FBE252" s="1266" t="s">
        <v>3711</v>
      </c>
      <c r="FBF252" s="1267"/>
      <c r="FBG252" s="1267"/>
      <c r="FBH252" s="1267"/>
      <c r="FBI252" s="1267"/>
      <c r="FBJ252" s="1267"/>
      <c r="FBK252" s="1267"/>
      <c r="FBL252" s="1268"/>
      <c r="FBM252" s="1266" t="s">
        <v>3711</v>
      </c>
      <c r="FBN252" s="1267"/>
      <c r="FBO252" s="1267"/>
      <c r="FBP252" s="1267"/>
      <c r="FBQ252" s="1267"/>
      <c r="FBR252" s="1267"/>
      <c r="FBS252" s="1267"/>
      <c r="FBT252" s="1268"/>
      <c r="FBU252" s="1266" t="s">
        <v>3711</v>
      </c>
      <c r="FBV252" s="1267"/>
      <c r="FBW252" s="1267"/>
      <c r="FBX252" s="1267"/>
      <c r="FBY252" s="1267"/>
      <c r="FBZ252" s="1267"/>
      <c r="FCA252" s="1267"/>
      <c r="FCB252" s="1268"/>
      <c r="FCC252" s="1266" t="s">
        <v>3711</v>
      </c>
      <c r="FCD252" s="1267"/>
      <c r="FCE252" s="1267"/>
      <c r="FCF252" s="1267"/>
      <c r="FCG252" s="1267"/>
      <c r="FCH252" s="1267"/>
      <c r="FCI252" s="1267"/>
      <c r="FCJ252" s="1268"/>
      <c r="FCK252" s="1266" t="s">
        <v>3711</v>
      </c>
      <c r="FCL252" s="1267"/>
      <c r="FCM252" s="1267"/>
      <c r="FCN252" s="1267"/>
      <c r="FCO252" s="1267"/>
      <c r="FCP252" s="1267"/>
      <c r="FCQ252" s="1267"/>
      <c r="FCR252" s="1268"/>
      <c r="FCS252" s="1266" t="s">
        <v>3711</v>
      </c>
      <c r="FCT252" s="1267"/>
      <c r="FCU252" s="1267"/>
      <c r="FCV252" s="1267"/>
      <c r="FCW252" s="1267"/>
      <c r="FCX252" s="1267"/>
      <c r="FCY252" s="1267"/>
      <c r="FCZ252" s="1268"/>
      <c r="FDA252" s="1266" t="s">
        <v>3711</v>
      </c>
      <c r="FDB252" s="1267"/>
      <c r="FDC252" s="1267"/>
      <c r="FDD252" s="1267"/>
      <c r="FDE252" s="1267"/>
      <c r="FDF252" s="1267"/>
      <c r="FDG252" s="1267"/>
      <c r="FDH252" s="1268"/>
      <c r="FDI252" s="1266" t="s">
        <v>3711</v>
      </c>
      <c r="FDJ252" s="1267"/>
      <c r="FDK252" s="1267"/>
      <c r="FDL252" s="1267"/>
      <c r="FDM252" s="1267"/>
      <c r="FDN252" s="1267"/>
      <c r="FDO252" s="1267"/>
      <c r="FDP252" s="1268"/>
      <c r="FDQ252" s="1266" t="s">
        <v>3711</v>
      </c>
      <c r="FDR252" s="1267"/>
      <c r="FDS252" s="1267"/>
      <c r="FDT252" s="1267"/>
      <c r="FDU252" s="1267"/>
      <c r="FDV252" s="1267"/>
      <c r="FDW252" s="1267"/>
      <c r="FDX252" s="1268"/>
      <c r="FDY252" s="1266" t="s">
        <v>3711</v>
      </c>
      <c r="FDZ252" s="1267"/>
      <c r="FEA252" s="1267"/>
      <c r="FEB252" s="1267"/>
      <c r="FEC252" s="1267"/>
      <c r="FED252" s="1267"/>
      <c r="FEE252" s="1267"/>
      <c r="FEF252" s="1268"/>
      <c r="FEG252" s="1266" t="s">
        <v>3711</v>
      </c>
      <c r="FEH252" s="1267"/>
      <c r="FEI252" s="1267"/>
      <c r="FEJ252" s="1267"/>
      <c r="FEK252" s="1267"/>
      <c r="FEL252" s="1267"/>
      <c r="FEM252" s="1267"/>
      <c r="FEN252" s="1268"/>
      <c r="FEO252" s="1266" t="s">
        <v>3711</v>
      </c>
      <c r="FEP252" s="1267"/>
      <c r="FEQ252" s="1267"/>
      <c r="FER252" s="1267"/>
      <c r="FES252" s="1267"/>
      <c r="FET252" s="1267"/>
      <c r="FEU252" s="1267"/>
      <c r="FEV252" s="1268"/>
      <c r="FEW252" s="1266" t="s">
        <v>3711</v>
      </c>
      <c r="FEX252" s="1267"/>
      <c r="FEY252" s="1267"/>
      <c r="FEZ252" s="1267"/>
      <c r="FFA252" s="1267"/>
      <c r="FFB252" s="1267"/>
      <c r="FFC252" s="1267"/>
      <c r="FFD252" s="1268"/>
      <c r="FFE252" s="1266" t="s">
        <v>3711</v>
      </c>
      <c r="FFF252" s="1267"/>
      <c r="FFG252" s="1267"/>
      <c r="FFH252" s="1267"/>
      <c r="FFI252" s="1267"/>
      <c r="FFJ252" s="1267"/>
      <c r="FFK252" s="1267"/>
      <c r="FFL252" s="1268"/>
      <c r="FFM252" s="1266" t="s">
        <v>3711</v>
      </c>
      <c r="FFN252" s="1267"/>
      <c r="FFO252" s="1267"/>
      <c r="FFP252" s="1267"/>
      <c r="FFQ252" s="1267"/>
      <c r="FFR252" s="1267"/>
      <c r="FFS252" s="1267"/>
      <c r="FFT252" s="1268"/>
      <c r="FFU252" s="1266" t="s">
        <v>3711</v>
      </c>
      <c r="FFV252" s="1267"/>
      <c r="FFW252" s="1267"/>
      <c r="FFX252" s="1267"/>
      <c r="FFY252" s="1267"/>
      <c r="FFZ252" s="1267"/>
      <c r="FGA252" s="1267"/>
      <c r="FGB252" s="1268"/>
      <c r="FGC252" s="1266" t="s">
        <v>3711</v>
      </c>
      <c r="FGD252" s="1267"/>
      <c r="FGE252" s="1267"/>
      <c r="FGF252" s="1267"/>
      <c r="FGG252" s="1267"/>
      <c r="FGH252" s="1267"/>
      <c r="FGI252" s="1267"/>
      <c r="FGJ252" s="1268"/>
      <c r="FGK252" s="1266" t="s">
        <v>3711</v>
      </c>
      <c r="FGL252" s="1267"/>
      <c r="FGM252" s="1267"/>
      <c r="FGN252" s="1267"/>
      <c r="FGO252" s="1267"/>
      <c r="FGP252" s="1267"/>
      <c r="FGQ252" s="1267"/>
      <c r="FGR252" s="1268"/>
      <c r="FGS252" s="1266" t="s">
        <v>3711</v>
      </c>
      <c r="FGT252" s="1267"/>
      <c r="FGU252" s="1267"/>
      <c r="FGV252" s="1267"/>
      <c r="FGW252" s="1267"/>
      <c r="FGX252" s="1267"/>
      <c r="FGY252" s="1267"/>
      <c r="FGZ252" s="1268"/>
      <c r="FHA252" s="1266" t="s">
        <v>3711</v>
      </c>
      <c r="FHB252" s="1267"/>
      <c r="FHC252" s="1267"/>
      <c r="FHD252" s="1267"/>
      <c r="FHE252" s="1267"/>
      <c r="FHF252" s="1267"/>
      <c r="FHG252" s="1267"/>
      <c r="FHH252" s="1268"/>
      <c r="FHI252" s="1266" t="s">
        <v>3711</v>
      </c>
      <c r="FHJ252" s="1267"/>
      <c r="FHK252" s="1267"/>
      <c r="FHL252" s="1267"/>
      <c r="FHM252" s="1267"/>
      <c r="FHN252" s="1267"/>
      <c r="FHO252" s="1267"/>
      <c r="FHP252" s="1268"/>
      <c r="FHQ252" s="1266" t="s">
        <v>3711</v>
      </c>
      <c r="FHR252" s="1267"/>
      <c r="FHS252" s="1267"/>
      <c r="FHT252" s="1267"/>
      <c r="FHU252" s="1267"/>
      <c r="FHV252" s="1267"/>
      <c r="FHW252" s="1267"/>
      <c r="FHX252" s="1268"/>
      <c r="FHY252" s="1266" t="s">
        <v>3711</v>
      </c>
      <c r="FHZ252" s="1267"/>
      <c r="FIA252" s="1267"/>
      <c r="FIB252" s="1267"/>
      <c r="FIC252" s="1267"/>
      <c r="FID252" s="1267"/>
      <c r="FIE252" s="1267"/>
      <c r="FIF252" s="1268"/>
      <c r="FIG252" s="1266" t="s">
        <v>3711</v>
      </c>
      <c r="FIH252" s="1267"/>
      <c r="FII252" s="1267"/>
      <c r="FIJ252" s="1267"/>
      <c r="FIK252" s="1267"/>
      <c r="FIL252" s="1267"/>
      <c r="FIM252" s="1267"/>
      <c r="FIN252" s="1268"/>
      <c r="FIO252" s="1266" t="s">
        <v>3711</v>
      </c>
      <c r="FIP252" s="1267"/>
      <c r="FIQ252" s="1267"/>
      <c r="FIR252" s="1267"/>
      <c r="FIS252" s="1267"/>
      <c r="FIT252" s="1267"/>
      <c r="FIU252" s="1267"/>
      <c r="FIV252" s="1268"/>
      <c r="FIW252" s="1266" t="s">
        <v>3711</v>
      </c>
      <c r="FIX252" s="1267"/>
      <c r="FIY252" s="1267"/>
      <c r="FIZ252" s="1267"/>
      <c r="FJA252" s="1267"/>
      <c r="FJB252" s="1267"/>
      <c r="FJC252" s="1267"/>
      <c r="FJD252" s="1268"/>
      <c r="FJE252" s="1266" t="s">
        <v>3711</v>
      </c>
      <c r="FJF252" s="1267"/>
      <c r="FJG252" s="1267"/>
      <c r="FJH252" s="1267"/>
      <c r="FJI252" s="1267"/>
      <c r="FJJ252" s="1267"/>
      <c r="FJK252" s="1267"/>
      <c r="FJL252" s="1268"/>
      <c r="FJM252" s="1266" t="s">
        <v>3711</v>
      </c>
      <c r="FJN252" s="1267"/>
      <c r="FJO252" s="1267"/>
      <c r="FJP252" s="1267"/>
      <c r="FJQ252" s="1267"/>
      <c r="FJR252" s="1267"/>
      <c r="FJS252" s="1267"/>
      <c r="FJT252" s="1268"/>
      <c r="FJU252" s="1266" t="s">
        <v>3711</v>
      </c>
      <c r="FJV252" s="1267"/>
      <c r="FJW252" s="1267"/>
      <c r="FJX252" s="1267"/>
      <c r="FJY252" s="1267"/>
      <c r="FJZ252" s="1267"/>
      <c r="FKA252" s="1267"/>
      <c r="FKB252" s="1268"/>
      <c r="FKC252" s="1266" t="s">
        <v>3711</v>
      </c>
      <c r="FKD252" s="1267"/>
      <c r="FKE252" s="1267"/>
      <c r="FKF252" s="1267"/>
      <c r="FKG252" s="1267"/>
      <c r="FKH252" s="1267"/>
      <c r="FKI252" s="1267"/>
      <c r="FKJ252" s="1268"/>
      <c r="FKK252" s="1266" t="s">
        <v>3711</v>
      </c>
      <c r="FKL252" s="1267"/>
      <c r="FKM252" s="1267"/>
      <c r="FKN252" s="1267"/>
      <c r="FKO252" s="1267"/>
      <c r="FKP252" s="1267"/>
      <c r="FKQ252" s="1267"/>
      <c r="FKR252" s="1268"/>
      <c r="FKS252" s="1266" t="s">
        <v>3711</v>
      </c>
      <c r="FKT252" s="1267"/>
      <c r="FKU252" s="1267"/>
      <c r="FKV252" s="1267"/>
      <c r="FKW252" s="1267"/>
      <c r="FKX252" s="1267"/>
      <c r="FKY252" s="1267"/>
      <c r="FKZ252" s="1268"/>
      <c r="FLA252" s="1266" t="s">
        <v>3711</v>
      </c>
      <c r="FLB252" s="1267"/>
      <c r="FLC252" s="1267"/>
      <c r="FLD252" s="1267"/>
      <c r="FLE252" s="1267"/>
      <c r="FLF252" s="1267"/>
      <c r="FLG252" s="1267"/>
      <c r="FLH252" s="1268"/>
      <c r="FLI252" s="1266" t="s">
        <v>3711</v>
      </c>
      <c r="FLJ252" s="1267"/>
      <c r="FLK252" s="1267"/>
      <c r="FLL252" s="1267"/>
      <c r="FLM252" s="1267"/>
      <c r="FLN252" s="1267"/>
      <c r="FLO252" s="1267"/>
      <c r="FLP252" s="1268"/>
      <c r="FLQ252" s="1266" t="s">
        <v>3711</v>
      </c>
      <c r="FLR252" s="1267"/>
      <c r="FLS252" s="1267"/>
      <c r="FLT252" s="1267"/>
      <c r="FLU252" s="1267"/>
      <c r="FLV252" s="1267"/>
      <c r="FLW252" s="1267"/>
      <c r="FLX252" s="1268"/>
      <c r="FLY252" s="1266" t="s">
        <v>3711</v>
      </c>
      <c r="FLZ252" s="1267"/>
      <c r="FMA252" s="1267"/>
      <c r="FMB252" s="1267"/>
      <c r="FMC252" s="1267"/>
      <c r="FMD252" s="1267"/>
      <c r="FME252" s="1267"/>
      <c r="FMF252" s="1268"/>
      <c r="FMG252" s="1266" t="s">
        <v>3711</v>
      </c>
      <c r="FMH252" s="1267"/>
      <c r="FMI252" s="1267"/>
      <c r="FMJ252" s="1267"/>
      <c r="FMK252" s="1267"/>
      <c r="FML252" s="1267"/>
      <c r="FMM252" s="1267"/>
      <c r="FMN252" s="1268"/>
      <c r="FMO252" s="1266" t="s">
        <v>3711</v>
      </c>
      <c r="FMP252" s="1267"/>
      <c r="FMQ252" s="1267"/>
      <c r="FMR252" s="1267"/>
      <c r="FMS252" s="1267"/>
      <c r="FMT252" s="1267"/>
      <c r="FMU252" s="1267"/>
      <c r="FMV252" s="1268"/>
      <c r="FMW252" s="1266" t="s">
        <v>3711</v>
      </c>
      <c r="FMX252" s="1267"/>
      <c r="FMY252" s="1267"/>
      <c r="FMZ252" s="1267"/>
      <c r="FNA252" s="1267"/>
      <c r="FNB252" s="1267"/>
      <c r="FNC252" s="1267"/>
      <c r="FND252" s="1268"/>
      <c r="FNE252" s="1266" t="s">
        <v>3711</v>
      </c>
      <c r="FNF252" s="1267"/>
      <c r="FNG252" s="1267"/>
      <c r="FNH252" s="1267"/>
      <c r="FNI252" s="1267"/>
      <c r="FNJ252" s="1267"/>
      <c r="FNK252" s="1267"/>
      <c r="FNL252" s="1268"/>
      <c r="FNM252" s="1266" t="s">
        <v>3711</v>
      </c>
      <c r="FNN252" s="1267"/>
      <c r="FNO252" s="1267"/>
      <c r="FNP252" s="1267"/>
      <c r="FNQ252" s="1267"/>
      <c r="FNR252" s="1267"/>
      <c r="FNS252" s="1267"/>
      <c r="FNT252" s="1268"/>
      <c r="FNU252" s="1266" t="s">
        <v>3711</v>
      </c>
      <c r="FNV252" s="1267"/>
      <c r="FNW252" s="1267"/>
      <c r="FNX252" s="1267"/>
      <c r="FNY252" s="1267"/>
      <c r="FNZ252" s="1267"/>
      <c r="FOA252" s="1267"/>
      <c r="FOB252" s="1268"/>
      <c r="FOC252" s="1266" t="s">
        <v>3711</v>
      </c>
      <c r="FOD252" s="1267"/>
      <c r="FOE252" s="1267"/>
      <c r="FOF252" s="1267"/>
      <c r="FOG252" s="1267"/>
      <c r="FOH252" s="1267"/>
      <c r="FOI252" s="1267"/>
      <c r="FOJ252" s="1268"/>
      <c r="FOK252" s="1266" t="s">
        <v>3711</v>
      </c>
      <c r="FOL252" s="1267"/>
      <c r="FOM252" s="1267"/>
      <c r="FON252" s="1267"/>
      <c r="FOO252" s="1267"/>
      <c r="FOP252" s="1267"/>
      <c r="FOQ252" s="1267"/>
      <c r="FOR252" s="1268"/>
      <c r="FOS252" s="1266" t="s">
        <v>3711</v>
      </c>
      <c r="FOT252" s="1267"/>
      <c r="FOU252" s="1267"/>
      <c r="FOV252" s="1267"/>
      <c r="FOW252" s="1267"/>
      <c r="FOX252" s="1267"/>
      <c r="FOY252" s="1267"/>
      <c r="FOZ252" s="1268"/>
      <c r="FPA252" s="1266" t="s">
        <v>3711</v>
      </c>
      <c r="FPB252" s="1267"/>
      <c r="FPC252" s="1267"/>
      <c r="FPD252" s="1267"/>
      <c r="FPE252" s="1267"/>
      <c r="FPF252" s="1267"/>
      <c r="FPG252" s="1267"/>
      <c r="FPH252" s="1268"/>
      <c r="FPI252" s="1266" t="s">
        <v>3711</v>
      </c>
      <c r="FPJ252" s="1267"/>
      <c r="FPK252" s="1267"/>
      <c r="FPL252" s="1267"/>
      <c r="FPM252" s="1267"/>
      <c r="FPN252" s="1267"/>
      <c r="FPO252" s="1267"/>
      <c r="FPP252" s="1268"/>
      <c r="FPQ252" s="1266" t="s">
        <v>3711</v>
      </c>
      <c r="FPR252" s="1267"/>
      <c r="FPS252" s="1267"/>
      <c r="FPT252" s="1267"/>
      <c r="FPU252" s="1267"/>
      <c r="FPV252" s="1267"/>
      <c r="FPW252" s="1267"/>
      <c r="FPX252" s="1268"/>
      <c r="FPY252" s="1266" t="s">
        <v>3711</v>
      </c>
      <c r="FPZ252" s="1267"/>
      <c r="FQA252" s="1267"/>
      <c r="FQB252" s="1267"/>
      <c r="FQC252" s="1267"/>
      <c r="FQD252" s="1267"/>
      <c r="FQE252" s="1267"/>
      <c r="FQF252" s="1268"/>
      <c r="FQG252" s="1266" t="s">
        <v>3711</v>
      </c>
      <c r="FQH252" s="1267"/>
      <c r="FQI252" s="1267"/>
      <c r="FQJ252" s="1267"/>
      <c r="FQK252" s="1267"/>
      <c r="FQL252" s="1267"/>
      <c r="FQM252" s="1267"/>
      <c r="FQN252" s="1268"/>
      <c r="FQO252" s="1266" t="s">
        <v>3711</v>
      </c>
      <c r="FQP252" s="1267"/>
      <c r="FQQ252" s="1267"/>
      <c r="FQR252" s="1267"/>
      <c r="FQS252" s="1267"/>
      <c r="FQT252" s="1267"/>
      <c r="FQU252" s="1267"/>
      <c r="FQV252" s="1268"/>
      <c r="FQW252" s="1266" t="s">
        <v>3711</v>
      </c>
      <c r="FQX252" s="1267"/>
      <c r="FQY252" s="1267"/>
      <c r="FQZ252" s="1267"/>
      <c r="FRA252" s="1267"/>
      <c r="FRB252" s="1267"/>
      <c r="FRC252" s="1267"/>
      <c r="FRD252" s="1268"/>
      <c r="FRE252" s="1266" t="s">
        <v>3711</v>
      </c>
      <c r="FRF252" s="1267"/>
      <c r="FRG252" s="1267"/>
      <c r="FRH252" s="1267"/>
      <c r="FRI252" s="1267"/>
      <c r="FRJ252" s="1267"/>
      <c r="FRK252" s="1267"/>
      <c r="FRL252" s="1268"/>
      <c r="FRM252" s="1266" t="s">
        <v>3711</v>
      </c>
      <c r="FRN252" s="1267"/>
      <c r="FRO252" s="1267"/>
      <c r="FRP252" s="1267"/>
      <c r="FRQ252" s="1267"/>
      <c r="FRR252" s="1267"/>
      <c r="FRS252" s="1267"/>
      <c r="FRT252" s="1268"/>
      <c r="FRU252" s="1266" t="s">
        <v>3711</v>
      </c>
      <c r="FRV252" s="1267"/>
      <c r="FRW252" s="1267"/>
      <c r="FRX252" s="1267"/>
      <c r="FRY252" s="1267"/>
      <c r="FRZ252" s="1267"/>
      <c r="FSA252" s="1267"/>
      <c r="FSB252" s="1268"/>
      <c r="FSC252" s="1266" t="s">
        <v>3711</v>
      </c>
      <c r="FSD252" s="1267"/>
      <c r="FSE252" s="1267"/>
      <c r="FSF252" s="1267"/>
      <c r="FSG252" s="1267"/>
      <c r="FSH252" s="1267"/>
      <c r="FSI252" s="1267"/>
      <c r="FSJ252" s="1268"/>
      <c r="FSK252" s="1266" t="s">
        <v>3711</v>
      </c>
      <c r="FSL252" s="1267"/>
      <c r="FSM252" s="1267"/>
      <c r="FSN252" s="1267"/>
      <c r="FSO252" s="1267"/>
      <c r="FSP252" s="1267"/>
      <c r="FSQ252" s="1267"/>
      <c r="FSR252" s="1268"/>
      <c r="FSS252" s="1266" t="s">
        <v>3711</v>
      </c>
      <c r="FST252" s="1267"/>
      <c r="FSU252" s="1267"/>
      <c r="FSV252" s="1267"/>
      <c r="FSW252" s="1267"/>
      <c r="FSX252" s="1267"/>
      <c r="FSY252" s="1267"/>
      <c r="FSZ252" s="1268"/>
      <c r="FTA252" s="1266" t="s">
        <v>3711</v>
      </c>
      <c r="FTB252" s="1267"/>
      <c r="FTC252" s="1267"/>
      <c r="FTD252" s="1267"/>
      <c r="FTE252" s="1267"/>
      <c r="FTF252" s="1267"/>
      <c r="FTG252" s="1267"/>
      <c r="FTH252" s="1268"/>
      <c r="FTI252" s="1266" t="s">
        <v>3711</v>
      </c>
      <c r="FTJ252" s="1267"/>
      <c r="FTK252" s="1267"/>
      <c r="FTL252" s="1267"/>
      <c r="FTM252" s="1267"/>
      <c r="FTN252" s="1267"/>
      <c r="FTO252" s="1267"/>
      <c r="FTP252" s="1268"/>
      <c r="FTQ252" s="1266" t="s">
        <v>3711</v>
      </c>
      <c r="FTR252" s="1267"/>
      <c r="FTS252" s="1267"/>
      <c r="FTT252" s="1267"/>
      <c r="FTU252" s="1267"/>
      <c r="FTV252" s="1267"/>
      <c r="FTW252" s="1267"/>
      <c r="FTX252" s="1268"/>
      <c r="FTY252" s="1266" t="s">
        <v>3711</v>
      </c>
      <c r="FTZ252" s="1267"/>
      <c r="FUA252" s="1267"/>
      <c r="FUB252" s="1267"/>
      <c r="FUC252" s="1267"/>
      <c r="FUD252" s="1267"/>
      <c r="FUE252" s="1267"/>
      <c r="FUF252" s="1268"/>
      <c r="FUG252" s="1266" t="s">
        <v>3711</v>
      </c>
      <c r="FUH252" s="1267"/>
      <c r="FUI252" s="1267"/>
      <c r="FUJ252" s="1267"/>
      <c r="FUK252" s="1267"/>
      <c r="FUL252" s="1267"/>
      <c r="FUM252" s="1267"/>
      <c r="FUN252" s="1268"/>
      <c r="FUO252" s="1266" t="s">
        <v>3711</v>
      </c>
      <c r="FUP252" s="1267"/>
      <c r="FUQ252" s="1267"/>
      <c r="FUR252" s="1267"/>
      <c r="FUS252" s="1267"/>
      <c r="FUT252" s="1267"/>
      <c r="FUU252" s="1267"/>
      <c r="FUV252" s="1268"/>
      <c r="FUW252" s="1266" t="s">
        <v>3711</v>
      </c>
      <c r="FUX252" s="1267"/>
      <c r="FUY252" s="1267"/>
      <c r="FUZ252" s="1267"/>
      <c r="FVA252" s="1267"/>
      <c r="FVB252" s="1267"/>
      <c r="FVC252" s="1267"/>
      <c r="FVD252" s="1268"/>
      <c r="FVE252" s="1266" t="s">
        <v>3711</v>
      </c>
      <c r="FVF252" s="1267"/>
      <c r="FVG252" s="1267"/>
      <c r="FVH252" s="1267"/>
      <c r="FVI252" s="1267"/>
      <c r="FVJ252" s="1267"/>
      <c r="FVK252" s="1267"/>
      <c r="FVL252" s="1268"/>
      <c r="FVM252" s="1266" t="s">
        <v>3711</v>
      </c>
      <c r="FVN252" s="1267"/>
      <c r="FVO252" s="1267"/>
      <c r="FVP252" s="1267"/>
      <c r="FVQ252" s="1267"/>
      <c r="FVR252" s="1267"/>
      <c r="FVS252" s="1267"/>
      <c r="FVT252" s="1268"/>
      <c r="FVU252" s="1266" t="s">
        <v>3711</v>
      </c>
      <c r="FVV252" s="1267"/>
      <c r="FVW252" s="1267"/>
      <c r="FVX252" s="1267"/>
      <c r="FVY252" s="1267"/>
      <c r="FVZ252" s="1267"/>
      <c r="FWA252" s="1267"/>
      <c r="FWB252" s="1268"/>
      <c r="FWC252" s="1266" t="s">
        <v>3711</v>
      </c>
      <c r="FWD252" s="1267"/>
      <c r="FWE252" s="1267"/>
      <c r="FWF252" s="1267"/>
      <c r="FWG252" s="1267"/>
      <c r="FWH252" s="1267"/>
      <c r="FWI252" s="1267"/>
      <c r="FWJ252" s="1268"/>
      <c r="FWK252" s="1266" t="s">
        <v>3711</v>
      </c>
      <c r="FWL252" s="1267"/>
      <c r="FWM252" s="1267"/>
      <c r="FWN252" s="1267"/>
      <c r="FWO252" s="1267"/>
      <c r="FWP252" s="1267"/>
      <c r="FWQ252" s="1267"/>
      <c r="FWR252" s="1268"/>
      <c r="FWS252" s="1266" t="s">
        <v>3711</v>
      </c>
      <c r="FWT252" s="1267"/>
      <c r="FWU252" s="1267"/>
      <c r="FWV252" s="1267"/>
      <c r="FWW252" s="1267"/>
      <c r="FWX252" s="1267"/>
      <c r="FWY252" s="1267"/>
      <c r="FWZ252" s="1268"/>
      <c r="FXA252" s="1266" t="s">
        <v>3711</v>
      </c>
      <c r="FXB252" s="1267"/>
      <c r="FXC252" s="1267"/>
      <c r="FXD252" s="1267"/>
      <c r="FXE252" s="1267"/>
      <c r="FXF252" s="1267"/>
      <c r="FXG252" s="1267"/>
      <c r="FXH252" s="1268"/>
      <c r="FXI252" s="1266" t="s">
        <v>3711</v>
      </c>
      <c r="FXJ252" s="1267"/>
      <c r="FXK252" s="1267"/>
      <c r="FXL252" s="1267"/>
      <c r="FXM252" s="1267"/>
      <c r="FXN252" s="1267"/>
      <c r="FXO252" s="1267"/>
      <c r="FXP252" s="1268"/>
      <c r="FXQ252" s="1266" t="s">
        <v>3711</v>
      </c>
      <c r="FXR252" s="1267"/>
      <c r="FXS252" s="1267"/>
      <c r="FXT252" s="1267"/>
      <c r="FXU252" s="1267"/>
      <c r="FXV252" s="1267"/>
      <c r="FXW252" s="1267"/>
      <c r="FXX252" s="1268"/>
      <c r="FXY252" s="1266" t="s">
        <v>3711</v>
      </c>
      <c r="FXZ252" s="1267"/>
      <c r="FYA252" s="1267"/>
      <c r="FYB252" s="1267"/>
      <c r="FYC252" s="1267"/>
      <c r="FYD252" s="1267"/>
      <c r="FYE252" s="1267"/>
      <c r="FYF252" s="1268"/>
      <c r="FYG252" s="1266" t="s">
        <v>3711</v>
      </c>
      <c r="FYH252" s="1267"/>
      <c r="FYI252" s="1267"/>
      <c r="FYJ252" s="1267"/>
      <c r="FYK252" s="1267"/>
      <c r="FYL252" s="1267"/>
      <c r="FYM252" s="1267"/>
      <c r="FYN252" s="1268"/>
      <c r="FYO252" s="1266" t="s">
        <v>3711</v>
      </c>
      <c r="FYP252" s="1267"/>
      <c r="FYQ252" s="1267"/>
      <c r="FYR252" s="1267"/>
      <c r="FYS252" s="1267"/>
      <c r="FYT252" s="1267"/>
      <c r="FYU252" s="1267"/>
      <c r="FYV252" s="1268"/>
      <c r="FYW252" s="1266" t="s">
        <v>3711</v>
      </c>
      <c r="FYX252" s="1267"/>
      <c r="FYY252" s="1267"/>
      <c r="FYZ252" s="1267"/>
      <c r="FZA252" s="1267"/>
      <c r="FZB252" s="1267"/>
      <c r="FZC252" s="1267"/>
      <c r="FZD252" s="1268"/>
      <c r="FZE252" s="1266" t="s">
        <v>3711</v>
      </c>
      <c r="FZF252" s="1267"/>
      <c r="FZG252" s="1267"/>
      <c r="FZH252" s="1267"/>
      <c r="FZI252" s="1267"/>
      <c r="FZJ252" s="1267"/>
      <c r="FZK252" s="1267"/>
      <c r="FZL252" s="1268"/>
      <c r="FZM252" s="1266" t="s">
        <v>3711</v>
      </c>
      <c r="FZN252" s="1267"/>
      <c r="FZO252" s="1267"/>
      <c r="FZP252" s="1267"/>
      <c r="FZQ252" s="1267"/>
      <c r="FZR252" s="1267"/>
      <c r="FZS252" s="1267"/>
      <c r="FZT252" s="1268"/>
      <c r="FZU252" s="1266" t="s">
        <v>3711</v>
      </c>
      <c r="FZV252" s="1267"/>
      <c r="FZW252" s="1267"/>
      <c r="FZX252" s="1267"/>
      <c r="FZY252" s="1267"/>
      <c r="FZZ252" s="1267"/>
      <c r="GAA252" s="1267"/>
      <c r="GAB252" s="1268"/>
      <c r="GAC252" s="1266" t="s">
        <v>3711</v>
      </c>
      <c r="GAD252" s="1267"/>
      <c r="GAE252" s="1267"/>
      <c r="GAF252" s="1267"/>
      <c r="GAG252" s="1267"/>
      <c r="GAH252" s="1267"/>
      <c r="GAI252" s="1267"/>
      <c r="GAJ252" s="1268"/>
      <c r="GAK252" s="1266" t="s">
        <v>3711</v>
      </c>
      <c r="GAL252" s="1267"/>
      <c r="GAM252" s="1267"/>
      <c r="GAN252" s="1267"/>
      <c r="GAO252" s="1267"/>
      <c r="GAP252" s="1267"/>
      <c r="GAQ252" s="1267"/>
      <c r="GAR252" s="1268"/>
      <c r="GAS252" s="1266" t="s">
        <v>3711</v>
      </c>
      <c r="GAT252" s="1267"/>
      <c r="GAU252" s="1267"/>
      <c r="GAV252" s="1267"/>
      <c r="GAW252" s="1267"/>
      <c r="GAX252" s="1267"/>
      <c r="GAY252" s="1267"/>
      <c r="GAZ252" s="1268"/>
      <c r="GBA252" s="1266" t="s">
        <v>3711</v>
      </c>
      <c r="GBB252" s="1267"/>
      <c r="GBC252" s="1267"/>
      <c r="GBD252" s="1267"/>
      <c r="GBE252" s="1267"/>
      <c r="GBF252" s="1267"/>
      <c r="GBG252" s="1267"/>
      <c r="GBH252" s="1268"/>
      <c r="GBI252" s="1266" t="s">
        <v>3711</v>
      </c>
      <c r="GBJ252" s="1267"/>
      <c r="GBK252" s="1267"/>
      <c r="GBL252" s="1267"/>
      <c r="GBM252" s="1267"/>
      <c r="GBN252" s="1267"/>
      <c r="GBO252" s="1267"/>
      <c r="GBP252" s="1268"/>
      <c r="GBQ252" s="1266" t="s">
        <v>3711</v>
      </c>
      <c r="GBR252" s="1267"/>
      <c r="GBS252" s="1267"/>
      <c r="GBT252" s="1267"/>
      <c r="GBU252" s="1267"/>
      <c r="GBV252" s="1267"/>
      <c r="GBW252" s="1267"/>
      <c r="GBX252" s="1268"/>
      <c r="GBY252" s="1266" t="s">
        <v>3711</v>
      </c>
      <c r="GBZ252" s="1267"/>
      <c r="GCA252" s="1267"/>
      <c r="GCB252" s="1267"/>
      <c r="GCC252" s="1267"/>
      <c r="GCD252" s="1267"/>
      <c r="GCE252" s="1267"/>
      <c r="GCF252" s="1268"/>
      <c r="GCG252" s="1266" t="s">
        <v>3711</v>
      </c>
      <c r="GCH252" s="1267"/>
      <c r="GCI252" s="1267"/>
      <c r="GCJ252" s="1267"/>
      <c r="GCK252" s="1267"/>
      <c r="GCL252" s="1267"/>
      <c r="GCM252" s="1267"/>
      <c r="GCN252" s="1268"/>
      <c r="GCO252" s="1266" t="s">
        <v>3711</v>
      </c>
      <c r="GCP252" s="1267"/>
      <c r="GCQ252" s="1267"/>
      <c r="GCR252" s="1267"/>
      <c r="GCS252" s="1267"/>
      <c r="GCT252" s="1267"/>
      <c r="GCU252" s="1267"/>
      <c r="GCV252" s="1268"/>
      <c r="GCW252" s="1266" t="s">
        <v>3711</v>
      </c>
      <c r="GCX252" s="1267"/>
      <c r="GCY252" s="1267"/>
      <c r="GCZ252" s="1267"/>
      <c r="GDA252" s="1267"/>
      <c r="GDB252" s="1267"/>
      <c r="GDC252" s="1267"/>
      <c r="GDD252" s="1268"/>
      <c r="GDE252" s="1266" t="s">
        <v>3711</v>
      </c>
      <c r="GDF252" s="1267"/>
      <c r="GDG252" s="1267"/>
      <c r="GDH252" s="1267"/>
      <c r="GDI252" s="1267"/>
      <c r="GDJ252" s="1267"/>
      <c r="GDK252" s="1267"/>
      <c r="GDL252" s="1268"/>
      <c r="GDM252" s="1266" t="s">
        <v>3711</v>
      </c>
      <c r="GDN252" s="1267"/>
      <c r="GDO252" s="1267"/>
      <c r="GDP252" s="1267"/>
      <c r="GDQ252" s="1267"/>
      <c r="GDR252" s="1267"/>
      <c r="GDS252" s="1267"/>
      <c r="GDT252" s="1268"/>
      <c r="GDU252" s="1266" t="s">
        <v>3711</v>
      </c>
      <c r="GDV252" s="1267"/>
      <c r="GDW252" s="1267"/>
      <c r="GDX252" s="1267"/>
      <c r="GDY252" s="1267"/>
      <c r="GDZ252" s="1267"/>
      <c r="GEA252" s="1267"/>
      <c r="GEB252" s="1268"/>
      <c r="GEC252" s="1266" t="s">
        <v>3711</v>
      </c>
      <c r="GED252" s="1267"/>
      <c r="GEE252" s="1267"/>
      <c r="GEF252" s="1267"/>
      <c r="GEG252" s="1267"/>
      <c r="GEH252" s="1267"/>
      <c r="GEI252" s="1267"/>
      <c r="GEJ252" s="1268"/>
      <c r="GEK252" s="1266" t="s">
        <v>3711</v>
      </c>
      <c r="GEL252" s="1267"/>
      <c r="GEM252" s="1267"/>
      <c r="GEN252" s="1267"/>
      <c r="GEO252" s="1267"/>
      <c r="GEP252" s="1267"/>
      <c r="GEQ252" s="1267"/>
      <c r="GER252" s="1268"/>
      <c r="GES252" s="1266" t="s">
        <v>3711</v>
      </c>
      <c r="GET252" s="1267"/>
      <c r="GEU252" s="1267"/>
      <c r="GEV252" s="1267"/>
      <c r="GEW252" s="1267"/>
      <c r="GEX252" s="1267"/>
      <c r="GEY252" s="1267"/>
      <c r="GEZ252" s="1268"/>
      <c r="GFA252" s="1266" t="s">
        <v>3711</v>
      </c>
      <c r="GFB252" s="1267"/>
      <c r="GFC252" s="1267"/>
      <c r="GFD252" s="1267"/>
      <c r="GFE252" s="1267"/>
      <c r="GFF252" s="1267"/>
      <c r="GFG252" s="1267"/>
      <c r="GFH252" s="1268"/>
      <c r="GFI252" s="1266" t="s">
        <v>3711</v>
      </c>
      <c r="GFJ252" s="1267"/>
      <c r="GFK252" s="1267"/>
      <c r="GFL252" s="1267"/>
      <c r="GFM252" s="1267"/>
      <c r="GFN252" s="1267"/>
      <c r="GFO252" s="1267"/>
      <c r="GFP252" s="1268"/>
      <c r="GFQ252" s="1266" t="s">
        <v>3711</v>
      </c>
      <c r="GFR252" s="1267"/>
      <c r="GFS252" s="1267"/>
      <c r="GFT252" s="1267"/>
      <c r="GFU252" s="1267"/>
      <c r="GFV252" s="1267"/>
      <c r="GFW252" s="1267"/>
      <c r="GFX252" s="1268"/>
      <c r="GFY252" s="1266" t="s">
        <v>3711</v>
      </c>
      <c r="GFZ252" s="1267"/>
      <c r="GGA252" s="1267"/>
      <c r="GGB252" s="1267"/>
      <c r="GGC252" s="1267"/>
      <c r="GGD252" s="1267"/>
      <c r="GGE252" s="1267"/>
      <c r="GGF252" s="1268"/>
      <c r="GGG252" s="1266" t="s">
        <v>3711</v>
      </c>
      <c r="GGH252" s="1267"/>
      <c r="GGI252" s="1267"/>
      <c r="GGJ252" s="1267"/>
      <c r="GGK252" s="1267"/>
      <c r="GGL252" s="1267"/>
      <c r="GGM252" s="1267"/>
      <c r="GGN252" s="1268"/>
      <c r="GGO252" s="1266" t="s">
        <v>3711</v>
      </c>
      <c r="GGP252" s="1267"/>
      <c r="GGQ252" s="1267"/>
      <c r="GGR252" s="1267"/>
      <c r="GGS252" s="1267"/>
      <c r="GGT252" s="1267"/>
      <c r="GGU252" s="1267"/>
      <c r="GGV252" s="1268"/>
      <c r="GGW252" s="1266" t="s">
        <v>3711</v>
      </c>
      <c r="GGX252" s="1267"/>
      <c r="GGY252" s="1267"/>
      <c r="GGZ252" s="1267"/>
      <c r="GHA252" s="1267"/>
      <c r="GHB252" s="1267"/>
      <c r="GHC252" s="1267"/>
      <c r="GHD252" s="1268"/>
      <c r="GHE252" s="1266" t="s">
        <v>3711</v>
      </c>
      <c r="GHF252" s="1267"/>
      <c r="GHG252" s="1267"/>
      <c r="GHH252" s="1267"/>
      <c r="GHI252" s="1267"/>
      <c r="GHJ252" s="1267"/>
      <c r="GHK252" s="1267"/>
      <c r="GHL252" s="1268"/>
      <c r="GHM252" s="1266" t="s">
        <v>3711</v>
      </c>
      <c r="GHN252" s="1267"/>
      <c r="GHO252" s="1267"/>
      <c r="GHP252" s="1267"/>
      <c r="GHQ252" s="1267"/>
      <c r="GHR252" s="1267"/>
      <c r="GHS252" s="1267"/>
      <c r="GHT252" s="1268"/>
      <c r="GHU252" s="1266" t="s">
        <v>3711</v>
      </c>
      <c r="GHV252" s="1267"/>
      <c r="GHW252" s="1267"/>
      <c r="GHX252" s="1267"/>
      <c r="GHY252" s="1267"/>
      <c r="GHZ252" s="1267"/>
      <c r="GIA252" s="1267"/>
      <c r="GIB252" s="1268"/>
      <c r="GIC252" s="1266" t="s">
        <v>3711</v>
      </c>
      <c r="GID252" s="1267"/>
      <c r="GIE252" s="1267"/>
      <c r="GIF252" s="1267"/>
      <c r="GIG252" s="1267"/>
      <c r="GIH252" s="1267"/>
      <c r="GII252" s="1267"/>
      <c r="GIJ252" s="1268"/>
      <c r="GIK252" s="1266" t="s">
        <v>3711</v>
      </c>
      <c r="GIL252" s="1267"/>
      <c r="GIM252" s="1267"/>
      <c r="GIN252" s="1267"/>
      <c r="GIO252" s="1267"/>
      <c r="GIP252" s="1267"/>
      <c r="GIQ252" s="1267"/>
      <c r="GIR252" s="1268"/>
      <c r="GIS252" s="1266" t="s">
        <v>3711</v>
      </c>
      <c r="GIT252" s="1267"/>
      <c r="GIU252" s="1267"/>
      <c r="GIV252" s="1267"/>
      <c r="GIW252" s="1267"/>
      <c r="GIX252" s="1267"/>
      <c r="GIY252" s="1267"/>
      <c r="GIZ252" s="1268"/>
      <c r="GJA252" s="1266" t="s">
        <v>3711</v>
      </c>
      <c r="GJB252" s="1267"/>
      <c r="GJC252" s="1267"/>
      <c r="GJD252" s="1267"/>
      <c r="GJE252" s="1267"/>
      <c r="GJF252" s="1267"/>
      <c r="GJG252" s="1267"/>
      <c r="GJH252" s="1268"/>
      <c r="GJI252" s="1266" t="s">
        <v>3711</v>
      </c>
      <c r="GJJ252" s="1267"/>
      <c r="GJK252" s="1267"/>
      <c r="GJL252" s="1267"/>
      <c r="GJM252" s="1267"/>
      <c r="GJN252" s="1267"/>
      <c r="GJO252" s="1267"/>
      <c r="GJP252" s="1268"/>
      <c r="GJQ252" s="1266" t="s">
        <v>3711</v>
      </c>
      <c r="GJR252" s="1267"/>
      <c r="GJS252" s="1267"/>
      <c r="GJT252" s="1267"/>
      <c r="GJU252" s="1267"/>
      <c r="GJV252" s="1267"/>
      <c r="GJW252" s="1267"/>
      <c r="GJX252" s="1268"/>
      <c r="GJY252" s="1266" t="s">
        <v>3711</v>
      </c>
      <c r="GJZ252" s="1267"/>
      <c r="GKA252" s="1267"/>
      <c r="GKB252" s="1267"/>
      <c r="GKC252" s="1267"/>
      <c r="GKD252" s="1267"/>
      <c r="GKE252" s="1267"/>
      <c r="GKF252" s="1268"/>
      <c r="GKG252" s="1266" t="s">
        <v>3711</v>
      </c>
      <c r="GKH252" s="1267"/>
      <c r="GKI252" s="1267"/>
      <c r="GKJ252" s="1267"/>
      <c r="GKK252" s="1267"/>
      <c r="GKL252" s="1267"/>
      <c r="GKM252" s="1267"/>
      <c r="GKN252" s="1268"/>
      <c r="GKO252" s="1266" t="s">
        <v>3711</v>
      </c>
      <c r="GKP252" s="1267"/>
      <c r="GKQ252" s="1267"/>
      <c r="GKR252" s="1267"/>
      <c r="GKS252" s="1267"/>
      <c r="GKT252" s="1267"/>
      <c r="GKU252" s="1267"/>
      <c r="GKV252" s="1268"/>
      <c r="GKW252" s="1266" t="s">
        <v>3711</v>
      </c>
      <c r="GKX252" s="1267"/>
      <c r="GKY252" s="1267"/>
      <c r="GKZ252" s="1267"/>
      <c r="GLA252" s="1267"/>
      <c r="GLB252" s="1267"/>
      <c r="GLC252" s="1267"/>
      <c r="GLD252" s="1268"/>
      <c r="GLE252" s="1266" t="s">
        <v>3711</v>
      </c>
      <c r="GLF252" s="1267"/>
      <c r="GLG252" s="1267"/>
      <c r="GLH252" s="1267"/>
      <c r="GLI252" s="1267"/>
      <c r="GLJ252" s="1267"/>
      <c r="GLK252" s="1267"/>
      <c r="GLL252" s="1268"/>
      <c r="GLM252" s="1266" t="s">
        <v>3711</v>
      </c>
      <c r="GLN252" s="1267"/>
      <c r="GLO252" s="1267"/>
      <c r="GLP252" s="1267"/>
      <c r="GLQ252" s="1267"/>
      <c r="GLR252" s="1267"/>
      <c r="GLS252" s="1267"/>
      <c r="GLT252" s="1268"/>
      <c r="GLU252" s="1266" t="s">
        <v>3711</v>
      </c>
      <c r="GLV252" s="1267"/>
      <c r="GLW252" s="1267"/>
      <c r="GLX252" s="1267"/>
      <c r="GLY252" s="1267"/>
      <c r="GLZ252" s="1267"/>
      <c r="GMA252" s="1267"/>
      <c r="GMB252" s="1268"/>
      <c r="GMC252" s="1266" t="s">
        <v>3711</v>
      </c>
      <c r="GMD252" s="1267"/>
      <c r="GME252" s="1267"/>
      <c r="GMF252" s="1267"/>
      <c r="GMG252" s="1267"/>
      <c r="GMH252" s="1267"/>
      <c r="GMI252" s="1267"/>
      <c r="GMJ252" s="1268"/>
      <c r="GMK252" s="1266" t="s">
        <v>3711</v>
      </c>
      <c r="GML252" s="1267"/>
      <c r="GMM252" s="1267"/>
      <c r="GMN252" s="1267"/>
      <c r="GMO252" s="1267"/>
      <c r="GMP252" s="1267"/>
      <c r="GMQ252" s="1267"/>
      <c r="GMR252" s="1268"/>
      <c r="GMS252" s="1266" t="s">
        <v>3711</v>
      </c>
      <c r="GMT252" s="1267"/>
      <c r="GMU252" s="1267"/>
      <c r="GMV252" s="1267"/>
      <c r="GMW252" s="1267"/>
      <c r="GMX252" s="1267"/>
      <c r="GMY252" s="1267"/>
      <c r="GMZ252" s="1268"/>
      <c r="GNA252" s="1266" t="s">
        <v>3711</v>
      </c>
      <c r="GNB252" s="1267"/>
      <c r="GNC252" s="1267"/>
      <c r="GND252" s="1267"/>
      <c r="GNE252" s="1267"/>
      <c r="GNF252" s="1267"/>
      <c r="GNG252" s="1267"/>
      <c r="GNH252" s="1268"/>
      <c r="GNI252" s="1266" t="s">
        <v>3711</v>
      </c>
      <c r="GNJ252" s="1267"/>
      <c r="GNK252" s="1267"/>
      <c r="GNL252" s="1267"/>
      <c r="GNM252" s="1267"/>
      <c r="GNN252" s="1267"/>
      <c r="GNO252" s="1267"/>
      <c r="GNP252" s="1268"/>
      <c r="GNQ252" s="1266" t="s">
        <v>3711</v>
      </c>
      <c r="GNR252" s="1267"/>
      <c r="GNS252" s="1267"/>
      <c r="GNT252" s="1267"/>
      <c r="GNU252" s="1267"/>
      <c r="GNV252" s="1267"/>
      <c r="GNW252" s="1267"/>
      <c r="GNX252" s="1268"/>
      <c r="GNY252" s="1266" t="s">
        <v>3711</v>
      </c>
      <c r="GNZ252" s="1267"/>
      <c r="GOA252" s="1267"/>
      <c r="GOB252" s="1267"/>
      <c r="GOC252" s="1267"/>
      <c r="GOD252" s="1267"/>
      <c r="GOE252" s="1267"/>
      <c r="GOF252" s="1268"/>
      <c r="GOG252" s="1266" t="s">
        <v>3711</v>
      </c>
      <c r="GOH252" s="1267"/>
      <c r="GOI252" s="1267"/>
      <c r="GOJ252" s="1267"/>
      <c r="GOK252" s="1267"/>
      <c r="GOL252" s="1267"/>
      <c r="GOM252" s="1267"/>
      <c r="GON252" s="1268"/>
      <c r="GOO252" s="1266" t="s">
        <v>3711</v>
      </c>
      <c r="GOP252" s="1267"/>
      <c r="GOQ252" s="1267"/>
      <c r="GOR252" s="1267"/>
      <c r="GOS252" s="1267"/>
      <c r="GOT252" s="1267"/>
      <c r="GOU252" s="1267"/>
      <c r="GOV252" s="1268"/>
      <c r="GOW252" s="1266" t="s">
        <v>3711</v>
      </c>
      <c r="GOX252" s="1267"/>
      <c r="GOY252" s="1267"/>
      <c r="GOZ252" s="1267"/>
      <c r="GPA252" s="1267"/>
      <c r="GPB252" s="1267"/>
      <c r="GPC252" s="1267"/>
      <c r="GPD252" s="1268"/>
      <c r="GPE252" s="1266" t="s">
        <v>3711</v>
      </c>
      <c r="GPF252" s="1267"/>
      <c r="GPG252" s="1267"/>
      <c r="GPH252" s="1267"/>
      <c r="GPI252" s="1267"/>
      <c r="GPJ252" s="1267"/>
      <c r="GPK252" s="1267"/>
      <c r="GPL252" s="1268"/>
      <c r="GPM252" s="1266" t="s">
        <v>3711</v>
      </c>
      <c r="GPN252" s="1267"/>
      <c r="GPO252" s="1267"/>
      <c r="GPP252" s="1267"/>
      <c r="GPQ252" s="1267"/>
      <c r="GPR252" s="1267"/>
      <c r="GPS252" s="1267"/>
      <c r="GPT252" s="1268"/>
      <c r="GPU252" s="1266" t="s">
        <v>3711</v>
      </c>
      <c r="GPV252" s="1267"/>
      <c r="GPW252" s="1267"/>
      <c r="GPX252" s="1267"/>
      <c r="GPY252" s="1267"/>
      <c r="GPZ252" s="1267"/>
      <c r="GQA252" s="1267"/>
      <c r="GQB252" s="1268"/>
      <c r="GQC252" s="1266" t="s">
        <v>3711</v>
      </c>
      <c r="GQD252" s="1267"/>
      <c r="GQE252" s="1267"/>
      <c r="GQF252" s="1267"/>
      <c r="GQG252" s="1267"/>
      <c r="GQH252" s="1267"/>
      <c r="GQI252" s="1267"/>
      <c r="GQJ252" s="1268"/>
      <c r="GQK252" s="1266" t="s">
        <v>3711</v>
      </c>
      <c r="GQL252" s="1267"/>
      <c r="GQM252" s="1267"/>
      <c r="GQN252" s="1267"/>
      <c r="GQO252" s="1267"/>
      <c r="GQP252" s="1267"/>
      <c r="GQQ252" s="1267"/>
      <c r="GQR252" s="1268"/>
      <c r="GQS252" s="1266" t="s">
        <v>3711</v>
      </c>
      <c r="GQT252" s="1267"/>
      <c r="GQU252" s="1267"/>
      <c r="GQV252" s="1267"/>
      <c r="GQW252" s="1267"/>
      <c r="GQX252" s="1267"/>
      <c r="GQY252" s="1267"/>
      <c r="GQZ252" s="1268"/>
      <c r="GRA252" s="1266" t="s">
        <v>3711</v>
      </c>
      <c r="GRB252" s="1267"/>
      <c r="GRC252" s="1267"/>
      <c r="GRD252" s="1267"/>
      <c r="GRE252" s="1267"/>
      <c r="GRF252" s="1267"/>
      <c r="GRG252" s="1267"/>
      <c r="GRH252" s="1268"/>
      <c r="GRI252" s="1266" t="s">
        <v>3711</v>
      </c>
      <c r="GRJ252" s="1267"/>
      <c r="GRK252" s="1267"/>
      <c r="GRL252" s="1267"/>
      <c r="GRM252" s="1267"/>
      <c r="GRN252" s="1267"/>
      <c r="GRO252" s="1267"/>
      <c r="GRP252" s="1268"/>
      <c r="GRQ252" s="1266" t="s">
        <v>3711</v>
      </c>
      <c r="GRR252" s="1267"/>
      <c r="GRS252" s="1267"/>
      <c r="GRT252" s="1267"/>
      <c r="GRU252" s="1267"/>
      <c r="GRV252" s="1267"/>
      <c r="GRW252" s="1267"/>
      <c r="GRX252" s="1268"/>
      <c r="GRY252" s="1266" t="s">
        <v>3711</v>
      </c>
      <c r="GRZ252" s="1267"/>
      <c r="GSA252" s="1267"/>
      <c r="GSB252" s="1267"/>
      <c r="GSC252" s="1267"/>
      <c r="GSD252" s="1267"/>
      <c r="GSE252" s="1267"/>
      <c r="GSF252" s="1268"/>
      <c r="GSG252" s="1266" t="s">
        <v>3711</v>
      </c>
      <c r="GSH252" s="1267"/>
      <c r="GSI252" s="1267"/>
      <c r="GSJ252" s="1267"/>
      <c r="GSK252" s="1267"/>
      <c r="GSL252" s="1267"/>
      <c r="GSM252" s="1267"/>
      <c r="GSN252" s="1268"/>
      <c r="GSO252" s="1266" t="s">
        <v>3711</v>
      </c>
      <c r="GSP252" s="1267"/>
      <c r="GSQ252" s="1267"/>
      <c r="GSR252" s="1267"/>
      <c r="GSS252" s="1267"/>
      <c r="GST252" s="1267"/>
      <c r="GSU252" s="1267"/>
      <c r="GSV252" s="1268"/>
      <c r="GSW252" s="1266" t="s">
        <v>3711</v>
      </c>
      <c r="GSX252" s="1267"/>
      <c r="GSY252" s="1267"/>
      <c r="GSZ252" s="1267"/>
      <c r="GTA252" s="1267"/>
      <c r="GTB252" s="1267"/>
      <c r="GTC252" s="1267"/>
      <c r="GTD252" s="1268"/>
      <c r="GTE252" s="1266" t="s">
        <v>3711</v>
      </c>
      <c r="GTF252" s="1267"/>
      <c r="GTG252" s="1267"/>
      <c r="GTH252" s="1267"/>
      <c r="GTI252" s="1267"/>
      <c r="GTJ252" s="1267"/>
      <c r="GTK252" s="1267"/>
      <c r="GTL252" s="1268"/>
      <c r="GTM252" s="1266" t="s">
        <v>3711</v>
      </c>
      <c r="GTN252" s="1267"/>
      <c r="GTO252" s="1267"/>
      <c r="GTP252" s="1267"/>
      <c r="GTQ252" s="1267"/>
      <c r="GTR252" s="1267"/>
      <c r="GTS252" s="1267"/>
      <c r="GTT252" s="1268"/>
      <c r="GTU252" s="1266" t="s">
        <v>3711</v>
      </c>
      <c r="GTV252" s="1267"/>
      <c r="GTW252" s="1267"/>
      <c r="GTX252" s="1267"/>
      <c r="GTY252" s="1267"/>
      <c r="GTZ252" s="1267"/>
      <c r="GUA252" s="1267"/>
      <c r="GUB252" s="1268"/>
      <c r="GUC252" s="1266" t="s">
        <v>3711</v>
      </c>
      <c r="GUD252" s="1267"/>
      <c r="GUE252" s="1267"/>
      <c r="GUF252" s="1267"/>
      <c r="GUG252" s="1267"/>
      <c r="GUH252" s="1267"/>
      <c r="GUI252" s="1267"/>
      <c r="GUJ252" s="1268"/>
      <c r="GUK252" s="1266" t="s">
        <v>3711</v>
      </c>
      <c r="GUL252" s="1267"/>
      <c r="GUM252" s="1267"/>
      <c r="GUN252" s="1267"/>
      <c r="GUO252" s="1267"/>
      <c r="GUP252" s="1267"/>
      <c r="GUQ252" s="1267"/>
      <c r="GUR252" s="1268"/>
      <c r="GUS252" s="1266" t="s">
        <v>3711</v>
      </c>
      <c r="GUT252" s="1267"/>
      <c r="GUU252" s="1267"/>
      <c r="GUV252" s="1267"/>
      <c r="GUW252" s="1267"/>
      <c r="GUX252" s="1267"/>
      <c r="GUY252" s="1267"/>
      <c r="GUZ252" s="1268"/>
      <c r="GVA252" s="1266" t="s">
        <v>3711</v>
      </c>
      <c r="GVB252" s="1267"/>
      <c r="GVC252" s="1267"/>
      <c r="GVD252" s="1267"/>
      <c r="GVE252" s="1267"/>
      <c r="GVF252" s="1267"/>
      <c r="GVG252" s="1267"/>
      <c r="GVH252" s="1268"/>
      <c r="GVI252" s="1266" t="s">
        <v>3711</v>
      </c>
      <c r="GVJ252" s="1267"/>
      <c r="GVK252" s="1267"/>
      <c r="GVL252" s="1267"/>
      <c r="GVM252" s="1267"/>
      <c r="GVN252" s="1267"/>
      <c r="GVO252" s="1267"/>
      <c r="GVP252" s="1268"/>
      <c r="GVQ252" s="1266" t="s">
        <v>3711</v>
      </c>
      <c r="GVR252" s="1267"/>
      <c r="GVS252" s="1267"/>
      <c r="GVT252" s="1267"/>
      <c r="GVU252" s="1267"/>
      <c r="GVV252" s="1267"/>
      <c r="GVW252" s="1267"/>
      <c r="GVX252" s="1268"/>
      <c r="GVY252" s="1266" t="s">
        <v>3711</v>
      </c>
      <c r="GVZ252" s="1267"/>
      <c r="GWA252" s="1267"/>
      <c r="GWB252" s="1267"/>
      <c r="GWC252" s="1267"/>
      <c r="GWD252" s="1267"/>
      <c r="GWE252" s="1267"/>
      <c r="GWF252" s="1268"/>
      <c r="GWG252" s="1266" t="s">
        <v>3711</v>
      </c>
      <c r="GWH252" s="1267"/>
      <c r="GWI252" s="1267"/>
      <c r="GWJ252" s="1267"/>
      <c r="GWK252" s="1267"/>
      <c r="GWL252" s="1267"/>
      <c r="GWM252" s="1267"/>
      <c r="GWN252" s="1268"/>
      <c r="GWO252" s="1266" t="s">
        <v>3711</v>
      </c>
      <c r="GWP252" s="1267"/>
      <c r="GWQ252" s="1267"/>
      <c r="GWR252" s="1267"/>
      <c r="GWS252" s="1267"/>
      <c r="GWT252" s="1267"/>
      <c r="GWU252" s="1267"/>
      <c r="GWV252" s="1268"/>
      <c r="GWW252" s="1266" t="s">
        <v>3711</v>
      </c>
      <c r="GWX252" s="1267"/>
      <c r="GWY252" s="1267"/>
      <c r="GWZ252" s="1267"/>
      <c r="GXA252" s="1267"/>
      <c r="GXB252" s="1267"/>
      <c r="GXC252" s="1267"/>
      <c r="GXD252" s="1268"/>
      <c r="GXE252" s="1266" t="s">
        <v>3711</v>
      </c>
      <c r="GXF252" s="1267"/>
      <c r="GXG252" s="1267"/>
      <c r="GXH252" s="1267"/>
      <c r="GXI252" s="1267"/>
      <c r="GXJ252" s="1267"/>
      <c r="GXK252" s="1267"/>
      <c r="GXL252" s="1268"/>
      <c r="GXM252" s="1266" t="s">
        <v>3711</v>
      </c>
      <c r="GXN252" s="1267"/>
      <c r="GXO252" s="1267"/>
      <c r="GXP252" s="1267"/>
      <c r="GXQ252" s="1267"/>
      <c r="GXR252" s="1267"/>
      <c r="GXS252" s="1267"/>
      <c r="GXT252" s="1268"/>
      <c r="GXU252" s="1266" t="s">
        <v>3711</v>
      </c>
      <c r="GXV252" s="1267"/>
      <c r="GXW252" s="1267"/>
      <c r="GXX252" s="1267"/>
      <c r="GXY252" s="1267"/>
      <c r="GXZ252" s="1267"/>
      <c r="GYA252" s="1267"/>
      <c r="GYB252" s="1268"/>
      <c r="GYC252" s="1266" t="s">
        <v>3711</v>
      </c>
      <c r="GYD252" s="1267"/>
      <c r="GYE252" s="1267"/>
      <c r="GYF252" s="1267"/>
      <c r="GYG252" s="1267"/>
      <c r="GYH252" s="1267"/>
      <c r="GYI252" s="1267"/>
      <c r="GYJ252" s="1268"/>
      <c r="GYK252" s="1266" t="s">
        <v>3711</v>
      </c>
      <c r="GYL252" s="1267"/>
      <c r="GYM252" s="1267"/>
      <c r="GYN252" s="1267"/>
      <c r="GYO252" s="1267"/>
      <c r="GYP252" s="1267"/>
      <c r="GYQ252" s="1267"/>
      <c r="GYR252" s="1268"/>
      <c r="GYS252" s="1266" t="s">
        <v>3711</v>
      </c>
      <c r="GYT252" s="1267"/>
      <c r="GYU252" s="1267"/>
      <c r="GYV252" s="1267"/>
      <c r="GYW252" s="1267"/>
      <c r="GYX252" s="1267"/>
      <c r="GYY252" s="1267"/>
      <c r="GYZ252" s="1268"/>
      <c r="GZA252" s="1266" t="s">
        <v>3711</v>
      </c>
      <c r="GZB252" s="1267"/>
      <c r="GZC252" s="1267"/>
      <c r="GZD252" s="1267"/>
      <c r="GZE252" s="1267"/>
      <c r="GZF252" s="1267"/>
      <c r="GZG252" s="1267"/>
      <c r="GZH252" s="1268"/>
      <c r="GZI252" s="1266" t="s">
        <v>3711</v>
      </c>
      <c r="GZJ252" s="1267"/>
      <c r="GZK252" s="1267"/>
      <c r="GZL252" s="1267"/>
      <c r="GZM252" s="1267"/>
      <c r="GZN252" s="1267"/>
      <c r="GZO252" s="1267"/>
      <c r="GZP252" s="1268"/>
      <c r="GZQ252" s="1266" t="s">
        <v>3711</v>
      </c>
      <c r="GZR252" s="1267"/>
      <c r="GZS252" s="1267"/>
      <c r="GZT252" s="1267"/>
      <c r="GZU252" s="1267"/>
      <c r="GZV252" s="1267"/>
      <c r="GZW252" s="1267"/>
      <c r="GZX252" s="1268"/>
      <c r="GZY252" s="1266" t="s">
        <v>3711</v>
      </c>
      <c r="GZZ252" s="1267"/>
      <c r="HAA252" s="1267"/>
      <c r="HAB252" s="1267"/>
      <c r="HAC252" s="1267"/>
      <c r="HAD252" s="1267"/>
      <c r="HAE252" s="1267"/>
      <c r="HAF252" s="1268"/>
      <c r="HAG252" s="1266" t="s">
        <v>3711</v>
      </c>
      <c r="HAH252" s="1267"/>
      <c r="HAI252" s="1267"/>
      <c r="HAJ252" s="1267"/>
      <c r="HAK252" s="1267"/>
      <c r="HAL252" s="1267"/>
      <c r="HAM252" s="1267"/>
      <c r="HAN252" s="1268"/>
      <c r="HAO252" s="1266" t="s">
        <v>3711</v>
      </c>
      <c r="HAP252" s="1267"/>
      <c r="HAQ252" s="1267"/>
      <c r="HAR252" s="1267"/>
      <c r="HAS252" s="1267"/>
      <c r="HAT252" s="1267"/>
      <c r="HAU252" s="1267"/>
      <c r="HAV252" s="1268"/>
      <c r="HAW252" s="1266" t="s">
        <v>3711</v>
      </c>
      <c r="HAX252" s="1267"/>
      <c r="HAY252" s="1267"/>
      <c r="HAZ252" s="1267"/>
      <c r="HBA252" s="1267"/>
      <c r="HBB252" s="1267"/>
      <c r="HBC252" s="1267"/>
      <c r="HBD252" s="1268"/>
      <c r="HBE252" s="1266" t="s">
        <v>3711</v>
      </c>
      <c r="HBF252" s="1267"/>
      <c r="HBG252" s="1267"/>
      <c r="HBH252" s="1267"/>
      <c r="HBI252" s="1267"/>
      <c r="HBJ252" s="1267"/>
      <c r="HBK252" s="1267"/>
      <c r="HBL252" s="1268"/>
      <c r="HBM252" s="1266" t="s">
        <v>3711</v>
      </c>
      <c r="HBN252" s="1267"/>
      <c r="HBO252" s="1267"/>
      <c r="HBP252" s="1267"/>
      <c r="HBQ252" s="1267"/>
      <c r="HBR252" s="1267"/>
      <c r="HBS252" s="1267"/>
      <c r="HBT252" s="1268"/>
      <c r="HBU252" s="1266" t="s">
        <v>3711</v>
      </c>
      <c r="HBV252" s="1267"/>
      <c r="HBW252" s="1267"/>
      <c r="HBX252" s="1267"/>
      <c r="HBY252" s="1267"/>
      <c r="HBZ252" s="1267"/>
      <c r="HCA252" s="1267"/>
      <c r="HCB252" s="1268"/>
      <c r="HCC252" s="1266" t="s">
        <v>3711</v>
      </c>
      <c r="HCD252" s="1267"/>
      <c r="HCE252" s="1267"/>
      <c r="HCF252" s="1267"/>
      <c r="HCG252" s="1267"/>
      <c r="HCH252" s="1267"/>
      <c r="HCI252" s="1267"/>
      <c r="HCJ252" s="1268"/>
      <c r="HCK252" s="1266" t="s">
        <v>3711</v>
      </c>
      <c r="HCL252" s="1267"/>
      <c r="HCM252" s="1267"/>
      <c r="HCN252" s="1267"/>
      <c r="HCO252" s="1267"/>
      <c r="HCP252" s="1267"/>
      <c r="HCQ252" s="1267"/>
      <c r="HCR252" s="1268"/>
      <c r="HCS252" s="1266" t="s">
        <v>3711</v>
      </c>
      <c r="HCT252" s="1267"/>
      <c r="HCU252" s="1267"/>
      <c r="HCV252" s="1267"/>
      <c r="HCW252" s="1267"/>
      <c r="HCX252" s="1267"/>
      <c r="HCY252" s="1267"/>
      <c r="HCZ252" s="1268"/>
      <c r="HDA252" s="1266" t="s">
        <v>3711</v>
      </c>
      <c r="HDB252" s="1267"/>
      <c r="HDC252" s="1267"/>
      <c r="HDD252" s="1267"/>
      <c r="HDE252" s="1267"/>
      <c r="HDF252" s="1267"/>
      <c r="HDG252" s="1267"/>
      <c r="HDH252" s="1268"/>
      <c r="HDI252" s="1266" t="s">
        <v>3711</v>
      </c>
      <c r="HDJ252" s="1267"/>
      <c r="HDK252" s="1267"/>
      <c r="HDL252" s="1267"/>
      <c r="HDM252" s="1267"/>
      <c r="HDN252" s="1267"/>
      <c r="HDO252" s="1267"/>
      <c r="HDP252" s="1268"/>
      <c r="HDQ252" s="1266" t="s">
        <v>3711</v>
      </c>
      <c r="HDR252" s="1267"/>
      <c r="HDS252" s="1267"/>
      <c r="HDT252" s="1267"/>
      <c r="HDU252" s="1267"/>
      <c r="HDV252" s="1267"/>
      <c r="HDW252" s="1267"/>
      <c r="HDX252" s="1268"/>
      <c r="HDY252" s="1266" t="s">
        <v>3711</v>
      </c>
      <c r="HDZ252" s="1267"/>
      <c r="HEA252" s="1267"/>
      <c r="HEB252" s="1267"/>
      <c r="HEC252" s="1267"/>
      <c r="HED252" s="1267"/>
      <c r="HEE252" s="1267"/>
      <c r="HEF252" s="1268"/>
      <c r="HEG252" s="1266" t="s">
        <v>3711</v>
      </c>
      <c r="HEH252" s="1267"/>
      <c r="HEI252" s="1267"/>
      <c r="HEJ252" s="1267"/>
      <c r="HEK252" s="1267"/>
      <c r="HEL252" s="1267"/>
      <c r="HEM252" s="1267"/>
      <c r="HEN252" s="1268"/>
      <c r="HEO252" s="1266" t="s">
        <v>3711</v>
      </c>
      <c r="HEP252" s="1267"/>
      <c r="HEQ252" s="1267"/>
      <c r="HER252" s="1267"/>
      <c r="HES252" s="1267"/>
      <c r="HET252" s="1267"/>
      <c r="HEU252" s="1267"/>
      <c r="HEV252" s="1268"/>
      <c r="HEW252" s="1266" t="s">
        <v>3711</v>
      </c>
      <c r="HEX252" s="1267"/>
      <c r="HEY252" s="1267"/>
      <c r="HEZ252" s="1267"/>
      <c r="HFA252" s="1267"/>
      <c r="HFB252" s="1267"/>
      <c r="HFC252" s="1267"/>
      <c r="HFD252" s="1268"/>
      <c r="HFE252" s="1266" t="s">
        <v>3711</v>
      </c>
      <c r="HFF252" s="1267"/>
      <c r="HFG252" s="1267"/>
      <c r="HFH252" s="1267"/>
      <c r="HFI252" s="1267"/>
      <c r="HFJ252" s="1267"/>
      <c r="HFK252" s="1267"/>
      <c r="HFL252" s="1268"/>
      <c r="HFM252" s="1266" t="s">
        <v>3711</v>
      </c>
      <c r="HFN252" s="1267"/>
      <c r="HFO252" s="1267"/>
      <c r="HFP252" s="1267"/>
      <c r="HFQ252" s="1267"/>
      <c r="HFR252" s="1267"/>
      <c r="HFS252" s="1267"/>
      <c r="HFT252" s="1268"/>
      <c r="HFU252" s="1266" t="s">
        <v>3711</v>
      </c>
      <c r="HFV252" s="1267"/>
      <c r="HFW252" s="1267"/>
      <c r="HFX252" s="1267"/>
      <c r="HFY252" s="1267"/>
      <c r="HFZ252" s="1267"/>
      <c r="HGA252" s="1267"/>
      <c r="HGB252" s="1268"/>
      <c r="HGC252" s="1266" t="s">
        <v>3711</v>
      </c>
      <c r="HGD252" s="1267"/>
      <c r="HGE252" s="1267"/>
      <c r="HGF252" s="1267"/>
      <c r="HGG252" s="1267"/>
      <c r="HGH252" s="1267"/>
      <c r="HGI252" s="1267"/>
      <c r="HGJ252" s="1268"/>
      <c r="HGK252" s="1266" t="s">
        <v>3711</v>
      </c>
      <c r="HGL252" s="1267"/>
      <c r="HGM252" s="1267"/>
      <c r="HGN252" s="1267"/>
      <c r="HGO252" s="1267"/>
      <c r="HGP252" s="1267"/>
      <c r="HGQ252" s="1267"/>
      <c r="HGR252" s="1268"/>
      <c r="HGS252" s="1266" t="s">
        <v>3711</v>
      </c>
      <c r="HGT252" s="1267"/>
      <c r="HGU252" s="1267"/>
      <c r="HGV252" s="1267"/>
      <c r="HGW252" s="1267"/>
      <c r="HGX252" s="1267"/>
      <c r="HGY252" s="1267"/>
      <c r="HGZ252" s="1268"/>
      <c r="HHA252" s="1266" t="s">
        <v>3711</v>
      </c>
      <c r="HHB252" s="1267"/>
      <c r="HHC252" s="1267"/>
      <c r="HHD252" s="1267"/>
      <c r="HHE252" s="1267"/>
      <c r="HHF252" s="1267"/>
      <c r="HHG252" s="1267"/>
      <c r="HHH252" s="1268"/>
      <c r="HHI252" s="1266" t="s">
        <v>3711</v>
      </c>
      <c r="HHJ252" s="1267"/>
      <c r="HHK252" s="1267"/>
      <c r="HHL252" s="1267"/>
      <c r="HHM252" s="1267"/>
      <c r="HHN252" s="1267"/>
      <c r="HHO252" s="1267"/>
      <c r="HHP252" s="1268"/>
      <c r="HHQ252" s="1266" t="s">
        <v>3711</v>
      </c>
      <c r="HHR252" s="1267"/>
      <c r="HHS252" s="1267"/>
      <c r="HHT252" s="1267"/>
      <c r="HHU252" s="1267"/>
      <c r="HHV252" s="1267"/>
      <c r="HHW252" s="1267"/>
      <c r="HHX252" s="1268"/>
      <c r="HHY252" s="1266" t="s">
        <v>3711</v>
      </c>
      <c r="HHZ252" s="1267"/>
      <c r="HIA252" s="1267"/>
      <c r="HIB252" s="1267"/>
      <c r="HIC252" s="1267"/>
      <c r="HID252" s="1267"/>
      <c r="HIE252" s="1267"/>
      <c r="HIF252" s="1268"/>
      <c r="HIG252" s="1266" t="s">
        <v>3711</v>
      </c>
      <c r="HIH252" s="1267"/>
      <c r="HII252" s="1267"/>
      <c r="HIJ252" s="1267"/>
      <c r="HIK252" s="1267"/>
      <c r="HIL252" s="1267"/>
      <c r="HIM252" s="1267"/>
      <c r="HIN252" s="1268"/>
      <c r="HIO252" s="1266" t="s">
        <v>3711</v>
      </c>
      <c r="HIP252" s="1267"/>
      <c r="HIQ252" s="1267"/>
      <c r="HIR252" s="1267"/>
      <c r="HIS252" s="1267"/>
      <c r="HIT252" s="1267"/>
      <c r="HIU252" s="1267"/>
      <c r="HIV252" s="1268"/>
      <c r="HIW252" s="1266" t="s">
        <v>3711</v>
      </c>
      <c r="HIX252" s="1267"/>
      <c r="HIY252" s="1267"/>
      <c r="HIZ252" s="1267"/>
      <c r="HJA252" s="1267"/>
      <c r="HJB252" s="1267"/>
      <c r="HJC252" s="1267"/>
      <c r="HJD252" s="1268"/>
      <c r="HJE252" s="1266" t="s">
        <v>3711</v>
      </c>
      <c r="HJF252" s="1267"/>
      <c r="HJG252" s="1267"/>
      <c r="HJH252" s="1267"/>
      <c r="HJI252" s="1267"/>
      <c r="HJJ252" s="1267"/>
      <c r="HJK252" s="1267"/>
      <c r="HJL252" s="1268"/>
      <c r="HJM252" s="1266" t="s">
        <v>3711</v>
      </c>
      <c r="HJN252" s="1267"/>
      <c r="HJO252" s="1267"/>
      <c r="HJP252" s="1267"/>
      <c r="HJQ252" s="1267"/>
      <c r="HJR252" s="1267"/>
      <c r="HJS252" s="1267"/>
      <c r="HJT252" s="1268"/>
      <c r="HJU252" s="1266" t="s">
        <v>3711</v>
      </c>
      <c r="HJV252" s="1267"/>
      <c r="HJW252" s="1267"/>
      <c r="HJX252" s="1267"/>
      <c r="HJY252" s="1267"/>
      <c r="HJZ252" s="1267"/>
      <c r="HKA252" s="1267"/>
      <c r="HKB252" s="1268"/>
      <c r="HKC252" s="1266" t="s">
        <v>3711</v>
      </c>
      <c r="HKD252" s="1267"/>
      <c r="HKE252" s="1267"/>
      <c r="HKF252" s="1267"/>
      <c r="HKG252" s="1267"/>
      <c r="HKH252" s="1267"/>
      <c r="HKI252" s="1267"/>
      <c r="HKJ252" s="1268"/>
      <c r="HKK252" s="1266" t="s">
        <v>3711</v>
      </c>
      <c r="HKL252" s="1267"/>
      <c r="HKM252" s="1267"/>
      <c r="HKN252" s="1267"/>
      <c r="HKO252" s="1267"/>
      <c r="HKP252" s="1267"/>
      <c r="HKQ252" s="1267"/>
      <c r="HKR252" s="1268"/>
      <c r="HKS252" s="1266" t="s">
        <v>3711</v>
      </c>
      <c r="HKT252" s="1267"/>
      <c r="HKU252" s="1267"/>
      <c r="HKV252" s="1267"/>
      <c r="HKW252" s="1267"/>
      <c r="HKX252" s="1267"/>
      <c r="HKY252" s="1267"/>
      <c r="HKZ252" s="1268"/>
      <c r="HLA252" s="1266" t="s">
        <v>3711</v>
      </c>
      <c r="HLB252" s="1267"/>
      <c r="HLC252" s="1267"/>
      <c r="HLD252" s="1267"/>
      <c r="HLE252" s="1267"/>
      <c r="HLF252" s="1267"/>
      <c r="HLG252" s="1267"/>
      <c r="HLH252" s="1268"/>
      <c r="HLI252" s="1266" t="s">
        <v>3711</v>
      </c>
      <c r="HLJ252" s="1267"/>
      <c r="HLK252" s="1267"/>
      <c r="HLL252" s="1267"/>
      <c r="HLM252" s="1267"/>
      <c r="HLN252" s="1267"/>
      <c r="HLO252" s="1267"/>
      <c r="HLP252" s="1268"/>
      <c r="HLQ252" s="1266" t="s">
        <v>3711</v>
      </c>
      <c r="HLR252" s="1267"/>
      <c r="HLS252" s="1267"/>
      <c r="HLT252" s="1267"/>
      <c r="HLU252" s="1267"/>
      <c r="HLV252" s="1267"/>
      <c r="HLW252" s="1267"/>
      <c r="HLX252" s="1268"/>
      <c r="HLY252" s="1266" t="s">
        <v>3711</v>
      </c>
      <c r="HLZ252" s="1267"/>
      <c r="HMA252" s="1267"/>
      <c r="HMB252" s="1267"/>
      <c r="HMC252" s="1267"/>
      <c r="HMD252" s="1267"/>
      <c r="HME252" s="1267"/>
      <c r="HMF252" s="1268"/>
      <c r="HMG252" s="1266" t="s">
        <v>3711</v>
      </c>
      <c r="HMH252" s="1267"/>
      <c r="HMI252" s="1267"/>
      <c r="HMJ252" s="1267"/>
      <c r="HMK252" s="1267"/>
      <c r="HML252" s="1267"/>
      <c r="HMM252" s="1267"/>
      <c r="HMN252" s="1268"/>
      <c r="HMO252" s="1266" t="s">
        <v>3711</v>
      </c>
      <c r="HMP252" s="1267"/>
      <c r="HMQ252" s="1267"/>
      <c r="HMR252" s="1267"/>
      <c r="HMS252" s="1267"/>
      <c r="HMT252" s="1267"/>
      <c r="HMU252" s="1267"/>
      <c r="HMV252" s="1268"/>
      <c r="HMW252" s="1266" t="s">
        <v>3711</v>
      </c>
      <c r="HMX252" s="1267"/>
      <c r="HMY252" s="1267"/>
      <c r="HMZ252" s="1267"/>
      <c r="HNA252" s="1267"/>
      <c r="HNB252" s="1267"/>
      <c r="HNC252" s="1267"/>
      <c r="HND252" s="1268"/>
      <c r="HNE252" s="1266" t="s">
        <v>3711</v>
      </c>
      <c r="HNF252" s="1267"/>
      <c r="HNG252" s="1267"/>
      <c r="HNH252" s="1267"/>
      <c r="HNI252" s="1267"/>
      <c r="HNJ252" s="1267"/>
      <c r="HNK252" s="1267"/>
      <c r="HNL252" s="1268"/>
      <c r="HNM252" s="1266" t="s">
        <v>3711</v>
      </c>
      <c r="HNN252" s="1267"/>
      <c r="HNO252" s="1267"/>
      <c r="HNP252" s="1267"/>
      <c r="HNQ252" s="1267"/>
      <c r="HNR252" s="1267"/>
      <c r="HNS252" s="1267"/>
      <c r="HNT252" s="1268"/>
      <c r="HNU252" s="1266" t="s">
        <v>3711</v>
      </c>
      <c r="HNV252" s="1267"/>
      <c r="HNW252" s="1267"/>
      <c r="HNX252" s="1267"/>
      <c r="HNY252" s="1267"/>
      <c r="HNZ252" s="1267"/>
      <c r="HOA252" s="1267"/>
      <c r="HOB252" s="1268"/>
      <c r="HOC252" s="1266" t="s">
        <v>3711</v>
      </c>
      <c r="HOD252" s="1267"/>
      <c r="HOE252" s="1267"/>
      <c r="HOF252" s="1267"/>
      <c r="HOG252" s="1267"/>
      <c r="HOH252" s="1267"/>
      <c r="HOI252" s="1267"/>
      <c r="HOJ252" s="1268"/>
      <c r="HOK252" s="1266" t="s">
        <v>3711</v>
      </c>
      <c r="HOL252" s="1267"/>
      <c r="HOM252" s="1267"/>
      <c r="HON252" s="1267"/>
      <c r="HOO252" s="1267"/>
      <c r="HOP252" s="1267"/>
      <c r="HOQ252" s="1267"/>
      <c r="HOR252" s="1268"/>
      <c r="HOS252" s="1266" t="s">
        <v>3711</v>
      </c>
      <c r="HOT252" s="1267"/>
      <c r="HOU252" s="1267"/>
      <c r="HOV252" s="1267"/>
      <c r="HOW252" s="1267"/>
      <c r="HOX252" s="1267"/>
      <c r="HOY252" s="1267"/>
      <c r="HOZ252" s="1268"/>
      <c r="HPA252" s="1266" t="s">
        <v>3711</v>
      </c>
      <c r="HPB252" s="1267"/>
      <c r="HPC252" s="1267"/>
      <c r="HPD252" s="1267"/>
      <c r="HPE252" s="1267"/>
      <c r="HPF252" s="1267"/>
      <c r="HPG252" s="1267"/>
      <c r="HPH252" s="1268"/>
      <c r="HPI252" s="1266" t="s">
        <v>3711</v>
      </c>
      <c r="HPJ252" s="1267"/>
      <c r="HPK252" s="1267"/>
      <c r="HPL252" s="1267"/>
      <c r="HPM252" s="1267"/>
      <c r="HPN252" s="1267"/>
      <c r="HPO252" s="1267"/>
      <c r="HPP252" s="1268"/>
      <c r="HPQ252" s="1266" t="s">
        <v>3711</v>
      </c>
      <c r="HPR252" s="1267"/>
      <c r="HPS252" s="1267"/>
      <c r="HPT252" s="1267"/>
      <c r="HPU252" s="1267"/>
      <c r="HPV252" s="1267"/>
      <c r="HPW252" s="1267"/>
      <c r="HPX252" s="1268"/>
      <c r="HPY252" s="1266" t="s">
        <v>3711</v>
      </c>
      <c r="HPZ252" s="1267"/>
      <c r="HQA252" s="1267"/>
      <c r="HQB252" s="1267"/>
      <c r="HQC252" s="1267"/>
      <c r="HQD252" s="1267"/>
      <c r="HQE252" s="1267"/>
      <c r="HQF252" s="1268"/>
      <c r="HQG252" s="1266" t="s">
        <v>3711</v>
      </c>
      <c r="HQH252" s="1267"/>
      <c r="HQI252" s="1267"/>
      <c r="HQJ252" s="1267"/>
      <c r="HQK252" s="1267"/>
      <c r="HQL252" s="1267"/>
      <c r="HQM252" s="1267"/>
      <c r="HQN252" s="1268"/>
      <c r="HQO252" s="1266" t="s">
        <v>3711</v>
      </c>
      <c r="HQP252" s="1267"/>
      <c r="HQQ252" s="1267"/>
      <c r="HQR252" s="1267"/>
      <c r="HQS252" s="1267"/>
      <c r="HQT252" s="1267"/>
      <c r="HQU252" s="1267"/>
      <c r="HQV252" s="1268"/>
      <c r="HQW252" s="1266" t="s">
        <v>3711</v>
      </c>
      <c r="HQX252" s="1267"/>
      <c r="HQY252" s="1267"/>
      <c r="HQZ252" s="1267"/>
      <c r="HRA252" s="1267"/>
      <c r="HRB252" s="1267"/>
      <c r="HRC252" s="1267"/>
      <c r="HRD252" s="1268"/>
      <c r="HRE252" s="1266" t="s">
        <v>3711</v>
      </c>
      <c r="HRF252" s="1267"/>
      <c r="HRG252" s="1267"/>
      <c r="HRH252" s="1267"/>
      <c r="HRI252" s="1267"/>
      <c r="HRJ252" s="1267"/>
      <c r="HRK252" s="1267"/>
      <c r="HRL252" s="1268"/>
      <c r="HRM252" s="1266" t="s">
        <v>3711</v>
      </c>
      <c r="HRN252" s="1267"/>
      <c r="HRO252" s="1267"/>
      <c r="HRP252" s="1267"/>
      <c r="HRQ252" s="1267"/>
      <c r="HRR252" s="1267"/>
      <c r="HRS252" s="1267"/>
      <c r="HRT252" s="1268"/>
      <c r="HRU252" s="1266" t="s">
        <v>3711</v>
      </c>
      <c r="HRV252" s="1267"/>
      <c r="HRW252" s="1267"/>
      <c r="HRX252" s="1267"/>
      <c r="HRY252" s="1267"/>
      <c r="HRZ252" s="1267"/>
      <c r="HSA252" s="1267"/>
      <c r="HSB252" s="1268"/>
      <c r="HSC252" s="1266" t="s">
        <v>3711</v>
      </c>
      <c r="HSD252" s="1267"/>
      <c r="HSE252" s="1267"/>
      <c r="HSF252" s="1267"/>
      <c r="HSG252" s="1267"/>
      <c r="HSH252" s="1267"/>
      <c r="HSI252" s="1267"/>
      <c r="HSJ252" s="1268"/>
      <c r="HSK252" s="1266" t="s">
        <v>3711</v>
      </c>
      <c r="HSL252" s="1267"/>
      <c r="HSM252" s="1267"/>
      <c r="HSN252" s="1267"/>
      <c r="HSO252" s="1267"/>
      <c r="HSP252" s="1267"/>
      <c r="HSQ252" s="1267"/>
      <c r="HSR252" s="1268"/>
      <c r="HSS252" s="1266" t="s">
        <v>3711</v>
      </c>
      <c r="HST252" s="1267"/>
      <c r="HSU252" s="1267"/>
      <c r="HSV252" s="1267"/>
      <c r="HSW252" s="1267"/>
      <c r="HSX252" s="1267"/>
      <c r="HSY252" s="1267"/>
      <c r="HSZ252" s="1268"/>
      <c r="HTA252" s="1266" t="s">
        <v>3711</v>
      </c>
      <c r="HTB252" s="1267"/>
      <c r="HTC252" s="1267"/>
      <c r="HTD252" s="1267"/>
      <c r="HTE252" s="1267"/>
      <c r="HTF252" s="1267"/>
      <c r="HTG252" s="1267"/>
      <c r="HTH252" s="1268"/>
      <c r="HTI252" s="1266" t="s">
        <v>3711</v>
      </c>
      <c r="HTJ252" s="1267"/>
      <c r="HTK252" s="1267"/>
      <c r="HTL252" s="1267"/>
      <c r="HTM252" s="1267"/>
      <c r="HTN252" s="1267"/>
      <c r="HTO252" s="1267"/>
      <c r="HTP252" s="1268"/>
      <c r="HTQ252" s="1266" t="s">
        <v>3711</v>
      </c>
      <c r="HTR252" s="1267"/>
      <c r="HTS252" s="1267"/>
      <c r="HTT252" s="1267"/>
      <c r="HTU252" s="1267"/>
      <c r="HTV252" s="1267"/>
      <c r="HTW252" s="1267"/>
      <c r="HTX252" s="1268"/>
      <c r="HTY252" s="1266" t="s">
        <v>3711</v>
      </c>
      <c r="HTZ252" s="1267"/>
      <c r="HUA252" s="1267"/>
      <c r="HUB252" s="1267"/>
      <c r="HUC252" s="1267"/>
      <c r="HUD252" s="1267"/>
      <c r="HUE252" s="1267"/>
      <c r="HUF252" s="1268"/>
      <c r="HUG252" s="1266" t="s">
        <v>3711</v>
      </c>
      <c r="HUH252" s="1267"/>
      <c r="HUI252" s="1267"/>
      <c r="HUJ252" s="1267"/>
      <c r="HUK252" s="1267"/>
      <c r="HUL252" s="1267"/>
      <c r="HUM252" s="1267"/>
      <c r="HUN252" s="1268"/>
      <c r="HUO252" s="1266" t="s">
        <v>3711</v>
      </c>
      <c r="HUP252" s="1267"/>
      <c r="HUQ252" s="1267"/>
      <c r="HUR252" s="1267"/>
      <c r="HUS252" s="1267"/>
      <c r="HUT252" s="1267"/>
      <c r="HUU252" s="1267"/>
      <c r="HUV252" s="1268"/>
      <c r="HUW252" s="1266" t="s">
        <v>3711</v>
      </c>
      <c r="HUX252" s="1267"/>
      <c r="HUY252" s="1267"/>
      <c r="HUZ252" s="1267"/>
      <c r="HVA252" s="1267"/>
      <c r="HVB252" s="1267"/>
      <c r="HVC252" s="1267"/>
      <c r="HVD252" s="1268"/>
      <c r="HVE252" s="1266" t="s">
        <v>3711</v>
      </c>
      <c r="HVF252" s="1267"/>
      <c r="HVG252" s="1267"/>
      <c r="HVH252" s="1267"/>
      <c r="HVI252" s="1267"/>
      <c r="HVJ252" s="1267"/>
      <c r="HVK252" s="1267"/>
      <c r="HVL252" s="1268"/>
      <c r="HVM252" s="1266" t="s">
        <v>3711</v>
      </c>
      <c r="HVN252" s="1267"/>
      <c r="HVO252" s="1267"/>
      <c r="HVP252" s="1267"/>
      <c r="HVQ252" s="1267"/>
      <c r="HVR252" s="1267"/>
      <c r="HVS252" s="1267"/>
      <c r="HVT252" s="1268"/>
      <c r="HVU252" s="1266" t="s">
        <v>3711</v>
      </c>
      <c r="HVV252" s="1267"/>
      <c r="HVW252" s="1267"/>
      <c r="HVX252" s="1267"/>
      <c r="HVY252" s="1267"/>
      <c r="HVZ252" s="1267"/>
      <c r="HWA252" s="1267"/>
      <c r="HWB252" s="1268"/>
      <c r="HWC252" s="1266" t="s">
        <v>3711</v>
      </c>
      <c r="HWD252" s="1267"/>
      <c r="HWE252" s="1267"/>
      <c r="HWF252" s="1267"/>
      <c r="HWG252" s="1267"/>
      <c r="HWH252" s="1267"/>
      <c r="HWI252" s="1267"/>
      <c r="HWJ252" s="1268"/>
      <c r="HWK252" s="1266" t="s">
        <v>3711</v>
      </c>
      <c r="HWL252" s="1267"/>
      <c r="HWM252" s="1267"/>
      <c r="HWN252" s="1267"/>
      <c r="HWO252" s="1267"/>
      <c r="HWP252" s="1267"/>
      <c r="HWQ252" s="1267"/>
      <c r="HWR252" s="1268"/>
      <c r="HWS252" s="1266" t="s">
        <v>3711</v>
      </c>
      <c r="HWT252" s="1267"/>
      <c r="HWU252" s="1267"/>
      <c r="HWV252" s="1267"/>
      <c r="HWW252" s="1267"/>
      <c r="HWX252" s="1267"/>
      <c r="HWY252" s="1267"/>
      <c r="HWZ252" s="1268"/>
      <c r="HXA252" s="1266" t="s">
        <v>3711</v>
      </c>
      <c r="HXB252" s="1267"/>
      <c r="HXC252" s="1267"/>
      <c r="HXD252" s="1267"/>
      <c r="HXE252" s="1267"/>
      <c r="HXF252" s="1267"/>
      <c r="HXG252" s="1267"/>
      <c r="HXH252" s="1268"/>
      <c r="HXI252" s="1266" t="s">
        <v>3711</v>
      </c>
      <c r="HXJ252" s="1267"/>
      <c r="HXK252" s="1267"/>
      <c r="HXL252" s="1267"/>
      <c r="HXM252" s="1267"/>
      <c r="HXN252" s="1267"/>
      <c r="HXO252" s="1267"/>
      <c r="HXP252" s="1268"/>
      <c r="HXQ252" s="1266" t="s">
        <v>3711</v>
      </c>
      <c r="HXR252" s="1267"/>
      <c r="HXS252" s="1267"/>
      <c r="HXT252" s="1267"/>
      <c r="HXU252" s="1267"/>
      <c r="HXV252" s="1267"/>
      <c r="HXW252" s="1267"/>
      <c r="HXX252" s="1268"/>
      <c r="HXY252" s="1266" t="s">
        <v>3711</v>
      </c>
      <c r="HXZ252" s="1267"/>
      <c r="HYA252" s="1267"/>
      <c r="HYB252" s="1267"/>
      <c r="HYC252" s="1267"/>
      <c r="HYD252" s="1267"/>
      <c r="HYE252" s="1267"/>
      <c r="HYF252" s="1268"/>
      <c r="HYG252" s="1266" t="s">
        <v>3711</v>
      </c>
      <c r="HYH252" s="1267"/>
      <c r="HYI252" s="1267"/>
      <c r="HYJ252" s="1267"/>
      <c r="HYK252" s="1267"/>
      <c r="HYL252" s="1267"/>
      <c r="HYM252" s="1267"/>
      <c r="HYN252" s="1268"/>
      <c r="HYO252" s="1266" t="s">
        <v>3711</v>
      </c>
      <c r="HYP252" s="1267"/>
      <c r="HYQ252" s="1267"/>
      <c r="HYR252" s="1267"/>
      <c r="HYS252" s="1267"/>
      <c r="HYT252" s="1267"/>
      <c r="HYU252" s="1267"/>
      <c r="HYV252" s="1268"/>
      <c r="HYW252" s="1266" t="s">
        <v>3711</v>
      </c>
      <c r="HYX252" s="1267"/>
      <c r="HYY252" s="1267"/>
      <c r="HYZ252" s="1267"/>
      <c r="HZA252" s="1267"/>
      <c r="HZB252" s="1267"/>
      <c r="HZC252" s="1267"/>
      <c r="HZD252" s="1268"/>
      <c r="HZE252" s="1266" t="s">
        <v>3711</v>
      </c>
      <c r="HZF252" s="1267"/>
      <c r="HZG252" s="1267"/>
      <c r="HZH252" s="1267"/>
      <c r="HZI252" s="1267"/>
      <c r="HZJ252" s="1267"/>
      <c r="HZK252" s="1267"/>
      <c r="HZL252" s="1268"/>
      <c r="HZM252" s="1266" t="s">
        <v>3711</v>
      </c>
      <c r="HZN252" s="1267"/>
      <c r="HZO252" s="1267"/>
      <c r="HZP252" s="1267"/>
      <c r="HZQ252" s="1267"/>
      <c r="HZR252" s="1267"/>
      <c r="HZS252" s="1267"/>
      <c r="HZT252" s="1268"/>
      <c r="HZU252" s="1266" t="s">
        <v>3711</v>
      </c>
      <c r="HZV252" s="1267"/>
      <c r="HZW252" s="1267"/>
      <c r="HZX252" s="1267"/>
      <c r="HZY252" s="1267"/>
      <c r="HZZ252" s="1267"/>
      <c r="IAA252" s="1267"/>
      <c r="IAB252" s="1268"/>
      <c r="IAC252" s="1266" t="s">
        <v>3711</v>
      </c>
      <c r="IAD252" s="1267"/>
      <c r="IAE252" s="1267"/>
      <c r="IAF252" s="1267"/>
      <c r="IAG252" s="1267"/>
      <c r="IAH252" s="1267"/>
      <c r="IAI252" s="1267"/>
      <c r="IAJ252" s="1268"/>
      <c r="IAK252" s="1266" t="s">
        <v>3711</v>
      </c>
      <c r="IAL252" s="1267"/>
      <c r="IAM252" s="1267"/>
      <c r="IAN252" s="1267"/>
      <c r="IAO252" s="1267"/>
      <c r="IAP252" s="1267"/>
      <c r="IAQ252" s="1267"/>
      <c r="IAR252" s="1268"/>
      <c r="IAS252" s="1266" t="s">
        <v>3711</v>
      </c>
      <c r="IAT252" s="1267"/>
      <c r="IAU252" s="1267"/>
      <c r="IAV252" s="1267"/>
      <c r="IAW252" s="1267"/>
      <c r="IAX252" s="1267"/>
      <c r="IAY252" s="1267"/>
      <c r="IAZ252" s="1268"/>
      <c r="IBA252" s="1266" t="s">
        <v>3711</v>
      </c>
      <c r="IBB252" s="1267"/>
      <c r="IBC252" s="1267"/>
      <c r="IBD252" s="1267"/>
      <c r="IBE252" s="1267"/>
      <c r="IBF252" s="1267"/>
      <c r="IBG252" s="1267"/>
      <c r="IBH252" s="1268"/>
      <c r="IBI252" s="1266" t="s">
        <v>3711</v>
      </c>
      <c r="IBJ252" s="1267"/>
      <c r="IBK252" s="1267"/>
      <c r="IBL252" s="1267"/>
      <c r="IBM252" s="1267"/>
      <c r="IBN252" s="1267"/>
      <c r="IBO252" s="1267"/>
      <c r="IBP252" s="1268"/>
      <c r="IBQ252" s="1266" t="s">
        <v>3711</v>
      </c>
      <c r="IBR252" s="1267"/>
      <c r="IBS252" s="1267"/>
      <c r="IBT252" s="1267"/>
      <c r="IBU252" s="1267"/>
      <c r="IBV252" s="1267"/>
      <c r="IBW252" s="1267"/>
      <c r="IBX252" s="1268"/>
      <c r="IBY252" s="1266" t="s">
        <v>3711</v>
      </c>
      <c r="IBZ252" s="1267"/>
      <c r="ICA252" s="1267"/>
      <c r="ICB252" s="1267"/>
      <c r="ICC252" s="1267"/>
      <c r="ICD252" s="1267"/>
      <c r="ICE252" s="1267"/>
      <c r="ICF252" s="1268"/>
      <c r="ICG252" s="1266" t="s">
        <v>3711</v>
      </c>
      <c r="ICH252" s="1267"/>
      <c r="ICI252" s="1267"/>
      <c r="ICJ252" s="1267"/>
      <c r="ICK252" s="1267"/>
      <c r="ICL252" s="1267"/>
      <c r="ICM252" s="1267"/>
      <c r="ICN252" s="1268"/>
      <c r="ICO252" s="1266" t="s">
        <v>3711</v>
      </c>
      <c r="ICP252" s="1267"/>
      <c r="ICQ252" s="1267"/>
      <c r="ICR252" s="1267"/>
      <c r="ICS252" s="1267"/>
      <c r="ICT252" s="1267"/>
      <c r="ICU252" s="1267"/>
      <c r="ICV252" s="1268"/>
      <c r="ICW252" s="1266" t="s">
        <v>3711</v>
      </c>
      <c r="ICX252" s="1267"/>
      <c r="ICY252" s="1267"/>
      <c r="ICZ252" s="1267"/>
      <c r="IDA252" s="1267"/>
      <c r="IDB252" s="1267"/>
      <c r="IDC252" s="1267"/>
      <c r="IDD252" s="1268"/>
      <c r="IDE252" s="1266" t="s">
        <v>3711</v>
      </c>
      <c r="IDF252" s="1267"/>
      <c r="IDG252" s="1267"/>
      <c r="IDH252" s="1267"/>
      <c r="IDI252" s="1267"/>
      <c r="IDJ252" s="1267"/>
      <c r="IDK252" s="1267"/>
      <c r="IDL252" s="1268"/>
      <c r="IDM252" s="1266" t="s">
        <v>3711</v>
      </c>
      <c r="IDN252" s="1267"/>
      <c r="IDO252" s="1267"/>
      <c r="IDP252" s="1267"/>
      <c r="IDQ252" s="1267"/>
      <c r="IDR252" s="1267"/>
      <c r="IDS252" s="1267"/>
      <c r="IDT252" s="1268"/>
      <c r="IDU252" s="1266" t="s">
        <v>3711</v>
      </c>
      <c r="IDV252" s="1267"/>
      <c r="IDW252" s="1267"/>
      <c r="IDX252" s="1267"/>
      <c r="IDY252" s="1267"/>
      <c r="IDZ252" s="1267"/>
      <c r="IEA252" s="1267"/>
      <c r="IEB252" s="1268"/>
      <c r="IEC252" s="1266" t="s">
        <v>3711</v>
      </c>
      <c r="IED252" s="1267"/>
      <c r="IEE252" s="1267"/>
      <c r="IEF252" s="1267"/>
      <c r="IEG252" s="1267"/>
      <c r="IEH252" s="1267"/>
      <c r="IEI252" s="1267"/>
      <c r="IEJ252" s="1268"/>
      <c r="IEK252" s="1266" t="s">
        <v>3711</v>
      </c>
      <c r="IEL252" s="1267"/>
      <c r="IEM252" s="1267"/>
      <c r="IEN252" s="1267"/>
      <c r="IEO252" s="1267"/>
      <c r="IEP252" s="1267"/>
      <c r="IEQ252" s="1267"/>
      <c r="IER252" s="1268"/>
      <c r="IES252" s="1266" t="s">
        <v>3711</v>
      </c>
      <c r="IET252" s="1267"/>
      <c r="IEU252" s="1267"/>
      <c r="IEV252" s="1267"/>
      <c r="IEW252" s="1267"/>
      <c r="IEX252" s="1267"/>
      <c r="IEY252" s="1267"/>
      <c r="IEZ252" s="1268"/>
      <c r="IFA252" s="1266" t="s">
        <v>3711</v>
      </c>
      <c r="IFB252" s="1267"/>
      <c r="IFC252" s="1267"/>
      <c r="IFD252" s="1267"/>
      <c r="IFE252" s="1267"/>
      <c r="IFF252" s="1267"/>
      <c r="IFG252" s="1267"/>
      <c r="IFH252" s="1268"/>
      <c r="IFI252" s="1266" t="s">
        <v>3711</v>
      </c>
      <c r="IFJ252" s="1267"/>
      <c r="IFK252" s="1267"/>
      <c r="IFL252" s="1267"/>
      <c r="IFM252" s="1267"/>
      <c r="IFN252" s="1267"/>
      <c r="IFO252" s="1267"/>
      <c r="IFP252" s="1268"/>
      <c r="IFQ252" s="1266" t="s">
        <v>3711</v>
      </c>
      <c r="IFR252" s="1267"/>
      <c r="IFS252" s="1267"/>
      <c r="IFT252" s="1267"/>
      <c r="IFU252" s="1267"/>
      <c r="IFV252" s="1267"/>
      <c r="IFW252" s="1267"/>
      <c r="IFX252" s="1268"/>
      <c r="IFY252" s="1266" t="s">
        <v>3711</v>
      </c>
      <c r="IFZ252" s="1267"/>
      <c r="IGA252" s="1267"/>
      <c r="IGB252" s="1267"/>
      <c r="IGC252" s="1267"/>
      <c r="IGD252" s="1267"/>
      <c r="IGE252" s="1267"/>
      <c r="IGF252" s="1268"/>
      <c r="IGG252" s="1266" t="s">
        <v>3711</v>
      </c>
      <c r="IGH252" s="1267"/>
      <c r="IGI252" s="1267"/>
      <c r="IGJ252" s="1267"/>
      <c r="IGK252" s="1267"/>
      <c r="IGL252" s="1267"/>
      <c r="IGM252" s="1267"/>
      <c r="IGN252" s="1268"/>
      <c r="IGO252" s="1266" t="s">
        <v>3711</v>
      </c>
      <c r="IGP252" s="1267"/>
      <c r="IGQ252" s="1267"/>
      <c r="IGR252" s="1267"/>
      <c r="IGS252" s="1267"/>
      <c r="IGT252" s="1267"/>
      <c r="IGU252" s="1267"/>
      <c r="IGV252" s="1268"/>
      <c r="IGW252" s="1266" t="s">
        <v>3711</v>
      </c>
      <c r="IGX252" s="1267"/>
      <c r="IGY252" s="1267"/>
      <c r="IGZ252" s="1267"/>
      <c r="IHA252" s="1267"/>
      <c r="IHB252" s="1267"/>
      <c r="IHC252" s="1267"/>
      <c r="IHD252" s="1268"/>
      <c r="IHE252" s="1266" t="s">
        <v>3711</v>
      </c>
      <c r="IHF252" s="1267"/>
      <c r="IHG252" s="1267"/>
      <c r="IHH252" s="1267"/>
      <c r="IHI252" s="1267"/>
      <c r="IHJ252" s="1267"/>
      <c r="IHK252" s="1267"/>
      <c r="IHL252" s="1268"/>
      <c r="IHM252" s="1266" t="s">
        <v>3711</v>
      </c>
      <c r="IHN252" s="1267"/>
      <c r="IHO252" s="1267"/>
      <c r="IHP252" s="1267"/>
      <c r="IHQ252" s="1267"/>
      <c r="IHR252" s="1267"/>
      <c r="IHS252" s="1267"/>
      <c r="IHT252" s="1268"/>
      <c r="IHU252" s="1266" t="s">
        <v>3711</v>
      </c>
      <c r="IHV252" s="1267"/>
      <c r="IHW252" s="1267"/>
      <c r="IHX252" s="1267"/>
      <c r="IHY252" s="1267"/>
      <c r="IHZ252" s="1267"/>
      <c r="IIA252" s="1267"/>
      <c r="IIB252" s="1268"/>
      <c r="IIC252" s="1266" t="s">
        <v>3711</v>
      </c>
      <c r="IID252" s="1267"/>
      <c r="IIE252" s="1267"/>
      <c r="IIF252" s="1267"/>
      <c r="IIG252" s="1267"/>
      <c r="IIH252" s="1267"/>
      <c r="III252" s="1267"/>
      <c r="IIJ252" s="1268"/>
      <c r="IIK252" s="1266" t="s">
        <v>3711</v>
      </c>
      <c r="IIL252" s="1267"/>
      <c r="IIM252" s="1267"/>
      <c r="IIN252" s="1267"/>
      <c r="IIO252" s="1267"/>
      <c r="IIP252" s="1267"/>
      <c r="IIQ252" s="1267"/>
      <c r="IIR252" s="1268"/>
      <c r="IIS252" s="1266" t="s">
        <v>3711</v>
      </c>
      <c r="IIT252" s="1267"/>
      <c r="IIU252" s="1267"/>
      <c r="IIV252" s="1267"/>
      <c r="IIW252" s="1267"/>
      <c r="IIX252" s="1267"/>
      <c r="IIY252" s="1267"/>
      <c r="IIZ252" s="1268"/>
      <c r="IJA252" s="1266" t="s">
        <v>3711</v>
      </c>
      <c r="IJB252" s="1267"/>
      <c r="IJC252" s="1267"/>
      <c r="IJD252" s="1267"/>
      <c r="IJE252" s="1267"/>
      <c r="IJF252" s="1267"/>
      <c r="IJG252" s="1267"/>
      <c r="IJH252" s="1268"/>
      <c r="IJI252" s="1266" t="s">
        <v>3711</v>
      </c>
      <c r="IJJ252" s="1267"/>
      <c r="IJK252" s="1267"/>
      <c r="IJL252" s="1267"/>
      <c r="IJM252" s="1267"/>
      <c r="IJN252" s="1267"/>
      <c r="IJO252" s="1267"/>
      <c r="IJP252" s="1268"/>
      <c r="IJQ252" s="1266" t="s">
        <v>3711</v>
      </c>
      <c r="IJR252" s="1267"/>
      <c r="IJS252" s="1267"/>
      <c r="IJT252" s="1267"/>
      <c r="IJU252" s="1267"/>
      <c r="IJV252" s="1267"/>
      <c r="IJW252" s="1267"/>
      <c r="IJX252" s="1268"/>
      <c r="IJY252" s="1266" t="s">
        <v>3711</v>
      </c>
      <c r="IJZ252" s="1267"/>
      <c r="IKA252" s="1267"/>
      <c r="IKB252" s="1267"/>
      <c r="IKC252" s="1267"/>
      <c r="IKD252" s="1267"/>
      <c r="IKE252" s="1267"/>
      <c r="IKF252" s="1268"/>
      <c r="IKG252" s="1266" t="s">
        <v>3711</v>
      </c>
      <c r="IKH252" s="1267"/>
      <c r="IKI252" s="1267"/>
      <c r="IKJ252" s="1267"/>
      <c r="IKK252" s="1267"/>
      <c r="IKL252" s="1267"/>
      <c r="IKM252" s="1267"/>
      <c r="IKN252" s="1268"/>
      <c r="IKO252" s="1266" t="s">
        <v>3711</v>
      </c>
      <c r="IKP252" s="1267"/>
      <c r="IKQ252" s="1267"/>
      <c r="IKR252" s="1267"/>
      <c r="IKS252" s="1267"/>
      <c r="IKT252" s="1267"/>
      <c r="IKU252" s="1267"/>
      <c r="IKV252" s="1268"/>
      <c r="IKW252" s="1266" t="s">
        <v>3711</v>
      </c>
      <c r="IKX252" s="1267"/>
      <c r="IKY252" s="1267"/>
      <c r="IKZ252" s="1267"/>
      <c r="ILA252" s="1267"/>
      <c r="ILB252" s="1267"/>
      <c r="ILC252" s="1267"/>
      <c r="ILD252" s="1268"/>
      <c r="ILE252" s="1266" t="s">
        <v>3711</v>
      </c>
      <c r="ILF252" s="1267"/>
      <c r="ILG252" s="1267"/>
      <c r="ILH252" s="1267"/>
      <c r="ILI252" s="1267"/>
      <c r="ILJ252" s="1267"/>
      <c r="ILK252" s="1267"/>
      <c r="ILL252" s="1268"/>
      <c r="ILM252" s="1266" t="s">
        <v>3711</v>
      </c>
      <c r="ILN252" s="1267"/>
      <c r="ILO252" s="1267"/>
      <c r="ILP252" s="1267"/>
      <c r="ILQ252" s="1267"/>
      <c r="ILR252" s="1267"/>
      <c r="ILS252" s="1267"/>
      <c r="ILT252" s="1268"/>
      <c r="ILU252" s="1266" t="s">
        <v>3711</v>
      </c>
      <c r="ILV252" s="1267"/>
      <c r="ILW252" s="1267"/>
      <c r="ILX252" s="1267"/>
      <c r="ILY252" s="1267"/>
      <c r="ILZ252" s="1267"/>
      <c r="IMA252" s="1267"/>
      <c r="IMB252" s="1268"/>
      <c r="IMC252" s="1266" t="s">
        <v>3711</v>
      </c>
      <c r="IMD252" s="1267"/>
      <c r="IME252" s="1267"/>
      <c r="IMF252" s="1267"/>
      <c r="IMG252" s="1267"/>
      <c r="IMH252" s="1267"/>
      <c r="IMI252" s="1267"/>
      <c r="IMJ252" s="1268"/>
      <c r="IMK252" s="1266" t="s">
        <v>3711</v>
      </c>
      <c r="IML252" s="1267"/>
      <c r="IMM252" s="1267"/>
      <c r="IMN252" s="1267"/>
      <c r="IMO252" s="1267"/>
      <c r="IMP252" s="1267"/>
      <c r="IMQ252" s="1267"/>
      <c r="IMR252" s="1268"/>
      <c r="IMS252" s="1266" t="s">
        <v>3711</v>
      </c>
      <c r="IMT252" s="1267"/>
      <c r="IMU252" s="1267"/>
      <c r="IMV252" s="1267"/>
      <c r="IMW252" s="1267"/>
      <c r="IMX252" s="1267"/>
      <c r="IMY252" s="1267"/>
      <c r="IMZ252" s="1268"/>
      <c r="INA252" s="1266" t="s">
        <v>3711</v>
      </c>
      <c r="INB252" s="1267"/>
      <c r="INC252" s="1267"/>
      <c r="IND252" s="1267"/>
      <c r="INE252" s="1267"/>
      <c r="INF252" s="1267"/>
      <c r="ING252" s="1267"/>
      <c r="INH252" s="1268"/>
      <c r="INI252" s="1266" t="s">
        <v>3711</v>
      </c>
      <c r="INJ252" s="1267"/>
      <c r="INK252" s="1267"/>
      <c r="INL252" s="1267"/>
      <c r="INM252" s="1267"/>
      <c r="INN252" s="1267"/>
      <c r="INO252" s="1267"/>
      <c r="INP252" s="1268"/>
      <c r="INQ252" s="1266" t="s">
        <v>3711</v>
      </c>
      <c r="INR252" s="1267"/>
      <c r="INS252" s="1267"/>
      <c r="INT252" s="1267"/>
      <c r="INU252" s="1267"/>
      <c r="INV252" s="1267"/>
      <c r="INW252" s="1267"/>
      <c r="INX252" s="1268"/>
      <c r="INY252" s="1266" t="s">
        <v>3711</v>
      </c>
      <c r="INZ252" s="1267"/>
      <c r="IOA252" s="1267"/>
      <c r="IOB252" s="1267"/>
      <c r="IOC252" s="1267"/>
      <c r="IOD252" s="1267"/>
      <c r="IOE252" s="1267"/>
      <c r="IOF252" s="1268"/>
      <c r="IOG252" s="1266" t="s">
        <v>3711</v>
      </c>
      <c r="IOH252" s="1267"/>
      <c r="IOI252" s="1267"/>
      <c r="IOJ252" s="1267"/>
      <c r="IOK252" s="1267"/>
      <c r="IOL252" s="1267"/>
      <c r="IOM252" s="1267"/>
      <c r="ION252" s="1268"/>
      <c r="IOO252" s="1266" t="s">
        <v>3711</v>
      </c>
      <c r="IOP252" s="1267"/>
      <c r="IOQ252" s="1267"/>
      <c r="IOR252" s="1267"/>
      <c r="IOS252" s="1267"/>
      <c r="IOT252" s="1267"/>
      <c r="IOU252" s="1267"/>
      <c r="IOV252" s="1268"/>
      <c r="IOW252" s="1266" t="s">
        <v>3711</v>
      </c>
      <c r="IOX252" s="1267"/>
      <c r="IOY252" s="1267"/>
      <c r="IOZ252" s="1267"/>
      <c r="IPA252" s="1267"/>
      <c r="IPB252" s="1267"/>
      <c r="IPC252" s="1267"/>
      <c r="IPD252" s="1268"/>
      <c r="IPE252" s="1266" t="s">
        <v>3711</v>
      </c>
      <c r="IPF252" s="1267"/>
      <c r="IPG252" s="1267"/>
      <c r="IPH252" s="1267"/>
      <c r="IPI252" s="1267"/>
      <c r="IPJ252" s="1267"/>
      <c r="IPK252" s="1267"/>
      <c r="IPL252" s="1268"/>
      <c r="IPM252" s="1266" t="s">
        <v>3711</v>
      </c>
      <c r="IPN252" s="1267"/>
      <c r="IPO252" s="1267"/>
      <c r="IPP252" s="1267"/>
      <c r="IPQ252" s="1267"/>
      <c r="IPR252" s="1267"/>
      <c r="IPS252" s="1267"/>
      <c r="IPT252" s="1268"/>
      <c r="IPU252" s="1266" t="s">
        <v>3711</v>
      </c>
      <c r="IPV252" s="1267"/>
      <c r="IPW252" s="1267"/>
      <c r="IPX252" s="1267"/>
      <c r="IPY252" s="1267"/>
      <c r="IPZ252" s="1267"/>
      <c r="IQA252" s="1267"/>
      <c r="IQB252" s="1268"/>
      <c r="IQC252" s="1266" t="s">
        <v>3711</v>
      </c>
      <c r="IQD252" s="1267"/>
      <c r="IQE252" s="1267"/>
      <c r="IQF252" s="1267"/>
      <c r="IQG252" s="1267"/>
      <c r="IQH252" s="1267"/>
      <c r="IQI252" s="1267"/>
      <c r="IQJ252" s="1268"/>
      <c r="IQK252" s="1266" t="s">
        <v>3711</v>
      </c>
      <c r="IQL252" s="1267"/>
      <c r="IQM252" s="1267"/>
      <c r="IQN252" s="1267"/>
      <c r="IQO252" s="1267"/>
      <c r="IQP252" s="1267"/>
      <c r="IQQ252" s="1267"/>
      <c r="IQR252" s="1268"/>
      <c r="IQS252" s="1266" t="s">
        <v>3711</v>
      </c>
      <c r="IQT252" s="1267"/>
      <c r="IQU252" s="1267"/>
      <c r="IQV252" s="1267"/>
      <c r="IQW252" s="1267"/>
      <c r="IQX252" s="1267"/>
      <c r="IQY252" s="1267"/>
      <c r="IQZ252" s="1268"/>
      <c r="IRA252" s="1266" t="s">
        <v>3711</v>
      </c>
      <c r="IRB252" s="1267"/>
      <c r="IRC252" s="1267"/>
      <c r="IRD252" s="1267"/>
      <c r="IRE252" s="1267"/>
      <c r="IRF252" s="1267"/>
      <c r="IRG252" s="1267"/>
      <c r="IRH252" s="1268"/>
      <c r="IRI252" s="1266" t="s">
        <v>3711</v>
      </c>
      <c r="IRJ252" s="1267"/>
      <c r="IRK252" s="1267"/>
      <c r="IRL252" s="1267"/>
      <c r="IRM252" s="1267"/>
      <c r="IRN252" s="1267"/>
      <c r="IRO252" s="1267"/>
      <c r="IRP252" s="1268"/>
      <c r="IRQ252" s="1266" t="s">
        <v>3711</v>
      </c>
      <c r="IRR252" s="1267"/>
      <c r="IRS252" s="1267"/>
      <c r="IRT252" s="1267"/>
      <c r="IRU252" s="1267"/>
      <c r="IRV252" s="1267"/>
      <c r="IRW252" s="1267"/>
      <c r="IRX252" s="1268"/>
      <c r="IRY252" s="1266" t="s">
        <v>3711</v>
      </c>
      <c r="IRZ252" s="1267"/>
      <c r="ISA252" s="1267"/>
      <c r="ISB252" s="1267"/>
      <c r="ISC252" s="1267"/>
      <c r="ISD252" s="1267"/>
      <c r="ISE252" s="1267"/>
      <c r="ISF252" s="1268"/>
      <c r="ISG252" s="1266" t="s">
        <v>3711</v>
      </c>
      <c r="ISH252" s="1267"/>
      <c r="ISI252" s="1267"/>
      <c r="ISJ252" s="1267"/>
      <c r="ISK252" s="1267"/>
      <c r="ISL252" s="1267"/>
      <c r="ISM252" s="1267"/>
      <c r="ISN252" s="1268"/>
      <c r="ISO252" s="1266" t="s">
        <v>3711</v>
      </c>
      <c r="ISP252" s="1267"/>
      <c r="ISQ252" s="1267"/>
      <c r="ISR252" s="1267"/>
      <c r="ISS252" s="1267"/>
      <c r="IST252" s="1267"/>
      <c r="ISU252" s="1267"/>
      <c r="ISV252" s="1268"/>
      <c r="ISW252" s="1266" t="s">
        <v>3711</v>
      </c>
      <c r="ISX252" s="1267"/>
      <c r="ISY252" s="1267"/>
      <c r="ISZ252" s="1267"/>
      <c r="ITA252" s="1267"/>
      <c r="ITB252" s="1267"/>
      <c r="ITC252" s="1267"/>
      <c r="ITD252" s="1268"/>
      <c r="ITE252" s="1266" t="s">
        <v>3711</v>
      </c>
      <c r="ITF252" s="1267"/>
      <c r="ITG252" s="1267"/>
      <c r="ITH252" s="1267"/>
      <c r="ITI252" s="1267"/>
      <c r="ITJ252" s="1267"/>
      <c r="ITK252" s="1267"/>
      <c r="ITL252" s="1268"/>
      <c r="ITM252" s="1266" t="s">
        <v>3711</v>
      </c>
      <c r="ITN252" s="1267"/>
      <c r="ITO252" s="1267"/>
      <c r="ITP252" s="1267"/>
      <c r="ITQ252" s="1267"/>
      <c r="ITR252" s="1267"/>
      <c r="ITS252" s="1267"/>
      <c r="ITT252" s="1268"/>
      <c r="ITU252" s="1266" t="s">
        <v>3711</v>
      </c>
      <c r="ITV252" s="1267"/>
      <c r="ITW252" s="1267"/>
      <c r="ITX252" s="1267"/>
      <c r="ITY252" s="1267"/>
      <c r="ITZ252" s="1267"/>
      <c r="IUA252" s="1267"/>
      <c r="IUB252" s="1268"/>
      <c r="IUC252" s="1266" t="s">
        <v>3711</v>
      </c>
      <c r="IUD252" s="1267"/>
      <c r="IUE252" s="1267"/>
      <c r="IUF252" s="1267"/>
      <c r="IUG252" s="1267"/>
      <c r="IUH252" s="1267"/>
      <c r="IUI252" s="1267"/>
      <c r="IUJ252" s="1268"/>
      <c r="IUK252" s="1266" t="s">
        <v>3711</v>
      </c>
      <c r="IUL252" s="1267"/>
      <c r="IUM252" s="1267"/>
      <c r="IUN252" s="1267"/>
      <c r="IUO252" s="1267"/>
      <c r="IUP252" s="1267"/>
      <c r="IUQ252" s="1267"/>
      <c r="IUR252" s="1268"/>
      <c r="IUS252" s="1266" t="s">
        <v>3711</v>
      </c>
      <c r="IUT252" s="1267"/>
      <c r="IUU252" s="1267"/>
      <c r="IUV252" s="1267"/>
      <c r="IUW252" s="1267"/>
      <c r="IUX252" s="1267"/>
      <c r="IUY252" s="1267"/>
      <c r="IUZ252" s="1268"/>
      <c r="IVA252" s="1266" t="s">
        <v>3711</v>
      </c>
      <c r="IVB252" s="1267"/>
      <c r="IVC252" s="1267"/>
      <c r="IVD252" s="1267"/>
      <c r="IVE252" s="1267"/>
      <c r="IVF252" s="1267"/>
      <c r="IVG252" s="1267"/>
      <c r="IVH252" s="1268"/>
      <c r="IVI252" s="1266" t="s">
        <v>3711</v>
      </c>
      <c r="IVJ252" s="1267"/>
      <c r="IVK252" s="1267"/>
      <c r="IVL252" s="1267"/>
      <c r="IVM252" s="1267"/>
      <c r="IVN252" s="1267"/>
      <c r="IVO252" s="1267"/>
      <c r="IVP252" s="1268"/>
      <c r="IVQ252" s="1266" t="s">
        <v>3711</v>
      </c>
      <c r="IVR252" s="1267"/>
      <c r="IVS252" s="1267"/>
      <c r="IVT252" s="1267"/>
      <c r="IVU252" s="1267"/>
      <c r="IVV252" s="1267"/>
      <c r="IVW252" s="1267"/>
      <c r="IVX252" s="1268"/>
      <c r="IVY252" s="1266" t="s">
        <v>3711</v>
      </c>
      <c r="IVZ252" s="1267"/>
      <c r="IWA252" s="1267"/>
      <c r="IWB252" s="1267"/>
      <c r="IWC252" s="1267"/>
      <c r="IWD252" s="1267"/>
      <c r="IWE252" s="1267"/>
      <c r="IWF252" s="1268"/>
      <c r="IWG252" s="1266" t="s">
        <v>3711</v>
      </c>
      <c r="IWH252" s="1267"/>
      <c r="IWI252" s="1267"/>
      <c r="IWJ252" s="1267"/>
      <c r="IWK252" s="1267"/>
      <c r="IWL252" s="1267"/>
      <c r="IWM252" s="1267"/>
      <c r="IWN252" s="1268"/>
      <c r="IWO252" s="1266" t="s">
        <v>3711</v>
      </c>
      <c r="IWP252" s="1267"/>
      <c r="IWQ252" s="1267"/>
      <c r="IWR252" s="1267"/>
      <c r="IWS252" s="1267"/>
      <c r="IWT252" s="1267"/>
      <c r="IWU252" s="1267"/>
      <c r="IWV252" s="1268"/>
      <c r="IWW252" s="1266" t="s">
        <v>3711</v>
      </c>
      <c r="IWX252" s="1267"/>
      <c r="IWY252" s="1267"/>
      <c r="IWZ252" s="1267"/>
      <c r="IXA252" s="1267"/>
      <c r="IXB252" s="1267"/>
      <c r="IXC252" s="1267"/>
      <c r="IXD252" s="1268"/>
      <c r="IXE252" s="1266" t="s">
        <v>3711</v>
      </c>
      <c r="IXF252" s="1267"/>
      <c r="IXG252" s="1267"/>
      <c r="IXH252" s="1267"/>
      <c r="IXI252" s="1267"/>
      <c r="IXJ252" s="1267"/>
      <c r="IXK252" s="1267"/>
      <c r="IXL252" s="1268"/>
      <c r="IXM252" s="1266" t="s">
        <v>3711</v>
      </c>
      <c r="IXN252" s="1267"/>
      <c r="IXO252" s="1267"/>
      <c r="IXP252" s="1267"/>
      <c r="IXQ252" s="1267"/>
      <c r="IXR252" s="1267"/>
      <c r="IXS252" s="1267"/>
      <c r="IXT252" s="1268"/>
      <c r="IXU252" s="1266" t="s">
        <v>3711</v>
      </c>
      <c r="IXV252" s="1267"/>
      <c r="IXW252" s="1267"/>
      <c r="IXX252" s="1267"/>
      <c r="IXY252" s="1267"/>
      <c r="IXZ252" s="1267"/>
      <c r="IYA252" s="1267"/>
      <c r="IYB252" s="1268"/>
      <c r="IYC252" s="1266" t="s">
        <v>3711</v>
      </c>
      <c r="IYD252" s="1267"/>
      <c r="IYE252" s="1267"/>
      <c r="IYF252" s="1267"/>
      <c r="IYG252" s="1267"/>
      <c r="IYH252" s="1267"/>
      <c r="IYI252" s="1267"/>
      <c r="IYJ252" s="1268"/>
      <c r="IYK252" s="1266" t="s">
        <v>3711</v>
      </c>
      <c r="IYL252" s="1267"/>
      <c r="IYM252" s="1267"/>
      <c r="IYN252" s="1267"/>
      <c r="IYO252" s="1267"/>
      <c r="IYP252" s="1267"/>
      <c r="IYQ252" s="1267"/>
      <c r="IYR252" s="1268"/>
      <c r="IYS252" s="1266" t="s">
        <v>3711</v>
      </c>
      <c r="IYT252" s="1267"/>
      <c r="IYU252" s="1267"/>
      <c r="IYV252" s="1267"/>
      <c r="IYW252" s="1267"/>
      <c r="IYX252" s="1267"/>
      <c r="IYY252" s="1267"/>
      <c r="IYZ252" s="1268"/>
      <c r="IZA252" s="1266" t="s">
        <v>3711</v>
      </c>
      <c r="IZB252" s="1267"/>
      <c r="IZC252" s="1267"/>
      <c r="IZD252" s="1267"/>
      <c r="IZE252" s="1267"/>
      <c r="IZF252" s="1267"/>
      <c r="IZG252" s="1267"/>
      <c r="IZH252" s="1268"/>
      <c r="IZI252" s="1266" t="s">
        <v>3711</v>
      </c>
      <c r="IZJ252" s="1267"/>
      <c r="IZK252" s="1267"/>
      <c r="IZL252" s="1267"/>
      <c r="IZM252" s="1267"/>
      <c r="IZN252" s="1267"/>
      <c r="IZO252" s="1267"/>
      <c r="IZP252" s="1268"/>
      <c r="IZQ252" s="1266" t="s">
        <v>3711</v>
      </c>
      <c r="IZR252" s="1267"/>
      <c r="IZS252" s="1267"/>
      <c r="IZT252" s="1267"/>
      <c r="IZU252" s="1267"/>
      <c r="IZV252" s="1267"/>
      <c r="IZW252" s="1267"/>
      <c r="IZX252" s="1268"/>
      <c r="IZY252" s="1266" t="s">
        <v>3711</v>
      </c>
      <c r="IZZ252" s="1267"/>
      <c r="JAA252" s="1267"/>
      <c r="JAB252" s="1267"/>
      <c r="JAC252" s="1267"/>
      <c r="JAD252" s="1267"/>
      <c r="JAE252" s="1267"/>
      <c r="JAF252" s="1268"/>
      <c r="JAG252" s="1266" t="s">
        <v>3711</v>
      </c>
      <c r="JAH252" s="1267"/>
      <c r="JAI252" s="1267"/>
      <c r="JAJ252" s="1267"/>
      <c r="JAK252" s="1267"/>
      <c r="JAL252" s="1267"/>
      <c r="JAM252" s="1267"/>
      <c r="JAN252" s="1268"/>
      <c r="JAO252" s="1266" t="s">
        <v>3711</v>
      </c>
      <c r="JAP252" s="1267"/>
      <c r="JAQ252" s="1267"/>
      <c r="JAR252" s="1267"/>
      <c r="JAS252" s="1267"/>
      <c r="JAT252" s="1267"/>
      <c r="JAU252" s="1267"/>
      <c r="JAV252" s="1268"/>
      <c r="JAW252" s="1266" t="s">
        <v>3711</v>
      </c>
      <c r="JAX252" s="1267"/>
      <c r="JAY252" s="1267"/>
      <c r="JAZ252" s="1267"/>
      <c r="JBA252" s="1267"/>
      <c r="JBB252" s="1267"/>
      <c r="JBC252" s="1267"/>
      <c r="JBD252" s="1268"/>
      <c r="JBE252" s="1266" t="s">
        <v>3711</v>
      </c>
      <c r="JBF252" s="1267"/>
      <c r="JBG252" s="1267"/>
      <c r="JBH252" s="1267"/>
      <c r="JBI252" s="1267"/>
      <c r="JBJ252" s="1267"/>
      <c r="JBK252" s="1267"/>
      <c r="JBL252" s="1268"/>
      <c r="JBM252" s="1266" t="s">
        <v>3711</v>
      </c>
      <c r="JBN252" s="1267"/>
      <c r="JBO252" s="1267"/>
      <c r="JBP252" s="1267"/>
      <c r="JBQ252" s="1267"/>
      <c r="JBR252" s="1267"/>
      <c r="JBS252" s="1267"/>
      <c r="JBT252" s="1268"/>
      <c r="JBU252" s="1266" t="s">
        <v>3711</v>
      </c>
      <c r="JBV252" s="1267"/>
      <c r="JBW252" s="1267"/>
      <c r="JBX252" s="1267"/>
      <c r="JBY252" s="1267"/>
      <c r="JBZ252" s="1267"/>
      <c r="JCA252" s="1267"/>
      <c r="JCB252" s="1268"/>
      <c r="JCC252" s="1266" t="s">
        <v>3711</v>
      </c>
      <c r="JCD252" s="1267"/>
      <c r="JCE252" s="1267"/>
      <c r="JCF252" s="1267"/>
      <c r="JCG252" s="1267"/>
      <c r="JCH252" s="1267"/>
      <c r="JCI252" s="1267"/>
      <c r="JCJ252" s="1268"/>
      <c r="JCK252" s="1266" t="s">
        <v>3711</v>
      </c>
      <c r="JCL252" s="1267"/>
      <c r="JCM252" s="1267"/>
      <c r="JCN252" s="1267"/>
      <c r="JCO252" s="1267"/>
      <c r="JCP252" s="1267"/>
      <c r="JCQ252" s="1267"/>
      <c r="JCR252" s="1268"/>
      <c r="JCS252" s="1266" t="s">
        <v>3711</v>
      </c>
      <c r="JCT252" s="1267"/>
      <c r="JCU252" s="1267"/>
      <c r="JCV252" s="1267"/>
      <c r="JCW252" s="1267"/>
      <c r="JCX252" s="1267"/>
      <c r="JCY252" s="1267"/>
      <c r="JCZ252" s="1268"/>
      <c r="JDA252" s="1266" t="s">
        <v>3711</v>
      </c>
      <c r="JDB252" s="1267"/>
      <c r="JDC252" s="1267"/>
      <c r="JDD252" s="1267"/>
      <c r="JDE252" s="1267"/>
      <c r="JDF252" s="1267"/>
      <c r="JDG252" s="1267"/>
      <c r="JDH252" s="1268"/>
      <c r="JDI252" s="1266" t="s">
        <v>3711</v>
      </c>
      <c r="JDJ252" s="1267"/>
      <c r="JDK252" s="1267"/>
      <c r="JDL252" s="1267"/>
      <c r="JDM252" s="1267"/>
      <c r="JDN252" s="1267"/>
      <c r="JDO252" s="1267"/>
      <c r="JDP252" s="1268"/>
      <c r="JDQ252" s="1266" t="s">
        <v>3711</v>
      </c>
      <c r="JDR252" s="1267"/>
      <c r="JDS252" s="1267"/>
      <c r="JDT252" s="1267"/>
      <c r="JDU252" s="1267"/>
      <c r="JDV252" s="1267"/>
      <c r="JDW252" s="1267"/>
      <c r="JDX252" s="1268"/>
      <c r="JDY252" s="1266" t="s">
        <v>3711</v>
      </c>
      <c r="JDZ252" s="1267"/>
      <c r="JEA252" s="1267"/>
      <c r="JEB252" s="1267"/>
      <c r="JEC252" s="1267"/>
      <c r="JED252" s="1267"/>
      <c r="JEE252" s="1267"/>
      <c r="JEF252" s="1268"/>
      <c r="JEG252" s="1266" t="s">
        <v>3711</v>
      </c>
      <c r="JEH252" s="1267"/>
      <c r="JEI252" s="1267"/>
      <c r="JEJ252" s="1267"/>
      <c r="JEK252" s="1267"/>
      <c r="JEL252" s="1267"/>
      <c r="JEM252" s="1267"/>
      <c r="JEN252" s="1268"/>
      <c r="JEO252" s="1266" t="s">
        <v>3711</v>
      </c>
      <c r="JEP252" s="1267"/>
      <c r="JEQ252" s="1267"/>
      <c r="JER252" s="1267"/>
      <c r="JES252" s="1267"/>
      <c r="JET252" s="1267"/>
      <c r="JEU252" s="1267"/>
      <c r="JEV252" s="1268"/>
      <c r="JEW252" s="1266" t="s">
        <v>3711</v>
      </c>
      <c r="JEX252" s="1267"/>
      <c r="JEY252" s="1267"/>
      <c r="JEZ252" s="1267"/>
      <c r="JFA252" s="1267"/>
      <c r="JFB252" s="1267"/>
      <c r="JFC252" s="1267"/>
      <c r="JFD252" s="1268"/>
      <c r="JFE252" s="1266" t="s">
        <v>3711</v>
      </c>
      <c r="JFF252" s="1267"/>
      <c r="JFG252" s="1267"/>
      <c r="JFH252" s="1267"/>
      <c r="JFI252" s="1267"/>
      <c r="JFJ252" s="1267"/>
      <c r="JFK252" s="1267"/>
      <c r="JFL252" s="1268"/>
      <c r="JFM252" s="1266" t="s">
        <v>3711</v>
      </c>
      <c r="JFN252" s="1267"/>
      <c r="JFO252" s="1267"/>
      <c r="JFP252" s="1267"/>
      <c r="JFQ252" s="1267"/>
      <c r="JFR252" s="1267"/>
      <c r="JFS252" s="1267"/>
      <c r="JFT252" s="1268"/>
      <c r="JFU252" s="1266" t="s">
        <v>3711</v>
      </c>
      <c r="JFV252" s="1267"/>
      <c r="JFW252" s="1267"/>
      <c r="JFX252" s="1267"/>
      <c r="JFY252" s="1267"/>
      <c r="JFZ252" s="1267"/>
      <c r="JGA252" s="1267"/>
      <c r="JGB252" s="1268"/>
      <c r="JGC252" s="1266" t="s">
        <v>3711</v>
      </c>
      <c r="JGD252" s="1267"/>
      <c r="JGE252" s="1267"/>
      <c r="JGF252" s="1267"/>
      <c r="JGG252" s="1267"/>
      <c r="JGH252" s="1267"/>
      <c r="JGI252" s="1267"/>
      <c r="JGJ252" s="1268"/>
      <c r="JGK252" s="1266" t="s">
        <v>3711</v>
      </c>
      <c r="JGL252" s="1267"/>
      <c r="JGM252" s="1267"/>
      <c r="JGN252" s="1267"/>
      <c r="JGO252" s="1267"/>
      <c r="JGP252" s="1267"/>
      <c r="JGQ252" s="1267"/>
      <c r="JGR252" s="1268"/>
      <c r="JGS252" s="1266" t="s">
        <v>3711</v>
      </c>
      <c r="JGT252" s="1267"/>
      <c r="JGU252" s="1267"/>
      <c r="JGV252" s="1267"/>
      <c r="JGW252" s="1267"/>
      <c r="JGX252" s="1267"/>
      <c r="JGY252" s="1267"/>
      <c r="JGZ252" s="1268"/>
      <c r="JHA252" s="1266" t="s">
        <v>3711</v>
      </c>
      <c r="JHB252" s="1267"/>
      <c r="JHC252" s="1267"/>
      <c r="JHD252" s="1267"/>
      <c r="JHE252" s="1267"/>
      <c r="JHF252" s="1267"/>
      <c r="JHG252" s="1267"/>
      <c r="JHH252" s="1268"/>
      <c r="JHI252" s="1266" t="s">
        <v>3711</v>
      </c>
      <c r="JHJ252" s="1267"/>
      <c r="JHK252" s="1267"/>
      <c r="JHL252" s="1267"/>
      <c r="JHM252" s="1267"/>
      <c r="JHN252" s="1267"/>
      <c r="JHO252" s="1267"/>
      <c r="JHP252" s="1268"/>
      <c r="JHQ252" s="1266" t="s">
        <v>3711</v>
      </c>
      <c r="JHR252" s="1267"/>
      <c r="JHS252" s="1267"/>
      <c r="JHT252" s="1267"/>
      <c r="JHU252" s="1267"/>
      <c r="JHV252" s="1267"/>
      <c r="JHW252" s="1267"/>
      <c r="JHX252" s="1268"/>
      <c r="JHY252" s="1266" t="s">
        <v>3711</v>
      </c>
      <c r="JHZ252" s="1267"/>
      <c r="JIA252" s="1267"/>
      <c r="JIB252" s="1267"/>
      <c r="JIC252" s="1267"/>
      <c r="JID252" s="1267"/>
      <c r="JIE252" s="1267"/>
      <c r="JIF252" s="1268"/>
      <c r="JIG252" s="1266" t="s">
        <v>3711</v>
      </c>
      <c r="JIH252" s="1267"/>
      <c r="JII252" s="1267"/>
      <c r="JIJ252" s="1267"/>
      <c r="JIK252" s="1267"/>
      <c r="JIL252" s="1267"/>
      <c r="JIM252" s="1267"/>
      <c r="JIN252" s="1268"/>
      <c r="JIO252" s="1266" t="s">
        <v>3711</v>
      </c>
      <c r="JIP252" s="1267"/>
      <c r="JIQ252" s="1267"/>
      <c r="JIR252" s="1267"/>
      <c r="JIS252" s="1267"/>
      <c r="JIT252" s="1267"/>
      <c r="JIU252" s="1267"/>
      <c r="JIV252" s="1268"/>
      <c r="JIW252" s="1266" t="s">
        <v>3711</v>
      </c>
      <c r="JIX252" s="1267"/>
      <c r="JIY252" s="1267"/>
      <c r="JIZ252" s="1267"/>
      <c r="JJA252" s="1267"/>
      <c r="JJB252" s="1267"/>
      <c r="JJC252" s="1267"/>
      <c r="JJD252" s="1268"/>
      <c r="JJE252" s="1266" t="s">
        <v>3711</v>
      </c>
      <c r="JJF252" s="1267"/>
      <c r="JJG252" s="1267"/>
      <c r="JJH252" s="1267"/>
      <c r="JJI252" s="1267"/>
      <c r="JJJ252" s="1267"/>
      <c r="JJK252" s="1267"/>
      <c r="JJL252" s="1268"/>
      <c r="JJM252" s="1266" t="s">
        <v>3711</v>
      </c>
      <c r="JJN252" s="1267"/>
      <c r="JJO252" s="1267"/>
      <c r="JJP252" s="1267"/>
      <c r="JJQ252" s="1267"/>
      <c r="JJR252" s="1267"/>
      <c r="JJS252" s="1267"/>
      <c r="JJT252" s="1268"/>
      <c r="JJU252" s="1266" t="s">
        <v>3711</v>
      </c>
      <c r="JJV252" s="1267"/>
      <c r="JJW252" s="1267"/>
      <c r="JJX252" s="1267"/>
      <c r="JJY252" s="1267"/>
      <c r="JJZ252" s="1267"/>
      <c r="JKA252" s="1267"/>
      <c r="JKB252" s="1268"/>
      <c r="JKC252" s="1266" t="s">
        <v>3711</v>
      </c>
      <c r="JKD252" s="1267"/>
      <c r="JKE252" s="1267"/>
      <c r="JKF252" s="1267"/>
      <c r="JKG252" s="1267"/>
      <c r="JKH252" s="1267"/>
      <c r="JKI252" s="1267"/>
      <c r="JKJ252" s="1268"/>
      <c r="JKK252" s="1266" t="s">
        <v>3711</v>
      </c>
      <c r="JKL252" s="1267"/>
      <c r="JKM252" s="1267"/>
      <c r="JKN252" s="1267"/>
      <c r="JKO252" s="1267"/>
      <c r="JKP252" s="1267"/>
      <c r="JKQ252" s="1267"/>
      <c r="JKR252" s="1268"/>
      <c r="JKS252" s="1266" t="s">
        <v>3711</v>
      </c>
      <c r="JKT252" s="1267"/>
      <c r="JKU252" s="1267"/>
      <c r="JKV252" s="1267"/>
      <c r="JKW252" s="1267"/>
      <c r="JKX252" s="1267"/>
      <c r="JKY252" s="1267"/>
      <c r="JKZ252" s="1268"/>
      <c r="JLA252" s="1266" t="s">
        <v>3711</v>
      </c>
      <c r="JLB252" s="1267"/>
      <c r="JLC252" s="1267"/>
      <c r="JLD252" s="1267"/>
      <c r="JLE252" s="1267"/>
      <c r="JLF252" s="1267"/>
      <c r="JLG252" s="1267"/>
      <c r="JLH252" s="1268"/>
      <c r="JLI252" s="1266" t="s">
        <v>3711</v>
      </c>
      <c r="JLJ252" s="1267"/>
      <c r="JLK252" s="1267"/>
      <c r="JLL252" s="1267"/>
      <c r="JLM252" s="1267"/>
      <c r="JLN252" s="1267"/>
      <c r="JLO252" s="1267"/>
      <c r="JLP252" s="1268"/>
      <c r="JLQ252" s="1266" t="s">
        <v>3711</v>
      </c>
      <c r="JLR252" s="1267"/>
      <c r="JLS252" s="1267"/>
      <c r="JLT252" s="1267"/>
      <c r="JLU252" s="1267"/>
      <c r="JLV252" s="1267"/>
      <c r="JLW252" s="1267"/>
      <c r="JLX252" s="1268"/>
      <c r="JLY252" s="1266" t="s">
        <v>3711</v>
      </c>
      <c r="JLZ252" s="1267"/>
      <c r="JMA252" s="1267"/>
      <c r="JMB252" s="1267"/>
      <c r="JMC252" s="1267"/>
      <c r="JMD252" s="1267"/>
      <c r="JME252" s="1267"/>
      <c r="JMF252" s="1268"/>
      <c r="JMG252" s="1266" t="s">
        <v>3711</v>
      </c>
      <c r="JMH252" s="1267"/>
      <c r="JMI252" s="1267"/>
      <c r="JMJ252" s="1267"/>
      <c r="JMK252" s="1267"/>
      <c r="JML252" s="1267"/>
      <c r="JMM252" s="1267"/>
      <c r="JMN252" s="1268"/>
      <c r="JMO252" s="1266" t="s">
        <v>3711</v>
      </c>
      <c r="JMP252" s="1267"/>
      <c r="JMQ252" s="1267"/>
      <c r="JMR252" s="1267"/>
      <c r="JMS252" s="1267"/>
      <c r="JMT252" s="1267"/>
      <c r="JMU252" s="1267"/>
      <c r="JMV252" s="1268"/>
      <c r="JMW252" s="1266" t="s">
        <v>3711</v>
      </c>
      <c r="JMX252" s="1267"/>
      <c r="JMY252" s="1267"/>
      <c r="JMZ252" s="1267"/>
      <c r="JNA252" s="1267"/>
      <c r="JNB252" s="1267"/>
      <c r="JNC252" s="1267"/>
      <c r="JND252" s="1268"/>
      <c r="JNE252" s="1266" t="s">
        <v>3711</v>
      </c>
      <c r="JNF252" s="1267"/>
      <c r="JNG252" s="1267"/>
      <c r="JNH252" s="1267"/>
      <c r="JNI252" s="1267"/>
      <c r="JNJ252" s="1267"/>
      <c r="JNK252" s="1267"/>
      <c r="JNL252" s="1268"/>
      <c r="JNM252" s="1266" t="s">
        <v>3711</v>
      </c>
      <c r="JNN252" s="1267"/>
      <c r="JNO252" s="1267"/>
      <c r="JNP252" s="1267"/>
      <c r="JNQ252" s="1267"/>
      <c r="JNR252" s="1267"/>
      <c r="JNS252" s="1267"/>
      <c r="JNT252" s="1268"/>
      <c r="JNU252" s="1266" t="s">
        <v>3711</v>
      </c>
      <c r="JNV252" s="1267"/>
      <c r="JNW252" s="1267"/>
      <c r="JNX252" s="1267"/>
      <c r="JNY252" s="1267"/>
      <c r="JNZ252" s="1267"/>
      <c r="JOA252" s="1267"/>
      <c r="JOB252" s="1268"/>
      <c r="JOC252" s="1266" t="s">
        <v>3711</v>
      </c>
      <c r="JOD252" s="1267"/>
      <c r="JOE252" s="1267"/>
      <c r="JOF252" s="1267"/>
      <c r="JOG252" s="1267"/>
      <c r="JOH252" s="1267"/>
      <c r="JOI252" s="1267"/>
      <c r="JOJ252" s="1268"/>
      <c r="JOK252" s="1266" t="s">
        <v>3711</v>
      </c>
      <c r="JOL252" s="1267"/>
      <c r="JOM252" s="1267"/>
      <c r="JON252" s="1267"/>
      <c r="JOO252" s="1267"/>
      <c r="JOP252" s="1267"/>
      <c r="JOQ252" s="1267"/>
      <c r="JOR252" s="1268"/>
      <c r="JOS252" s="1266" t="s">
        <v>3711</v>
      </c>
      <c r="JOT252" s="1267"/>
      <c r="JOU252" s="1267"/>
      <c r="JOV252" s="1267"/>
      <c r="JOW252" s="1267"/>
      <c r="JOX252" s="1267"/>
      <c r="JOY252" s="1267"/>
      <c r="JOZ252" s="1268"/>
      <c r="JPA252" s="1266" t="s">
        <v>3711</v>
      </c>
      <c r="JPB252" s="1267"/>
      <c r="JPC252" s="1267"/>
      <c r="JPD252" s="1267"/>
      <c r="JPE252" s="1267"/>
      <c r="JPF252" s="1267"/>
      <c r="JPG252" s="1267"/>
      <c r="JPH252" s="1268"/>
      <c r="JPI252" s="1266" t="s">
        <v>3711</v>
      </c>
      <c r="JPJ252" s="1267"/>
      <c r="JPK252" s="1267"/>
      <c r="JPL252" s="1267"/>
      <c r="JPM252" s="1267"/>
      <c r="JPN252" s="1267"/>
      <c r="JPO252" s="1267"/>
      <c r="JPP252" s="1268"/>
      <c r="JPQ252" s="1266" t="s">
        <v>3711</v>
      </c>
      <c r="JPR252" s="1267"/>
      <c r="JPS252" s="1267"/>
      <c r="JPT252" s="1267"/>
      <c r="JPU252" s="1267"/>
      <c r="JPV252" s="1267"/>
      <c r="JPW252" s="1267"/>
      <c r="JPX252" s="1268"/>
      <c r="JPY252" s="1266" t="s">
        <v>3711</v>
      </c>
      <c r="JPZ252" s="1267"/>
      <c r="JQA252" s="1267"/>
      <c r="JQB252" s="1267"/>
      <c r="JQC252" s="1267"/>
      <c r="JQD252" s="1267"/>
      <c r="JQE252" s="1267"/>
      <c r="JQF252" s="1268"/>
      <c r="JQG252" s="1266" t="s">
        <v>3711</v>
      </c>
      <c r="JQH252" s="1267"/>
      <c r="JQI252" s="1267"/>
      <c r="JQJ252" s="1267"/>
      <c r="JQK252" s="1267"/>
      <c r="JQL252" s="1267"/>
      <c r="JQM252" s="1267"/>
      <c r="JQN252" s="1268"/>
      <c r="JQO252" s="1266" t="s">
        <v>3711</v>
      </c>
      <c r="JQP252" s="1267"/>
      <c r="JQQ252" s="1267"/>
      <c r="JQR252" s="1267"/>
      <c r="JQS252" s="1267"/>
      <c r="JQT252" s="1267"/>
      <c r="JQU252" s="1267"/>
      <c r="JQV252" s="1268"/>
      <c r="JQW252" s="1266" t="s">
        <v>3711</v>
      </c>
      <c r="JQX252" s="1267"/>
      <c r="JQY252" s="1267"/>
      <c r="JQZ252" s="1267"/>
      <c r="JRA252" s="1267"/>
      <c r="JRB252" s="1267"/>
      <c r="JRC252" s="1267"/>
      <c r="JRD252" s="1268"/>
      <c r="JRE252" s="1266" t="s">
        <v>3711</v>
      </c>
      <c r="JRF252" s="1267"/>
      <c r="JRG252" s="1267"/>
      <c r="JRH252" s="1267"/>
      <c r="JRI252" s="1267"/>
      <c r="JRJ252" s="1267"/>
      <c r="JRK252" s="1267"/>
      <c r="JRL252" s="1268"/>
      <c r="JRM252" s="1266" t="s">
        <v>3711</v>
      </c>
      <c r="JRN252" s="1267"/>
      <c r="JRO252" s="1267"/>
      <c r="JRP252" s="1267"/>
      <c r="JRQ252" s="1267"/>
      <c r="JRR252" s="1267"/>
      <c r="JRS252" s="1267"/>
      <c r="JRT252" s="1268"/>
      <c r="JRU252" s="1266" t="s">
        <v>3711</v>
      </c>
      <c r="JRV252" s="1267"/>
      <c r="JRW252" s="1267"/>
      <c r="JRX252" s="1267"/>
      <c r="JRY252" s="1267"/>
      <c r="JRZ252" s="1267"/>
      <c r="JSA252" s="1267"/>
      <c r="JSB252" s="1268"/>
      <c r="JSC252" s="1266" t="s">
        <v>3711</v>
      </c>
      <c r="JSD252" s="1267"/>
      <c r="JSE252" s="1267"/>
      <c r="JSF252" s="1267"/>
      <c r="JSG252" s="1267"/>
      <c r="JSH252" s="1267"/>
      <c r="JSI252" s="1267"/>
      <c r="JSJ252" s="1268"/>
      <c r="JSK252" s="1266" t="s">
        <v>3711</v>
      </c>
      <c r="JSL252" s="1267"/>
      <c r="JSM252" s="1267"/>
      <c r="JSN252" s="1267"/>
      <c r="JSO252" s="1267"/>
      <c r="JSP252" s="1267"/>
      <c r="JSQ252" s="1267"/>
      <c r="JSR252" s="1268"/>
      <c r="JSS252" s="1266" t="s">
        <v>3711</v>
      </c>
      <c r="JST252" s="1267"/>
      <c r="JSU252" s="1267"/>
      <c r="JSV252" s="1267"/>
      <c r="JSW252" s="1267"/>
      <c r="JSX252" s="1267"/>
      <c r="JSY252" s="1267"/>
      <c r="JSZ252" s="1268"/>
      <c r="JTA252" s="1266" t="s">
        <v>3711</v>
      </c>
      <c r="JTB252" s="1267"/>
      <c r="JTC252" s="1267"/>
      <c r="JTD252" s="1267"/>
      <c r="JTE252" s="1267"/>
      <c r="JTF252" s="1267"/>
      <c r="JTG252" s="1267"/>
      <c r="JTH252" s="1268"/>
      <c r="JTI252" s="1266" t="s">
        <v>3711</v>
      </c>
      <c r="JTJ252" s="1267"/>
      <c r="JTK252" s="1267"/>
      <c r="JTL252" s="1267"/>
      <c r="JTM252" s="1267"/>
      <c r="JTN252" s="1267"/>
      <c r="JTO252" s="1267"/>
      <c r="JTP252" s="1268"/>
      <c r="JTQ252" s="1266" t="s">
        <v>3711</v>
      </c>
      <c r="JTR252" s="1267"/>
      <c r="JTS252" s="1267"/>
      <c r="JTT252" s="1267"/>
      <c r="JTU252" s="1267"/>
      <c r="JTV252" s="1267"/>
      <c r="JTW252" s="1267"/>
      <c r="JTX252" s="1268"/>
      <c r="JTY252" s="1266" t="s">
        <v>3711</v>
      </c>
      <c r="JTZ252" s="1267"/>
      <c r="JUA252" s="1267"/>
      <c r="JUB252" s="1267"/>
      <c r="JUC252" s="1267"/>
      <c r="JUD252" s="1267"/>
      <c r="JUE252" s="1267"/>
      <c r="JUF252" s="1268"/>
      <c r="JUG252" s="1266" t="s">
        <v>3711</v>
      </c>
      <c r="JUH252" s="1267"/>
      <c r="JUI252" s="1267"/>
      <c r="JUJ252" s="1267"/>
      <c r="JUK252" s="1267"/>
      <c r="JUL252" s="1267"/>
      <c r="JUM252" s="1267"/>
      <c r="JUN252" s="1268"/>
      <c r="JUO252" s="1266" t="s">
        <v>3711</v>
      </c>
      <c r="JUP252" s="1267"/>
      <c r="JUQ252" s="1267"/>
      <c r="JUR252" s="1267"/>
      <c r="JUS252" s="1267"/>
      <c r="JUT252" s="1267"/>
      <c r="JUU252" s="1267"/>
      <c r="JUV252" s="1268"/>
      <c r="JUW252" s="1266" t="s">
        <v>3711</v>
      </c>
      <c r="JUX252" s="1267"/>
      <c r="JUY252" s="1267"/>
      <c r="JUZ252" s="1267"/>
      <c r="JVA252" s="1267"/>
      <c r="JVB252" s="1267"/>
      <c r="JVC252" s="1267"/>
      <c r="JVD252" s="1268"/>
      <c r="JVE252" s="1266" t="s">
        <v>3711</v>
      </c>
      <c r="JVF252" s="1267"/>
      <c r="JVG252" s="1267"/>
      <c r="JVH252" s="1267"/>
      <c r="JVI252" s="1267"/>
      <c r="JVJ252" s="1267"/>
      <c r="JVK252" s="1267"/>
      <c r="JVL252" s="1268"/>
      <c r="JVM252" s="1266" t="s">
        <v>3711</v>
      </c>
      <c r="JVN252" s="1267"/>
      <c r="JVO252" s="1267"/>
      <c r="JVP252" s="1267"/>
      <c r="JVQ252" s="1267"/>
      <c r="JVR252" s="1267"/>
      <c r="JVS252" s="1267"/>
      <c r="JVT252" s="1268"/>
      <c r="JVU252" s="1266" t="s">
        <v>3711</v>
      </c>
      <c r="JVV252" s="1267"/>
      <c r="JVW252" s="1267"/>
      <c r="JVX252" s="1267"/>
      <c r="JVY252" s="1267"/>
      <c r="JVZ252" s="1267"/>
      <c r="JWA252" s="1267"/>
      <c r="JWB252" s="1268"/>
      <c r="JWC252" s="1266" t="s">
        <v>3711</v>
      </c>
      <c r="JWD252" s="1267"/>
      <c r="JWE252" s="1267"/>
      <c r="JWF252" s="1267"/>
      <c r="JWG252" s="1267"/>
      <c r="JWH252" s="1267"/>
      <c r="JWI252" s="1267"/>
      <c r="JWJ252" s="1268"/>
      <c r="JWK252" s="1266" t="s">
        <v>3711</v>
      </c>
      <c r="JWL252" s="1267"/>
      <c r="JWM252" s="1267"/>
      <c r="JWN252" s="1267"/>
      <c r="JWO252" s="1267"/>
      <c r="JWP252" s="1267"/>
      <c r="JWQ252" s="1267"/>
      <c r="JWR252" s="1268"/>
      <c r="JWS252" s="1266" t="s">
        <v>3711</v>
      </c>
      <c r="JWT252" s="1267"/>
      <c r="JWU252" s="1267"/>
      <c r="JWV252" s="1267"/>
      <c r="JWW252" s="1267"/>
      <c r="JWX252" s="1267"/>
      <c r="JWY252" s="1267"/>
      <c r="JWZ252" s="1268"/>
      <c r="JXA252" s="1266" t="s">
        <v>3711</v>
      </c>
      <c r="JXB252" s="1267"/>
      <c r="JXC252" s="1267"/>
      <c r="JXD252" s="1267"/>
      <c r="JXE252" s="1267"/>
      <c r="JXF252" s="1267"/>
      <c r="JXG252" s="1267"/>
      <c r="JXH252" s="1268"/>
      <c r="JXI252" s="1266" t="s">
        <v>3711</v>
      </c>
      <c r="JXJ252" s="1267"/>
      <c r="JXK252" s="1267"/>
      <c r="JXL252" s="1267"/>
      <c r="JXM252" s="1267"/>
      <c r="JXN252" s="1267"/>
      <c r="JXO252" s="1267"/>
      <c r="JXP252" s="1268"/>
      <c r="JXQ252" s="1266" t="s">
        <v>3711</v>
      </c>
      <c r="JXR252" s="1267"/>
      <c r="JXS252" s="1267"/>
      <c r="JXT252" s="1267"/>
      <c r="JXU252" s="1267"/>
      <c r="JXV252" s="1267"/>
      <c r="JXW252" s="1267"/>
      <c r="JXX252" s="1268"/>
      <c r="JXY252" s="1266" t="s">
        <v>3711</v>
      </c>
      <c r="JXZ252" s="1267"/>
      <c r="JYA252" s="1267"/>
      <c r="JYB252" s="1267"/>
      <c r="JYC252" s="1267"/>
      <c r="JYD252" s="1267"/>
      <c r="JYE252" s="1267"/>
      <c r="JYF252" s="1268"/>
      <c r="JYG252" s="1266" t="s">
        <v>3711</v>
      </c>
      <c r="JYH252" s="1267"/>
      <c r="JYI252" s="1267"/>
      <c r="JYJ252" s="1267"/>
      <c r="JYK252" s="1267"/>
      <c r="JYL252" s="1267"/>
      <c r="JYM252" s="1267"/>
      <c r="JYN252" s="1268"/>
      <c r="JYO252" s="1266" t="s">
        <v>3711</v>
      </c>
      <c r="JYP252" s="1267"/>
      <c r="JYQ252" s="1267"/>
      <c r="JYR252" s="1267"/>
      <c r="JYS252" s="1267"/>
      <c r="JYT252" s="1267"/>
      <c r="JYU252" s="1267"/>
      <c r="JYV252" s="1268"/>
      <c r="JYW252" s="1266" t="s">
        <v>3711</v>
      </c>
      <c r="JYX252" s="1267"/>
      <c r="JYY252" s="1267"/>
      <c r="JYZ252" s="1267"/>
      <c r="JZA252" s="1267"/>
      <c r="JZB252" s="1267"/>
      <c r="JZC252" s="1267"/>
      <c r="JZD252" s="1268"/>
      <c r="JZE252" s="1266" t="s">
        <v>3711</v>
      </c>
      <c r="JZF252" s="1267"/>
      <c r="JZG252" s="1267"/>
      <c r="JZH252" s="1267"/>
      <c r="JZI252" s="1267"/>
      <c r="JZJ252" s="1267"/>
      <c r="JZK252" s="1267"/>
      <c r="JZL252" s="1268"/>
      <c r="JZM252" s="1266" t="s">
        <v>3711</v>
      </c>
      <c r="JZN252" s="1267"/>
      <c r="JZO252" s="1267"/>
      <c r="JZP252" s="1267"/>
      <c r="JZQ252" s="1267"/>
      <c r="JZR252" s="1267"/>
      <c r="JZS252" s="1267"/>
      <c r="JZT252" s="1268"/>
      <c r="JZU252" s="1266" t="s">
        <v>3711</v>
      </c>
      <c r="JZV252" s="1267"/>
      <c r="JZW252" s="1267"/>
      <c r="JZX252" s="1267"/>
      <c r="JZY252" s="1267"/>
      <c r="JZZ252" s="1267"/>
      <c r="KAA252" s="1267"/>
      <c r="KAB252" s="1268"/>
      <c r="KAC252" s="1266" t="s">
        <v>3711</v>
      </c>
      <c r="KAD252" s="1267"/>
      <c r="KAE252" s="1267"/>
      <c r="KAF252" s="1267"/>
      <c r="KAG252" s="1267"/>
      <c r="KAH252" s="1267"/>
      <c r="KAI252" s="1267"/>
      <c r="KAJ252" s="1268"/>
      <c r="KAK252" s="1266" t="s">
        <v>3711</v>
      </c>
      <c r="KAL252" s="1267"/>
      <c r="KAM252" s="1267"/>
      <c r="KAN252" s="1267"/>
      <c r="KAO252" s="1267"/>
      <c r="KAP252" s="1267"/>
      <c r="KAQ252" s="1267"/>
      <c r="KAR252" s="1268"/>
      <c r="KAS252" s="1266" t="s">
        <v>3711</v>
      </c>
      <c r="KAT252" s="1267"/>
      <c r="KAU252" s="1267"/>
      <c r="KAV252" s="1267"/>
      <c r="KAW252" s="1267"/>
      <c r="KAX252" s="1267"/>
      <c r="KAY252" s="1267"/>
      <c r="KAZ252" s="1268"/>
      <c r="KBA252" s="1266" t="s">
        <v>3711</v>
      </c>
      <c r="KBB252" s="1267"/>
      <c r="KBC252" s="1267"/>
      <c r="KBD252" s="1267"/>
      <c r="KBE252" s="1267"/>
      <c r="KBF252" s="1267"/>
      <c r="KBG252" s="1267"/>
      <c r="KBH252" s="1268"/>
      <c r="KBI252" s="1266" t="s">
        <v>3711</v>
      </c>
      <c r="KBJ252" s="1267"/>
      <c r="KBK252" s="1267"/>
      <c r="KBL252" s="1267"/>
      <c r="KBM252" s="1267"/>
      <c r="KBN252" s="1267"/>
      <c r="KBO252" s="1267"/>
      <c r="KBP252" s="1268"/>
      <c r="KBQ252" s="1266" t="s">
        <v>3711</v>
      </c>
      <c r="KBR252" s="1267"/>
      <c r="KBS252" s="1267"/>
      <c r="KBT252" s="1267"/>
      <c r="KBU252" s="1267"/>
      <c r="KBV252" s="1267"/>
      <c r="KBW252" s="1267"/>
      <c r="KBX252" s="1268"/>
      <c r="KBY252" s="1266" t="s">
        <v>3711</v>
      </c>
      <c r="KBZ252" s="1267"/>
      <c r="KCA252" s="1267"/>
      <c r="KCB252" s="1267"/>
      <c r="KCC252" s="1267"/>
      <c r="KCD252" s="1267"/>
      <c r="KCE252" s="1267"/>
      <c r="KCF252" s="1268"/>
      <c r="KCG252" s="1266" t="s">
        <v>3711</v>
      </c>
      <c r="KCH252" s="1267"/>
      <c r="KCI252" s="1267"/>
      <c r="KCJ252" s="1267"/>
      <c r="KCK252" s="1267"/>
      <c r="KCL252" s="1267"/>
      <c r="KCM252" s="1267"/>
      <c r="KCN252" s="1268"/>
      <c r="KCO252" s="1266" t="s">
        <v>3711</v>
      </c>
      <c r="KCP252" s="1267"/>
      <c r="KCQ252" s="1267"/>
      <c r="KCR252" s="1267"/>
      <c r="KCS252" s="1267"/>
      <c r="KCT252" s="1267"/>
      <c r="KCU252" s="1267"/>
      <c r="KCV252" s="1268"/>
      <c r="KCW252" s="1266" t="s">
        <v>3711</v>
      </c>
      <c r="KCX252" s="1267"/>
      <c r="KCY252" s="1267"/>
      <c r="KCZ252" s="1267"/>
      <c r="KDA252" s="1267"/>
      <c r="KDB252" s="1267"/>
      <c r="KDC252" s="1267"/>
      <c r="KDD252" s="1268"/>
      <c r="KDE252" s="1266" t="s">
        <v>3711</v>
      </c>
      <c r="KDF252" s="1267"/>
      <c r="KDG252" s="1267"/>
      <c r="KDH252" s="1267"/>
      <c r="KDI252" s="1267"/>
      <c r="KDJ252" s="1267"/>
      <c r="KDK252" s="1267"/>
      <c r="KDL252" s="1268"/>
      <c r="KDM252" s="1266" t="s">
        <v>3711</v>
      </c>
      <c r="KDN252" s="1267"/>
      <c r="KDO252" s="1267"/>
      <c r="KDP252" s="1267"/>
      <c r="KDQ252" s="1267"/>
      <c r="KDR252" s="1267"/>
      <c r="KDS252" s="1267"/>
      <c r="KDT252" s="1268"/>
      <c r="KDU252" s="1266" t="s">
        <v>3711</v>
      </c>
      <c r="KDV252" s="1267"/>
      <c r="KDW252" s="1267"/>
      <c r="KDX252" s="1267"/>
      <c r="KDY252" s="1267"/>
      <c r="KDZ252" s="1267"/>
      <c r="KEA252" s="1267"/>
      <c r="KEB252" s="1268"/>
      <c r="KEC252" s="1266" t="s">
        <v>3711</v>
      </c>
      <c r="KED252" s="1267"/>
      <c r="KEE252" s="1267"/>
      <c r="KEF252" s="1267"/>
      <c r="KEG252" s="1267"/>
      <c r="KEH252" s="1267"/>
      <c r="KEI252" s="1267"/>
      <c r="KEJ252" s="1268"/>
      <c r="KEK252" s="1266" t="s">
        <v>3711</v>
      </c>
      <c r="KEL252" s="1267"/>
      <c r="KEM252" s="1267"/>
      <c r="KEN252" s="1267"/>
      <c r="KEO252" s="1267"/>
      <c r="KEP252" s="1267"/>
      <c r="KEQ252" s="1267"/>
      <c r="KER252" s="1268"/>
      <c r="KES252" s="1266" t="s">
        <v>3711</v>
      </c>
      <c r="KET252" s="1267"/>
      <c r="KEU252" s="1267"/>
      <c r="KEV252" s="1267"/>
      <c r="KEW252" s="1267"/>
      <c r="KEX252" s="1267"/>
      <c r="KEY252" s="1267"/>
      <c r="KEZ252" s="1268"/>
      <c r="KFA252" s="1266" t="s">
        <v>3711</v>
      </c>
      <c r="KFB252" s="1267"/>
      <c r="KFC252" s="1267"/>
      <c r="KFD252" s="1267"/>
      <c r="KFE252" s="1267"/>
      <c r="KFF252" s="1267"/>
      <c r="KFG252" s="1267"/>
      <c r="KFH252" s="1268"/>
      <c r="KFI252" s="1266" t="s">
        <v>3711</v>
      </c>
      <c r="KFJ252" s="1267"/>
      <c r="KFK252" s="1267"/>
      <c r="KFL252" s="1267"/>
      <c r="KFM252" s="1267"/>
      <c r="KFN252" s="1267"/>
      <c r="KFO252" s="1267"/>
      <c r="KFP252" s="1268"/>
      <c r="KFQ252" s="1266" t="s">
        <v>3711</v>
      </c>
      <c r="KFR252" s="1267"/>
      <c r="KFS252" s="1267"/>
      <c r="KFT252" s="1267"/>
      <c r="KFU252" s="1267"/>
      <c r="KFV252" s="1267"/>
      <c r="KFW252" s="1267"/>
      <c r="KFX252" s="1268"/>
      <c r="KFY252" s="1266" t="s">
        <v>3711</v>
      </c>
      <c r="KFZ252" s="1267"/>
      <c r="KGA252" s="1267"/>
      <c r="KGB252" s="1267"/>
      <c r="KGC252" s="1267"/>
      <c r="KGD252" s="1267"/>
      <c r="KGE252" s="1267"/>
      <c r="KGF252" s="1268"/>
      <c r="KGG252" s="1266" t="s">
        <v>3711</v>
      </c>
      <c r="KGH252" s="1267"/>
      <c r="KGI252" s="1267"/>
      <c r="KGJ252" s="1267"/>
      <c r="KGK252" s="1267"/>
      <c r="KGL252" s="1267"/>
      <c r="KGM252" s="1267"/>
      <c r="KGN252" s="1268"/>
      <c r="KGO252" s="1266" t="s">
        <v>3711</v>
      </c>
      <c r="KGP252" s="1267"/>
      <c r="KGQ252" s="1267"/>
      <c r="KGR252" s="1267"/>
      <c r="KGS252" s="1267"/>
      <c r="KGT252" s="1267"/>
      <c r="KGU252" s="1267"/>
      <c r="KGV252" s="1268"/>
      <c r="KGW252" s="1266" t="s">
        <v>3711</v>
      </c>
      <c r="KGX252" s="1267"/>
      <c r="KGY252" s="1267"/>
      <c r="KGZ252" s="1267"/>
      <c r="KHA252" s="1267"/>
      <c r="KHB252" s="1267"/>
      <c r="KHC252" s="1267"/>
      <c r="KHD252" s="1268"/>
      <c r="KHE252" s="1266" t="s">
        <v>3711</v>
      </c>
      <c r="KHF252" s="1267"/>
      <c r="KHG252" s="1267"/>
      <c r="KHH252" s="1267"/>
      <c r="KHI252" s="1267"/>
      <c r="KHJ252" s="1267"/>
      <c r="KHK252" s="1267"/>
      <c r="KHL252" s="1268"/>
      <c r="KHM252" s="1266" t="s">
        <v>3711</v>
      </c>
      <c r="KHN252" s="1267"/>
      <c r="KHO252" s="1267"/>
      <c r="KHP252" s="1267"/>
      <c r="KHQ252" s="1267"/>
      <c r="KHR252" s="1267"/>
      <c r="KHS252" s="1267"/>
      <c r="KHT252" s="1268"/>
      <c r="KHU252" s="1266" t="s">
        <v>3711</v>
      </c>
      <c r="KHV252" s="1267"/>
      <c r="KHW252" s="1267"/>
      <c r="KHX252" s="1267"/>
      <c r="KHY252" s="1267"/>
      <c r="KHZ252" s="1267"/>
      <c r="KIA252" s="1267"/>
      <c r="KIB252" s="1268"/>
      <c r="KIC252" s="1266" t="s">
        <v>3711</v>
      </c>
      <c r="KID252" s="1267"/>
      <c r="KIE252" s="1267"/>
      <c r="KIF252" s="1267"/>
      <c r="KIG252" s="1267"/>
      <c r="KIH252" s="1267"/>
      <c r="KII252" s="1267"/>
      <c r="KIJ252" s="1268"/>
      <c r="KIK252" s="1266" t="s">
        <v>3711</v>
      </c>
      <c r="KIL252" s="1267"/>
      <c r="KIM252" s="1267"/>
      <c r="KIN252" s="1267"/>
      <c r="KIO252" s="1267"/>
      <c r="KIP252" s="1267"/>
      <c r="KIQ252" s="1267"/>
      <c r="KIR252" s="1268"/>
      <c r="KIS252" s="1266" t="s">
        <v>3711</v>
      </c>
      <c r="KIT252" s="1267"/>
      <c r="KIU252" s="1267"/>
      <c r="KIV252" s="1267"/>
      <c r="KIW252" s="1267"/>
      <c r="KIX252" s="1267"/>
      <c r="KIY252" s="1267"/>
      <c r="KIZ252" s="1268"/>
      <c r="KJA252" s="1266" t="s">
        <v>3711</v>
      </c>
      <c r="KJB252" s="1267"/>
      <c r="KJC252" s="1267"/>
      <c r="KJD252" s="1267"/>
      <c r="KJE252" s="1267"/>
      <c r="KJF252" s="1267"/>
      <c r="KJG252" s="1267"/>
      <c r="KJH252" s="1268"/>
      <c r="KJI252" s="1266" t="s">
        <v>3711</v>
      </c>
      <c r="KJJ252" s="1267"/>
      <c r="KJK252" s="1267"/>
      <c r="KJL252" s="1267"/>
      <c r="KJM252" s="1267"/>
      <c r="KJN252" s="1267"/>
      <c r="KJO252" s="1267"/>
      <c r="KJP252" s="1268"/>
      <c r="KJQ252" s="1266" t="s">
        <v>3711</v>
      </c>
      <c r="KJR252" s="1267"/>
      <c r="KJS252" s="1267"/>
      <c r="KJT252" s="1267"/>
      <c r="KJU252" s="1267"/>
      <c r="KJV252" s="1267"/>
      <c r="KJW252" s="1267"/>
      <c r="KJX252" s="1268"/>
      <c r="KJY252" s="1266" t="s">
        <v>3711</v>
      </c>
      <c r="KJZ252" s="1267"/>
      <c r="KKA252" s="1267"/>
      <c r="KKB252" s="1267"/>
      <c r="KKC252" s="1267"/>
      <c r="KKD252" s="1267"/>
      <c r="KKE252" s="1267"/>
      <c r="KKF252" s="1268"/>
      <c r="KKG252" s="1266" t="s">
        <v>3711</v>
      </c>
      <c r="KKH252" s="1267"/>
      <c r="KKI252" s="1267"/>
      <c r="KKJ252" s="1267"/>
      <c r="KKK252" s="1267"/>
      <c r="KKL252" s="1267"/>
      <c r="KKM252" s="1267"/>
      <c r="KKN252" s="1268"/>
      <c r="KKO252" s="1266" t="s">
        <v>3711</v>
      </c>
      <c r="KKP252" s="1267"/>
      <c r="KKQ252" s="1267"/>
      <c r="KKR252" s="1267"/>
      <c r="KKS252" s="1267"/>
      <c r="KKT252" s="1267"/>
      <c r="KKU252" s="1267"/>
      <c r="KKV252" s="1268"/>
      <c r="KKW252" s="1266" t="s">
        <v>3711</v>
      </c>
      <c r="KKX252" s="1267"/>
      <c r="KKY252" s="1267"/>
      <c r="KKZ252" s="1267"/>
      <c r="KLA252" s="1267"/>
      <c r="KLB252" s="1267"/>
      <c r="KLC252" s="1267"/>
      <c r="KLD252" s="1268"/>
      <c r="KLE252" s="1266" t="s">
        <v>3711</v>
      </c>
      <c r="KLF252" s="1267"/>
      <c r="KLG252" s="1267"/>
      <c r="KLH252" s="1267"/>
      <c r="KLI252" s="1267"/>
      <c r="KLJ252" s="1267"/>
      <c r="KLK252" s="1267"/>
      <c r="KLL252" s="1268"/>
      <c r="KLM252" s="1266" t="s">
        <v>3711</v>
      </c>
      <c r="KLN252" s="1267"/>
      <c r="KLO252" s="1267"/>
      <c r="KLP252" s="1267"/>
      <c r="KLQ252" s="1267"/>
      <c r="KLR252" s="1267"/>
      <c r="KLS252" s="1267"/>
      <c r="KLT252" s="1268"/>
      <c r="KLU252" s="1266" t="s">
        <v>3711</v>
      </c>
      <c r="KLV252" s="1267"/>
      <c r="KLW252" s="1267"/>
      <c r="KLX252" s="1267"/>
      <c r="KLY252" s="1267"/>
      <c r="KLZ252" s="1267"/>
      <c r="KMA252" s="1267"/>
      <c r="KMB252" s="1268"/>
      <c r="KMC252" s="1266" t="s">
        <v>3711</v>
      </c>
      <c r="KMD252" s="1267"/>
      <c r="KME252" s="1267"/>
      <c r="KMF252" s="1267"/>
      <c r="KMG252" s="1267"/>
      <c r="KMH252" s="1267"/>
      <c r="KMI252" s="1267"/>
      <c r="KMJ252" s="1268"/>
      <c r="KMK252" s="1266" t="s">
        <v>3711</v>
      </c>
      <c r="KML252" s="1267"/>
      <c r="KMM252" s="1267"/>
      <c r="KMN252" s="1267"/>
      <c r="KMO252" s="1267"/>
      <c r="KMP252" s="1267"/>
      <c r="KMQ252" s="1267"/>
      <c r="KMR252" s="1268"/>
      <c r="KMS252" s="1266" t="s">
        <v>3711</v>
      </c>
      <c r="KMT252" s="1267"/>
      <c r="KMU252" s="1267"/>
      <c r="KMV252" s="1267"/>
      <c r="KMW252" s="1267"/>
      <c r="KMX252" s="1267"/>
      <c r="KMY252" s="1267"/>
      <c r="KMZ252" s="1268"/>
      <c r="KNA252" s="1266" t="s">
        <v>3711</v>
      </c>
      <c r="KNB252" s="1267"/>
      <c r="KNC252" s="1267"/>
      <c r="KND252" s="1267"/>
      <c r="KNE252" s="1267"/>
      <c r="KNF252" s="1267"/>
      <c r="KNG252" s="1267"/>
      <c r="KNH252" s="1268"/>
      <c r="KNI252" s="1266" t="s">
        <v>3711</v>
      </c>
      <c r="KNJ252" s="1267"/>
      <c r="KNK252" s="1267"/>
      <c r="KNL252" s="1267"/>
      <c r="KNM252" s="1267"/>
      <c r="KNN252" s="1267"/>
      <c r="KNO252" s="1267"/>
      <c r="KNP252" s="1268"/>
      <c r="KNQ252" s="1266" t="s">
        <v>3711</v>
      </c>
      <c r="KNR252" s="1267"/>
      <c r="KNS252" s="1267"/>
      <c r="KNT252" s="1267"/>
      <c r="KNU252" s="1267"/>
      <c r="KNV252" s="1267"/>
      <c r="KNW252" s="1267"/>
      <c r="KNX252" s="1268"/>
      <c r="KNY252" s="1266" t="s">
        <v>3711</v>
      </c>
      <c r="KNZ252" s="1267"/>
      <c r="KOA252" s="1267"/>
      <c r="KOB252" s="1267"/>
      <c r="KOC252" s="1267"/>
      <c r="KOD252" s="1267"/>
      <c r="KOE252" s="1267"/>
      <c r="KOF252" s="1268"/>
      <c r="KOG252" s="1266" t="s">
        <v>3711</v>
      </c>
      <c r="KOH252" s="1267"/>
      <c r="KOI252" s="1267"/>
      <c r="KOJ252" s="1267"/>
      <c r="KOK252" s="1267"/>
      <c r="KOL252" s="1267"/>
      <c r="KOM252" s="1267"/>
      <c r="KON252" s="1268"/>
      <c r="KOO252" s="1266" t="s">
        <v>3711</v>
      </c>
      <c r="KOP252" s="1267"/>
      <c r="KOQ252" s="1267"/>
      <c r="KOR252" s="1267"/>
      <c r="KOS252" s="1267"/>
      <c r="KOT252" s="1267"/>
      <c r="KOU252" s="1267"/>
      <c r="KOV252" s="1268"/>
      <c r="KOW252" s="1266" t="s">
        <v>3711</v>
      </c>
      <c r="KOX252" s="1267"/>
      <c r="KOY252" s="1267"/>
      <c r="KOZ252" s="1267"/>
      <c r="KPA252" s="1267"/>
      <c r="KPB252" s="1267"/>
      <c r="KPC252" s="1267"/>
      <c r="KPD252" s="1268"/>
      <c r="KPE252" s="1266" t="s">
        <v>3711</v>
      </c>
      <c r="KPF252" s="1267"/>
      <c r="KPG252" s="1267"/>
      <c r="KPH252" s="1267"/>
      <c r="KPI252" s="1267"/>
      <c r="KPJ252" s="1267"/>
      <c r="KPK252" s="1267"/>
      <c r="KPL252" s="1268"/>
      <c r="KPM252" s="1266" t="s">
        <v>3711</v>
      </c>
      <c r="KPN252" s="1267"/>
      <c r="KPO252" s="1267"/>
      <c r="KPP252" s="1267"/>
      <c r="KPQ252" s="1267"/>
      <c r="KPR252" s="1267"/>
      <c r="KPS252" s="1267"/>
      <c r="KPT252" s="1268"/>
      <c r="KPU252" s="1266" t="s">
        <v>3711</v>
      </c>
      <c r="KPV252" s="1267"/>
      <c r="KPW252" s="1267"/>
      <c r="KPX252" s="1267"/>
      <c r="KPY252" s="1267"/>
      <c r="KPZ252" s="1267"/>
      <c r="KQA252" s="1267"/>
      <c r="KQB252" s="1268"/>
      <c r="KQC252" s="1266" t="s">
        <v>3711</v>
      </c>
      <c r="KQD252" s="1267"/>
      <c r="KQE252" s="1267"/>
      <c r="KQF252" s="1267"/>
      <c r="KQG252" s="1267"/>
      <c r="KQH252" s="1267"/>
      <c r="KQI252" s="1267"/>
      <c r="KQJ252" s="1268"/>
      <c r="KQK252" s="1266" t="s">
        <v>3711</v>
      </c>
      <c r="KQL252" s="1267"/>
      <c r="KQM252" s="1267"/>
      <c r="KQN252" s="1267"/>
      <c r="KQO252" s="1267"/>
      <c r="KQP252" s="1267"/>
      <c r="KQQ252" s="1267"/>
      <c r="KQR252" s="1268"/>
      <c r="KQS252" s="1266" t="s">
        <v>3711</v>
      </c>
      <c r="KQT252" s="1267"/>
      <c r="KQU252" s="1267"/>
      <c r="KQV252" s="1267"/>
      <c r="KQW252" s="1267"/>
      <c r="KQX252" s="1267"/>
      <c r="KQY252" s="1267"/>
      <c r="KQZ252" s="1268"/>
      <c r="KRA252" s="1266" t="s">
        <v>3711</v>
      </c>
      <c r="KRB252" s="1267"/>
      <c r="KRC252" s="1267"/>
      <c r="KRD252" s="1267"/>
      <c r="KRE252" s="1267"/>
      <c r="KRF252" s="1267"/>
      <c r="KRG252" s="1267"/>
      <c r="KRH252" s="1268"/>
      <c r="KRI252" s="1266" t="s">
        <v>3711</v>
      </c>
      <c r="KRJ252" s="1267"/>
      <c r="KRK252" s="1267"/>
      <c r="KRL252" s="1267"/>
      <c r="KRM252" s="1267"/>
      <c r="KRN252" s="1267"/>
      <c r="KRO252" s="1267"/>
      <c r="KRP252" s="1268"/>
      <c r="KRQ252" s="1266" t="s">
        <v>3711</v>
      </c>
      <c r="KRR252" s="1267"/>
      <c r="KRS252" s="1267"/>
      <c r="KRT252" s="1267"/>
      <c r="KRU252" s="1267"/>
      <c r="KRV252" s="1267"/>
      <c r="KRW252" s="1267"/>
      <c r="KRX252" s="1268"/>
      <c r="KRY252" s="1266" t="s">
        <v>3711</v>
      </c>
      <c r="KRZ252" s="1267"/>
      <c r="KSA252" s="1267"/>
      <c r="KSB252" s="1267"/>
      <c r="KSC252" s="1267"/>
      <c r="KSD252" s="1267"/>
      <c r="KSE252" s="1267"/>
      <c r="KSF252" s="1268"/>
      <c r="KSG252" s="1266" t="s">
        <v>3711</v>
      </c>
      <c r="KSH252" s="1267"/>
      <c r="KSI252" s="1267"/>
      <c r="KSJ252" s="1267"/>
      <c r="KSK252" s="1267"/>
      <c r="KSL252" s="1267"/>
      <c r="KSM252" s="1267"/>
      <c r="KSN252" s="1268"/>
      <c r="KSO252" s="1266" t="s">
        <v>3711</v>
      </c>
      <c r="KSP252" s="1267"/>
      <c r="KSQ252" s="1267"/>
      <c r="KSR252" s="1267"/>
      <c r="KSS252" s="1267"/>
      <c r="KST252" s="1267"/>
      <c r="KSU252" s="1267"/>
      <c r="KSV252" s="1268"/>
      <c r="KSW252" s="1266" t="s">
        <v>3711</v>
      </c>
      <c r="KSX252" s="1267"/>
      <c r="KSY252" s="1267"/>
      <c r="KSZ252" s="1267"/>
      <c r="KTA252" s="1267"/>
      <c r="KTB252" s="1267"/>
      <c r="KTC252" s="1267"/>
      <c r="KTD252" s="1268"/>
      <c r="KTE252" s="1266" t="s">
        <v>3711</v>
      </c>
      <c r="KTF252" s="1267"/>
      <c r="KTG252" s="1267"/>
      <c r="KTH252" s="1267"/>
      <c r="KTI252" s="1267"/>
      <c r="KTJ252" s="1267"/>
      <c r="KTK252" s="1267"/>
      <c r="KTL252" s="1268"/>
      <c r="KTM252" s="1266" t="s">
        <v>3711</v>
      </c>
      <c r="KTN252" s="1267"/>
      <c r="KTO252" s="1267"/>
      <c r="KTP252" s="1267"/>
      <c r="KTQ252" s="1267"/>
      <c r="KTR252" s="1267"/>
      <c r="KTS252" s="1267"/>
      <c r="KTT252" s="1268"/>
      <c r="KTU252" s="1266" t="s">
        <v>3711</v>
      </c>
      <c r="KTV252" s="1267"/>
      <c r="KTW252" s="1267"/>
      <c r="KTX252" s="1267"/>
      <c r="KTY252" s="1267"/>
      <c r="KTZ252" s="1267"/>
      <c r="KUA252" s="1267"/>
      <c r="KUB252" s="1268"/>
      <c r="KUC252" s="1266" t="s">
        <v>3711</v>
      </c>
      <c r="KUD252" s="1267"/>
      <c r="KUE252" s="1267"/>
      <c r="KUF252" s="1267"/>
      <c r="KUG252" s="1267"/>
      <c r="KUH252" s="1267"/>
      <c r="KUI252" s="1267"/>
      <c r="KUJ252" s="1268"/>
      <c r="KUK252" s="1266" t="s">
        <v>3711</v>
      </c>
      <c r="KUL252" s="1267"/>
      <c r="KUM252" s="1267"/>
      <c r="KUN252" s="1267"/>
      <c r="KUO252" s="1267"/>
      <c r="KUP252" s="1267"/>
      <c r="KUQ252" s="1267"/>
      <c r="KUR252" s="1268"/>
      <c r="KUS252" s="1266" t="s">
        <v>3711</v>
      </c>
      <c r="KUT252" s="1267"/>
      <c r="KUU252" s="1267"/>
      <c r="KUV252" s="1267"/>
      <c r="KUW252" s="1267"/>
      <c r="KUX252" s="1267"/>
      <c r="KUY252" s="1267"/>
      <c r="KUZ252" s="1268"/>
      <c r="KVA252" s="1266" t="s">
        <v>3711</v>
      </c>
      <c r="KVB252" s="1267"/>
      <c r="KVC252" s="1267"/>
      <c r="KVD252" s="1267"/>
      <c r="KVE252" s="1267"/>
      <c r="KVF252" s="1267"/>
      <c r="KVG252" s="1267"/>
      <c r="KVH252" s="1268"/>
      <c r="KVI252" s="1266" t="s">
        <v>3711</v>
      </c>
      <c r="KVJ252" s="1267"/>
      <c r="KVK252" s="1267"/>
      <c r="KVL252" s="1267"/>
      <c r="KVM252" s="1267"/>
      <c r="KVN252" s="1267"/>
      <c r="KVO252" s="1267"/>
      <c r="KVP252" s="1268"/>
      <c r="KVQ252" s="1266" t="s">
        <v>3711</v>
      </c>
      <c r="KVR252" s="1267"/>
      <c r="KVS252" s="1267"/>
      <c r="KVT252" s="1267"/>
      <c r="KVU252" s="1267"/>
      <c r="KVV252" s="1267"/>
      <c r="KVW252" s="1267"/>
      <c r="KVX252" s="1268"/>
      <c r="KVY252" s="1266" t="s">
        <v>3711</v>
      </c>
      <c r="KVZ252" s="1267"/>
      <c r="KWA252" s="1267"/>
      <c r="KWB252" s="1267"/>
      <c r="KWC252" s="1267"/>
      <c r="KWD252" s="1267"/>
      <c r="KWE252" s="1267"/>
      <c r="KWF252" s="1268"/>
      <c r="KWG252" s="1266" t="s">
        <v>3711</v>
      </c>
      <c r="KWH252" s="1267"/>
      <c r="KWI252" s="1267"/>
      <c r="KWJ252" s="1267"/>
      <c r="KWK252" s="1267"/>
      <c r="KWL252" s="1267"/>
      <c r="KWM252" s="1267"/>
      <c r="KWN252" s="1268"/>
      <c r="KWO252" s="1266" t="s">
        <v>3711</v>
      </c>
      <c r="KWP252" s="1267"/>
      <c r="KWQ252" s="1267"/>
      <c r="KWR252" s="1267"/>
      <c r="KWS252" s="1267"/>
      <c r="KWT252" s="1267"/>
      <c r="KWU252" s="1267"/>
      <c r="KWV252" s="1268"/>
      <c r="KWW252" s="1266" t="s">
        <v>3711</v>
      </c>
      <c r="KWX252" s="1267"/>
      <c r="KWY252" s="1267"/>
      <c r="KWZ252" s="1267"/>
      <c r="KXA252" s="1267"/>
      <c r="KXB252" s="1267"/>
      <c r="KXC252" s="1267"/>
      <c r="KXD252" s="1268"/>
      <c r="KXE252" s="1266" t="s">
        <v>3711</v>
      </c>
      <c r="KXF252" s="1267"/>
      <c r="KXG252" s="1267"/>
      <c r="KXH252" s="1267"/>
      <c r="KXI252" s="1267"/>
      <c r="KXJ252" s="1267"/>
      <c r="KXK252" s="1267"/>
      <c r="KXL252" s="1268"/>
      <c r="KXM252" s="1266" t="s">
        <v>3711</v>
      </c>
      <c r="KXN252" s="1267"/>
      <c r="KXO252" s="1267"/>
      <c r="KXP252" s="1267"/>
      <c r="KXQ252" s="1267"/>
      <c r="KXR252" s="1267"/>
      <c r="KXS252" s="1267"/>
      <c r="KXT252" s="1268"/>
      <c r="KXU252" s="1266" t="s">
        <v>3711</v>
      </c>
      <c r="KXV252" s="1267"/>
      <c r="KXW252" s="1267"/>
      <c r="KXX252" s="1267"/>
      <c r="KXY252" s="1267"/>
      <c r="KXZ252" s="1267"/>
      <c r="KYA252" s="1267"/>
      <c r="KYB252" s="1268"/>
      <c r="KYC252" s="1266" t="s">
        <v>3711</v>
      </c>
      <c r="KYD252" s="1267"/>
      <c r="KYE252" s="1267"/>
      <c r="KYF252" s="1267"/>
      <c r="KYG252" s="1267"/>
      <c r="KYH252" s="1267"/>
      <c r="KYI252" s="1267"/>
      <c r="KYJ252" s="1268"/>
      <c r="KYK252" s="1266" t="s">
        <v>3711</v>
      </c>
      <c r="KYL252" s="1267"/>
      <c r="KYM252" s="1267"/>
      <c r="KYN252" s="1267"/>
      <c r="KYO252" s="1267"/>
      <c r="KYP252" s="1267"/>
      <c r="KYQ252" s="1267"/>
      <c r="KYR252" s="1268"/>
      <c r="KYS252" s="1266" t="s">
        <v>3711</v>
      </c>
      <c r="KYT252" s="1267"/>
      <c r="KYU252" s="1267"/>
      <c r="KYV252" s="1267"/>
      <c r="KYW252" s="1267"/>
      <c r="KYX252" s="1267"/>
      <c r="KYY252" s="1267"/>
      <c r="KYZ252" s="1268"/>
      <c r="KZA252" s="1266" t="s">
        <v>3711</v>
      </c>
      <c r="KZB252" s="1267"/>
      <c r="KZC252" s="1267"/>
      <c r="KZD252" s="1267"/>
      <c r="KZE252" s="1267"/>
      <c r="KZF252" s="1267"/>
      <c r="KZG252" s="1267"/>
      <c r="KZH252" s="1268"/>
      <c r="KZI252" s="1266" t="s">
        <v>3711</v>
      </c>
      <c r="KZJ252" s="1267"/>
      <c r="KZK252" s="1267"/>
      <c r="KZL252" s="1267"/>
      <c r="KZM252" s="1267"/>
      <c r="KZN252" s="1267"/>
      <c r="KZO252" s="1267"/>
      <c r="KZP252" s="1268"/>
      <c r="KZQ252" s="1266" t="s">
        <v>3711</v>
      </c>
      <c r="KZR252" s="1267"/>
      <c r="KZS252" s="1267"/>
      <c r="KZT252" s="1267"/>
      <c r="KZU252" s="1267"/>
      <c r="KZV252" s="1267"/>
      <c r="KZW252" s="1267"/>
      <c r="KZX252" s="1268"/>
      <c r="KZY252" s="1266" t="s">
        <v>3711</v>
      </c>
      <c r="KZZ252" s="1267"/>
      <c r="LAA252" s="1267"/>
      <c r="LAB252" s="1267"/>
      <c r="LAC252" s="1267"/>
      <c r="LAD252" s="1267"/>
      <c r="LAE252" s="1267"/>
      <c r="LAF252" s="1268"/>
      <c r="LAG252" s="1266" t="s">
        <v>3711</v>
      </c>
      <c r="LAH252" s="1267"/>
      <c r="LAI252" s="1267"/>
      <c r="LAJ252" s="1267"/>
      <c r="LAK252" s="1267"/>
      <c r="LAL252" s="1267"/>
      <c r="LAM252" s="1267"/>
      <c r="LAN252" s="1268"/>
      <c r="LAO252" s="1266" t="s">
        <v>3711</v>
      </c>
      <c r="LAP252" s="1267"/>
      <c r="LAQ252" s="1267"/>
      <c r="LAR252" s="1267"/>
      <c r="LAS252" s="1267"/>
      <c r="LAT252" s="1267"/>
      <c r="LAU252" s="1267"/>
      <c r="LAV252" s="1268"/>
      <c r="LAW252" s="1266" t="s">
        <v>3711</v>
      </c>
      <c r="LAX252" s="1267"/>
      <c r="LAY252" s="1267"/>
      <c r="LAZ252" s="1267"/>
      <c r="LBA252" s="1267"/>
      <c r="LBB252" s="1267"/>
      <c r="LBC252" s="1267"/>
      <c r="LBD252" s="1268"/>
      <c r="LBE252" s="1266" t="s">
        <v>3711</v>
      </c>
      <c r="LBF252" s="1267"/>
      <c r="LBG252" s="1267"/>
      <c r="LBH252" s="1267"/>
      <c r="LBI252" s="1267"/>
      <c r="LBJ252" s="1267"/>
      <c r="LBK252" s="1267"/>
      <c r="LBL252" s="1268"/>
      <c r="LBM252" s="1266" t="s">
        <v>3711</v>
      </c>
      <c r="LBN252" s="1267"/>
      <c r="LBO252" s="1267"/>
      <c r="LBP252" s="1267"/>
      <c r="LBQ252" s="1267"/>
      <c r="LBR252" s="1267"/>
      <c r="LBS252" s="1267"/>
      <c r="LBT252" s="1268"/>
      <c r="LBU252" s="1266" t="s">
        <v>3711</v>
      </c>
      <c r="LBV252" s="1267"/>
      <c r="LBW252" s="1267"/>
      <c r="LBX252" s="1267"/>
      <c r="LBY252" s="1267"/>
      <c r="LBZ252" s="1267"/>
      <c r="LCA252" s="1267"/>
      <c r="LCB252" s="1268"/>
      <c r="LCC252" s="1266" t="s">
        <v>3711</v>
      </c>
      <c r="LCD252" s="1267"/>
      <c r="LCE252" s="1267"/>
      <c r="LCF252" s="1267"/>
      <c r="LCG252" s="1267"/>
      <c r="LCH252" s="1267"/>
      <c r="LCI252" s="1267"/>
      <c r="LCJ252" s="1268"/>
      <c r="LCK252" s="1266" t="s">
        <v>3711</v>
      </c>
      <c r="LCL252" s="1267"/>
      <c r="LCM252" s="1267"/>
      <c r="LCN252" s="1267"/>
      <c r="LCO252" s="1267"/>
      <c r="LCP252" s="1267"/>
      <c r="LCQ252" s="1267"/>
      <c r="LCR252" s="1268"/>
      <c r="LCS252" s="1266" t="s">
        <v>3711</v>
      </c>
      <c r="LCT252" s="1267"/>
      <c r="LCU252" s="1267"/>
      <c r="LCV252" s="1267"/>
      <c r="LCW252" s="1267"/>
      <c r="LCX252" s="1267"/>
      <c r="LCY252" s="1267"/>
      <c r="LCZ252" s="1268"/>
      <c r="LDA252" s="1266" t="s">
        <v>3711</v>
      </c>
      <c r="LDB252" s="1267"/>
      <c r="LDC252" s="1267"/>
      <c r="LDD252" s="1267"/>
      <c r="LDE252" s="1267"/>
      <c r="LDF252" s="1267"/>
      <c r="LDG252" s="1267"/>
      <c r="LDH252" s="1268"/>
      <c r="LDI252" s="1266" t="s">
        <v>3711</v>
      </c>
      <c r="LDJ252" s="1267"/>
      <c r="LDK252" s="1267"/>
      <c r="LDL252" s="1267"/>
      <c r="LDM252" s="1267"/>
      <c r="LDN252" s="1267"/>
      <c r="LDO252" s="1267"/>
      <c r="LDP252" s="1268"/>
      <c r="LDQ252" s="1266" t="s">
        <v>3711</v>
      </c>
      <c r="LDR252" s="1267"/>
      <c r="LDS252" s="1267"/>
      <c r="LDT252" s="1267"/>
      <c r="LDU252" s="1267"/>
      <c r="LDV252" s="1267"/>
      <c r="LDW252" s="1267"/>
      <c r="LDX252" s="1268"/>
      <c r="LDY252" s="1266" t="s">
        <v>3711</v>
      </c>
      <c r="LDZ252" s="1267"/>
      <c r="LEA252" s="1267"/>
      <c r="LEB252" s="1267"/>
      <c r="LEC252" s="1267"/>
      <c r="LED252" s="1267"/>
      <c r="LEE252" s="1267"/>
      <c r="LEF252" s="1268"/>
      <c r="LEG252" s="1266" t="s">
        <v>3711</v>
      </c>
      <c r="LEH252" s="1267"/>
      <c r="LEI252" s="1267"/>
      <c r="LEJ252" s="1267"/>
      <c r="LEK252" s="1267"/>
      <c r="LEL252" s="1267"/>
      <c r="LEM252" s="1267"/>
      <c r="LEN252" s="1268"/>
      <c r="LEO252" s="1266" t="s">
        <v>3711</v>
      </c>
      <c r="LEP252" s="1267"/>
      <c r="LEQ252" s="1267"/>
      <c r="LER252" s="1267"/>
      <c r="LES252" s="1267"/>
      <c r="LET252" s="1267"/>
      <c r="LEU252" s="1267"/>
      <c r="LEV252" s="1268"/>
      <c r="LEW252" s="1266" t="s">
        <v>3711</v>
      </c>
      <c r="LEX252" s="1267"/>
      <c r="LEY252" s="1267"/>
      <c r="LEZ252" s="1267"/>
      <c r="LFA252" s="1267"/>
      <c r="LFB252" s="1267"/>
      <c r="LFC252" s="1267"/>
      <c r="LFD252" s="1268"/>
      <c r="LFE252" s="1266" t="s">
        <v>3711</v>
      </c>
      <c r="LFF252" s="1267"/>
      <c r="LFG252" s="1267"/>
      <c r="LFH252" s="1267"/>
      <c r="LFI252" s="1267"/>
      <c r="LFJ252" s="1267"/>
      <c r="LFK252" s="1267"/>
      <c r="LFL252" s="1268"/>
      <c r="LFM252" s="1266" t="s">
        <v>3711</v>
      </c>
      <c r="LFN252" s="1267"/>
      <c r="LFO252" s="1267"/>
      <c r="LFP252" s="1267"/>
      <c r="LFQ252" s="1267"/>
      <c r="LFR252" s="1267"/>
      <c r="LFS252" s="1267"/>
      <c r="LFT252" s="1268"/>
      <c r="LFU252" s="1266" t="s">
        <v>3711</v>
      </c>
      <c r="LFV252" s="1267"/>
      <c r="LFW252" s="1267"/>
      <c r="LFX252" s="1267"/>
      <c r="LFY252" s="1267"/>
      <c r="LFZ252" s="1267"/>
      <c r="LGA252" s="1267"/>
      <c r="LGB252" s="1268"/>
      <c r="LGC252" s="1266" t="s">
        <v>3711</v>
      </c>
      <c r="LGD252" s="1267"/>
      <c r="LGE252" s="1267"/>
      <c r="LGF252" s="1267"/>
      <c r="LGG252" s="1267"/>
      <c r="LGH252" s="1267"/>
      <c r="LGI252" s="1267"/>
      <c r="LGJ252" s="1268"/>
      <c r="LGK252" s="1266" t="s">
        <v>3711</v>
      </c>
      <c r="LGL252" s="1267"/>
      <c r="LGM252" s="1267"/>
      <c r="LGN252" s="1267"/>
      <c r="LGO252" s="1267"/>
      <c r="LGP252" s="1267"/>
      <c r="LGQ252" s="1267"/>
      <c r="LGR252" s="1268"/>
      <c r="LGS252" s="1266" t="s">
        <v>3711</v>
      </c>
      <c r="LGT252" s="1267"/>
      <c r="LGU252" s="1267"/>
      <c r="LGV252" s="1267"/>
      <c r="LGW252" s="1267"/>
      <c r="LGX252" s="1267"/>
      <c r="LGY252" s="1267"/>
      <c r="LGZ252" s="1268"/>
      <c r="LHA252" s="1266" t="s">
        <v>3711</v>
      </c>
      <c r="LHB252" s="1267"/>
      <c r="LHC252" s="1267"/>
      <c r="LHD252" s="1267"/>
      <c r="LHE252" s="1267"/>
      <c r="LHF252" s="1267"/>
      <c r="LHG252" s="1267"/>
      <c r="LHH252" s="1268"/>
      <c r="LHI252" s="1266" t="s">
        <v>3711</v>
      </c>
      <c r="LHJ252" s="1267"/>
      <c r="LHK252" s="1267"/>
      <c r="LHL252" s="1267"/>
      <c r="LHM252" s="1267"/>
      <c r="LHN252" s="1267"/>
      <c r="LHO252" s="1267"/>
      <c r="LHP252" s="1268"/>
      <c r="LHQ252" s="1266" t="s">
        <v>3711</v>
      </c>
      <c r="LHR252" s="1267"/>
      <c r="LHS252" s="1267"/>
      <c r="LHT252" s="1267"/>
      <c r="LHU252" s="1267"/>
      <c r="LHV252" s="1267"/>
      <c r="LHW252" s="1267"/>
      <c r="LHX252" s="1268"/>
      <c r="LHY252" s="1266" t="s">
        <v>3711</v>
      </c>
      <c r="LHZ252" s="1267"/>
      <c r="LIA252" s="1267"/>
      <c r="LIB252" s="1267"/>
      <c r="LIC252" s="1267"/>
      <c r="LID252" s="1267"/>
      <c r="LIE252" s="1267"/>
      <c r="LIF252" s="1268"/>
      <c r="LIG252" s="1266" t="s">
        <v>3711</v>
      </c>
      <c r="LIH252" s="1267"/>
      <c r="LII252" s="1267"/>
      <c r="LIJ252" s="1267"/>
      <c r="LIK252" s="1267"/>
      <c r="LIL252" s="1267"/>
      <c r="LIM252" s="1267"/>
      <c r="LIN252" s="1268"/>
      <c r="LIO252" s="1266" t="s">
        <v>3711</v>
      </c>
      <c r="LIP252" s="1267"/>
      <c r="LIQ252" s="1267"/>
      <c r="LIR252" s="1267"/>
      <c r="LIS252" s="1267"/>
      <c r="LIT252" s="1267"/>
      <c r="LIU252" s="1267"/>
      <c r="LIV252" s="1268"/>
      <c r="LIW252" s="1266" t="s">
        <v>3711</v>
      </c>
      <c r="LIX252" s="1267"/>
      <c r="LIY252" s="1267"/>
      <c r="LIZ252" s="1267"/>
      <c r="LJA252" s="1267"/>
      <c r="LJB252" s="1267"/>
      <c r="LJC252" s="1267"/>
      <c r="LJD252" s="1268"/>
      <c r="LJE252" s="1266" t="s">
        <v>3711</v>
      </c>
      <c r="LJF252" s="1267"/>
      <c r="LJG252" s="1267"/>
      <c r="LJH252" s="1267"/>
      <c r="LJI252" s="1267"/>
      <c r="LJJ252" s="1267"/>
      <c r="LJK252" s="1267"/>
      <c r="LJL252" s="1268"/>
      <c r="LJM252" s="1266" t="s">
        <v>3711</v>
      </c>
      <c r="LJN252" s="1267"/>
      <c r="LJO252" s="1267"/>
      <c r="LJP252" s="1267"/>
      <c r="LJQ252" s="1267"/>
      <c r="LJR252" s="1267"/>
      <c r="LJS252" s="1267"/>
      <c r="LJT252" s="1268"/>
      <c r="LJU252" s="1266" t="s">
        <v>3711</v>
      </c>
      <c r="LJV252" s="1267"/>
      <c r="LJW252" s="1267"/>
      <c r="LJX252" s="1267"/>
      <c r="LJY252" s="1267"/>
      <c r="LJZ252" s="1267"/>
      <c r="LKA252" s="1267"/>
      <c r="LKB252" s="1268"/>
      <c r="LKC252" s="1266" t="s">
        <v>3711</v>
      </c>
      <c r="LKD252" s="1267"/>
      <c r="LKE252" s="1267"/>
      <c r="LKF252" s="1267"/>
      <c r="LKG252" s="1267"/>
      <c r="LKH252" s="1267"/>
      <c r="LKI252" s="1267"/>
      <c r="LKJ252" s="1268"/>
      <c r="LKK252" s="1266" t="s">
        <v>3711</v>
      </c>
      <c r="LKL252" s="1267"/>
      <c r="LKM252" s="1267"/>
      <c r="LKN252" s="1267"/>
      <c r="LKO252" s="1267"/>
      <c r="LKP252" s="1267"/>
      <c r="LKQ252" s="1267"/>
      <c r="LKR252" s="1268"/>
      <c r="LKS252" s="1266" t="s">
        <v>3711</v>
      </c>
      <c r="LKT252" s="1267"/>
      <c r="LKU252" s="1267"/>
      <c r="LKV252" s="1267"/>
      <c r="LKW252" s="1267"/>
      <c r="LKX252" s="1267"/>
      <c r="LKY252" s="1267"/>
      <c r="LKZ252" s="1268"/>
      <c r="LLA252" s="1266" t="s">
        <v>3711</v>
      </c>
      <c r="LLB252" s="1267"/>
      <c r="LLC252" s="1267"/>
      <c r="LLD252" s="1267"/>
      <c r="LLE252" s="1267"/>
      <c r="LLF252" s="1267"/>
      <c r="LLG252" s="1267"/>
      <c r="LLH252" s="1268"/>
      <c r="LLI252" s="1266" t="s">
        <v>3711</v>
      </c>
      <c r="LLJ252" s="1267"/>
      <c r="LLK252" s="1267"/>
      <c r="LLL252" s="1267"/>
      <c r="LLM252" s="1267"/>
      <c r="LLN252" s="1267"/>
      <c r="LLO252" s="1267"/>
      <c r="LLP252" s="1268"/>
      <c r="LLQ252" s="1266" t="s">
        <v>3711</v>
      </c>
      <c r="LLR252" s="1267"/>
      <c r="LLS252" s="1267"/>
      <c r="LLT252" s="1267"/>
      <c r="LLU252" s="1267"/>
      <c r="LLV252" s="1267"/>
      <c r="LLW252" s="1267"/>
      <c r="LLX252" s="1268"/>
      <c r="LLY252" s="1266" t="s">
        <v>3711</v>
      </c>
      <c r="LLZ252" s="1267"/>
      <c r="LMA252" s="1267"/>
      <c r="LMB252" s="1267"/>
      <c r="LMC252" s="1267"/>
      <c r="LMD252" s="1267"/>
      <c r="LME252" s="1267"/>
      <c r="LMF252" s="1268"/>
      <c r="LMG252" s="1266" t="s">
        <v>3711</v>
      </c>
      <c r="LMH252" s="1267"/>
      <c r="LMI252" s="1267"/>
      <c r="LMJ252" s="1267"/>
      <c r="LMK252" s="1267"/>
      <c r="LML252" s="1267"/>
      <c r="LMM252" s="1267"/>
      <c r="LMN252" s="1268"/>
      <c r="LMO252" s="1266" t="s">
        <v>3711</v>
      </c>
      <c r="LMP252" s="1267"/>
      <c r="LMQ252" s="1267"/>
      <c r="LMR252" s="1267"/>
      <c r="LMS252" s="1267"/>
      <c r="LMT252" s="1267"/>
      <c r="LMU252" s="1267"/>
      <c r="LMV252" s="1268"/>
      <c r="LMW252" s="1266" t="s">
        <v>3711</v>
      </c>
      <c r="LMX252" s="1267"/>
      <c r="LMY252" s="1267"/>
      <c r="LMZ252" s="1267"/>
      <c r="LNA252" s="1267"/>
      <c r="LNB252" s="1267"/>
      <c r="LNC252" s="1267"/>
      <c r="LND252" s="1268"/>
      <c r="LNE252" s="1266" t="s">
        <v>3711</v>
      </c>
      <c r="LNF252" s="1267"/>
      <c r="LNG252" s="1267"/>
      <c r="LNH252" s="1267"/>
      <c r="LNI252" s="1267"/>
      <c r="LNJ252" s="1267"/>
      <c r="LNK252" s="1267"/>
      <c r="LNL252" s="1268"/>
      <c r="LNM252" s="1266" t="s">
        <v>3711</v>
      </c>
      <c r="LNN252" s="1267"/>
      <c r="LNO252" s="1267"/>
      <c r="LNP252" s="1267"/>
      <c r="LNQ252" s="1267"/>
      <c r="LNR252" s="1267"/>
      <c r="LNS252" s="1267"/>
      <c r="LNT252" s="1268"/>
      <c r="LNU252" s="1266" t="s">
        <v>3711</v>
      </c>
      <c r="LNV252" s="1267"/>
      <c r="LNW252" s="1267"/>
      <c r="LNX252" s="1267"/>
      <c r="LNY252" s="1267"/>
      <c r="LNZ252" s="1267"/>
      <c r="LOA252" s="1267"/>
      <c r="LOB252" s="1268"/>
      <c r="LOC252" s="1266" t="s">
        <v>3711</v>
      </c>
      <c r="LOD252" s="1267"/>
      <c r="LOE252" s="1267"/>
      <c r="LOF252" s="1267"/>
      <c r="LOG252" s="1267"/>
      <c r="LOH252" s="1267"/>
      <c r="LOI252" s="1267"/>
      <c r="LOJ252" s="1268"/>
      <c r="LOK252" s="1266" t="s">
        <v>3711</v>
      </c>
      <c r="LOL252" s="1267"/>
      <c r="LOM252" s="1267"/>
      <c r="LON252" s="1267"/>
      <c r="LOO252" s="1267"/>
      <c r="LOP252" s="1267"/>
      <c r="LOQ252" s="1267"/>
      <c r="LOR252" s="1268"/>
      <c r="LOS252" s="1266" t="s">
        <v>3711</v>
      </c>
      <c r="LOT252" s="1267"/>
      <c r="LOU252" s="1267"/>
      <c r="LOV252" s="1267"/>
      <c r="LOW252" s="1267"/>
      <c r="LOX252" s="1267"/>
      <c r="LOY252" s="1267"/>
      <c r="LOZ252" s="1268"/>
      <c r="LPA252" s="1266" t="s">
        <v>3711</v>
      </c>
      <c r="LPB252" s="1267"/>
      <c r="LPC252" s="1267"/>
      <c r="LPD252" s="1267"/>
      <c r="LPE252" s="1267"/>
      <c r="LPF252" s="1267"/>
      <c r="LPG252" s="1267"/>
      <c r="LPH252" s="1268"/>
      <c r="LPI252" s="1266" t="s">
        <v>3711</v>
      </c>
      <c r="LPJ252" s="1267"/>
      <c r="LPK252" s="1267"/>
      <c r="LPL252" s="1267"/>
      <c r="LPM252" s="1267"/>
      <c r="LPN252" s="1267"/>
      <c r="LPO252" s="1267"/>
      <c r="LPP252" s="1268"/>
      <c r="LPQ252" s="1266" t="s">
        <v>3711</v>
      </c>
      <c r="LPR252" s="1267"/>
      <c r="LPS252" s="1267"/>
      <c r="LPT252" s="1267"/>
      <c r="LPU252" s="1267"/>
      <c r="LPV252" s="1267"/>
      <c r="LPW252" s="1267"/>
      <c r="LPX252" s="1268"/>
      <c r="LPY252" s="1266" t="s">
        <v>3711</v>
      </c>
      <c r="LPZ252" s="1267"/>
      <c r="LQA252" s="1267"/>
      <c r="LQB252" s="1267"/>
      <c r="LQC252" s="1267"/>
      <c r="LQD252" s="1267"/>
      <c r="LQE252" s="1267"/>
      <c r="LQF252" s="1268"/>
      <c r="LQG252" s="1266" t="s">
        <v>3711</v>
      </c>
      <c r="LQH252" s="1267"/>
      <c r="LQI252" s="1267"/>
      <c r="LQJ252" s="1267"/>
      <c r="LQK252" s="1267"/>
      <c r="LQL252" s="1267"/>
      <c r="LQM252" s="1267"/>
      <c r="LQN252" s="1268"/>
      <c r="LQO252" s="1266" t="s">
        <v>3711</v>
      </c>
      <c r="LQP252" s="1267"/>
      <c r="LQQ252" s="1267"/>
      <c r="LQR252" s="1267"/>
      <c r="LQS252" s="1267"/>
      <c r="LQT252" s="1267"/>
      <c r="LQU252" s="1267"/>
      <c r="LQV252" s="1268"/>
      <c r="LQW252" s="1266" t="s">
        <v>3711</v>
      </c>
      <c r="LQX252" s="1267"/>
      <c r="LQY252" s="1267"/>
      <c r="LQZ252" s="1267"/>
      <c r="LRA252" s="1267"/>
      <c r="LRB252" s="1267"/>
      <c r="LRC252" s="1267"/>
      <c r="LRD252" s="1268"/>
      <c r="LRE252" s="1266" t="s">
        <v>3711</v>
      </c>
      <c r="LRF252" s="1267"/>
      <c r="LRG252" s="1267"/>
      <c r="LRH252" s="1267"/>
      <c r="LRI252" s="1267"/>
      <c r="LRJ252" s="1267"/>
      <c r="LRK252" s="1267"/>
      <c r="LRL252" s="1268"/>
      <c r="LRM252" s="1266" t="s">
        <v>3711</v>
      </c>
      <c r="LRN252" s="1267"/>
      <c r="LRO252" s="1267"/>
      <c r="LRP252" s="1267"/>
      <c r="LRQ252" s="1267"/>
      <c r="LRR252" s="1267"/>
      <c r="LRS252" s="1267"/>
      <c r="LRT252" s="1268"/>
      <c r="LRU252" s="1266" t="s">
        <v>3711</v>
      </c>
      <c r="LRV252" s="1267"/>
      <c r="LRW252" s="1267"/>
      <c r="LRX252" s="1267"/>
      <c r="LRY252" s="1267"/>
      <c r="LRZ252" s="1267"/>
      <c r="LSA252" s="1267"/>
      <c r="LSB252" s="1268"/>
      <c r="LSC252" s="1266" t="s">
        <v>3711</v>
      </c>
      <c r="LSD252" s="1267"/>
      <c r="LSE252" s="1267"/>
      <c r="LSF252" s="1267"/>
      <c r="LSG252" s="1267"/>
      <c r="LSH252" s="1267"/>
      <c r="LSI252" s="1267"/>
      <c r="LSJ252" s="1268"/>
      <c r="LSK252" s="1266" t="s">
        <v>3711</v>
      </c>
      <c r="LSL252" s="1267"/>
      <c r="LSM252" s="1267"/>
      <c r="LSN252" s="1267"/>
      <c r="LSO252" s="1267"/>
      <c r="LSP252" s="1267"/>
      <c r="LSQ252" s="1267"/>
      <c r="LSR252" s="1268"/>
      <c r="LSS252" s="1266" t="s">
        <v>3711</v>
      </c>
      <c r="LST252" s="1267"/>
      <c r="LSU252" s="1267"/>
      <c r="LSV252" s="1267"/>
      <c r="LSW252" s="1267"/>
      <c r="LSX252" s="1267"/>
      <c r="LSY252" s="1267"/>
      <c r="LSZ252" s="1268"/>
      <c r="LTA252" s="1266" t="s">
        <v>3711</v>
      </c>
      <c r="LTB252" s="1267"/>
      <c r="LTC252" s="1267"/>
      <c r="LTD252" s="1267"/>
      <c r="LTE252" s="1267"/>
      <c r="LTF252" s="1267"/>
      <c r="LTG252" s="1267"/>
      <c r="LTH252" s="1268"/>
      <c r="LTI252" s="1266" t="s">
        <v>3711</v>
      </c>
      <c r="LTJ252" s="1267"/>
      <c r="LTK252" s="1267"/>
      <c r="LTL252" s="1267"/>
      <c r="LTM252" s="1267"/>
      <c r="LTN252" s="1267"/>
      <c r="LTO252" s="1267"/>
      <c r="LTP252" s="1268"/>
      <c r="LTQ252" s="1266" t="s">
        <v>3711</v>
      </c>
      <c r="LTR252" s="1267"/>
      <c r="LTS252" s="1267"/>
      <c r="LTT252" s="1267"/>
      <c r="LTU252" s="1267"/>
      <c r="LTV252" s="1267"/>
      <c r="LTW252" s="1267"/>
      <c r="LTX252" s="1268"/>
      <c r="LTY252" s="1266" t="s">
        <v>3711</v>
      </c>
      <c r="LTZ252" s="1267"/>
      <c r="LUA252" s="1267"/>
      <c r="LUB252" s="1267"/>
      <c r="LUC252" s="1267"/>
      <c r="LUD252" s="1267"/>
      <c r="LUE252" s="1267"/>
      <c r="LUF252" s="1268"/>
      <c r="LUG252" s="1266" t="s">
        <v>3711</v>
      </c>
      <c r="LUH252" s="1267"/>
      <c r="LUI252" s="1267"/>
      <c r="LUJ252" s="1267"/>
      <c r="LUK252" s="1267"/>
      <c r="LUL252" s="1267"/>
      <c r="LUM252" s="1267"/>
      <c r="LUN252" s="1268"/>
      <c r="LUO252" s="1266" t="s">
        <v>3711</v>
      </c>
      <c r="LUP252" s="1267"/>
      <c r="LUQ252" s="1267"/>
      <c r="LUR252" s="1267"/>
      <c r="LUS252" s="1267"/>
      <c r="LUT252" s="1267"/>
      <c r="LUU252" s="1267"/>
      <c r="LUV252" s="1268"/>
      <c r="LUW252" s="1266" t="s">
        <v>3711</v>
      </c>
      <c r="LUX252" s="1267"/>
      <c r="LUY252" s="1267"/>
      <c r="LUZ252" s="1267"/>
      <c r="LVA252" s="1267"/>
      <c r="LVB252" s="1267"/>
      <c r="LVC252" s="1267"/>
      <c r="LVD252" s="1268"/>
      <c r="LVE252" s="1266" t="s">
        <v>3711</v>
      </c>
      <c r="LVF252" s="1267"/>
      <c r="LVG252" s="1267"/>
      <c r="LVH252" s="1267"/>
      <c r="LVI252" s="1267"/>
      <c r="LVJ252" s="1267"/>
      <c r="LVK252" s="1267"/>
      <c r="LVL252" s="1268"/>
      <c r="LVM252" s="1266" t="s">
        <v>3711</v>
      </c>
      <c r="LVN252" s="1267"/>
      <c r="LVO252" s="1267"/>
      <c r="LVP252" s="1267"/>
      <c r="LVQ252" s="1267"/>
      <c r="LVR252" s="1267"/>
      <c r="LVS252" s="1267"/>
      <c r="LVT252" s="1268"/>
      <c r="LVU252" s="1266" t="s">
        <v>3711</v>
      </c>
      <c r="LVV252" s="1267"/>
      <c r="LVW252" s="1267"/>
      <c r="LVX252" s="1267"/>
      <c r="LVY252" s="1267"/>
      <c r="LVZ252" s="1267"/>
      <c r="LWA252" s="1267"/>
      <c r="LWB252" s="1268"/>
      <c r="LWC252" s="1266" t="s">
        <v>3711</v>
      </c>
      <c r="LWD252" s="1267"/>
      <c r="LWE252" s="1267"/>
      <c r="LWF252" s="1267"/>
      <c r="LWG252" s="1267"/>
      <c r="LWH252" s="1267"/>
      <c r="LWI252" s="1267"/>
      <c r="LWJ252" s="1268"/>
      <c r="LWK252" s="1266" t="s">
        <v>3711</v>
      </c>
      <c r="LWL252" s="1267"/>
      <c r="LWM252" s="1267"/>
      <c r="LWN252" s="1267"/>
      <c r="LWO252" s="1267"/>
      <c r="LWP252" s="1267"/>
      <c r="LWQ252" s="1267"/>
      <c r="LWR252" s="1268"/>
      <c r="LWS252" s="1266" t="s">
        <v>3711</v>
      </c>
      <c r="LWT252" s="1267"/>
      <c r="LWU252" s="1267"/>
      <c r="LWV252" s="1267"/>
      <c r="LWW252" s="1267"/>
      <c r="LWX252" s="1267"/>
      <c r="LWY252" s="1267"/>
      <c r="LWZ252" s="1268"/>
      <c r="LXA252" s="1266" t="s">
        <v>3711</v>
      </c>
      <c r="LXB252" s="1267"/>
      <c r="LXC252" s="1267"/>
      <c r="LXD252" s="1267"/>
      <c r="LXE252" s="1267"/>
      <c r="LXF252" s="1267"/>
      <c r="LXG252" s="1267"/>
      <c r="LXH252" s="1268"/>
      <c r="LXI252" s="1266" t="s">
        <v>3711</v>
      </c>
      <c r="LXJ252" s="1267"/>
      <c r="LXK252" s="1267"/>
      <c r="LXL252" s="1267"/>
      <c r="LXM252" s="1267"/>
      <c r="LXN252" s="1267"/>
      <c r="LXO252" s="1267"/>
      <c r="LXP252" s="1268"/>
      <c r="LXQ252" s="1266" t="s">
        <v>3711</v>
      </c>
      <c r="LXR252" s="1267"/>
      <c r="LXS252" s="1267"/>
      <c r="LXT252" s="1267"/>
      <c r="LXU252" s="1267"/>
      <c r="LXV252" s="1267"/>
      <c r="LXW252" s="1267"/>
      <c r="LXX252" s="1268"/>
      <c r="LXY252" s="1266" t="s">
        <v>3711</v>
      </c>
      <c r="LXZ252" s="1267"/>
      <c r="LYA252" s="1267"/>
      <c r="LYB252" s="1267"/>
      <c r="LYC252" s="1267"/>
      <c r="LYD252" s="1267"/>
      <c r="LYE252" s="1267"/>
      <c r="LYF252" s="1268"/>
      <c r="LYG252" s="1266" t="s">
        <v>3711</v>
      </c>
      <c r="LYH252" s="1267"/>
      <c r="LYI252" s="1267"/>
      <c r="LYJ252" s="1267"/>
      <c r="LYK252" s="1267"/>
      <c r="LYL252" s="1267"/>
      <c r="LYM252" s="1267"/>
      <c r="LYN252" s="1268"/>
      <c r="LYO252" s="1266" t="s">
        <v>3711</v>
      </c>
      <c r="LYP252" s="1267"/>
      <c r="LYQ252" s="1267"/>
      <c r="LYR252" s="1267"/>
      <c r="LYS252" s="1267"/>
      <c r="LYT252" s="1267"/>
      <c r="LYU252" s="1267"/>
      <c r="LYV252" s="1268"/>
      <c r="LYW252" s="1266" t="s">
        <v>3711</v>
      </c>
      <c r="LYX252" s="1267"/>
      <c r="LYY252" s="1267"/>
      <c r="LYZ252" s="1267"/>
      <c r="LZA252" s="1267"/>
      <c r="LZB252" s="1267"/>
      <c r="LZC252" s="1267"/>
      <c r="LZD252" s="1268"/>
      <c r="LZE252" s="1266" t="s">
        <v>3711</v>
      </c>
      <c r="LZF252" s="1267"/>
      <c r="LZG252" s="1267"/>
      <c r="LZH252" s="1267"/>
      <c r="LZI252" s="1267"/>
      <c r="LZJ252" s="1267"/>
      <c r="LZK252" s="1267"/>
      <c r="LZL252" s="1268"/>
      <c r="LZM252" s="1266" t="s">
        <v>3711</v>
      </c>
      <c r="LZN252" s="1267"/>
      <c r="LZO252" s="1267"/>
      <c r="LZP252" s="1267"/>
      <c r="LZQ252" s="1267"/>
      <c r="LZR252" s="1267"/>
      <c r="LZS252" s="1267"/>
      <c r="LZT252" s="1268"/>
      <c r="LZU252" s="1266" t="s">
        <v>3711</v>
      </c>
      <c r="LZV252" s="1267"/>
      <c r="LZW252" s="1267"/>
      <c r="LZX252" s="1267"/>
      <c r="LZY252" s="1267"/>
      <c r="LZZ252" s="1267"/>
      <c r="MAA252" s="1267"/>
      <c r="MAB252" s="1268"/>
      <c r="MAC252" s="1266" t="s">
        <v>3711</v>
      </c>
      <c r="MAD252" s="1267"/>
      <c r="MAE252" s="1267"/>
      <c r="MAF252" s="1267"/>
      <c r="MAG252" s="1267"/>
      <c r="MAH252" s="1267"/>
      <c r="MAI252" s="1267"/>
      <c r="MAJ252" s="1268"/>
      <c r="MAK252" s="1266" t="s">
        <v>3711</v>
      </c>
      <c r="MAL252" s="1267"/>
      <c r="MAM252" s="1267"/>
      <c r="MAN252" s="1267"/>
      <c r="MAO252" s="1267"/>
      <c r="MAP252" s="1267"/>
      <c r="MAQ252" s="1267"/>
      <c r="MAR252" s="1268"/>
      <c r="MAS252" s="1266" t="s">
        <v>3711</v>
      </c>
      <c r="MAT252" s="1267"/>
      <c r="MAU252" s="1267"/>
      <c r="MAV252" s="1267"/>
      <c r="MAW252" s="1267"/>
      <c r="MAX252" s="1267"/>
      <c r="MAY252" s="1267"/>
      <c r="MAZ252" s="1268"/>
      <c r="MBA252" s="1266" t="s">
        <v>3711</v>
      </c>
      <c r="MBB252" s="1267"/>
      <c r="MBC252" s="1267"/>
      <c r="MBD252" s="1267"/>
      <c r="MBE252" s="1267"/>
      <c r="MBF252" s="1267"/>
      <c r="MBG252" s="1267"/>
      <c r="MBH252" s="1268"/>
      <c r="MBI252" s="1266" t="s">
        <v>3711</v>
      </c>
      <c r="MBJ252" s="1267"/>
      <c r="MBK252" s="1267"/>
      <c r="MBL252" s="1267"/>
      <c r="MBM252" s="1267"/>
      <c r="MBN252" s="1267"/>
      <c r="MBO252" s="1267"/>
      <c r="MBP252" s="1268"/>
      <c r="MBQ252" s="1266" t="s">
        <v>3711</v>
      </c>
      <c r="MBR252" s="1267"/>
      <c r="MBS252" s="1267"/>
      <c r="MBT252" s="1267"/>
      <c r="MBU252" s="1267"/>
      <c r="MBV252" s="1267"/>
      <c r="MBW252" s="1267"/>
      <c r="MBX252" s="1268"/>
      <c r="MBY252" s="1266" t="s">
        <v>3711</v>
      </c>
      <c r="MBZ252" s="1267"/>
      <c r="MCA252" s="1267"/>
      <c r="MCB252" s="1267"/>
      <c r="MCC252" s="1267"/>
      <c r="MCD252" s="1267"/>
      <c r="MCE252" s="1267"/>
      <c r="MCF252" s="1268"/>
      <c r="MCG252" s="1266" t="s">
        <v>3711</v>
      </c>
      <c r="MCH252" s="1267"/>
      <c r="MCI252" s="1267"/>
      <c r="MCJ252" s="1267"/>
      <c r="MCK252" s="1267"/>
      <c r="MCL252" s="1267"/>
      <c r="MCM252" s="1267"/>
      <c r="MCN252" s="1268"/>
      <c r="MCO252" s="1266" t="s">
        <v>3711</v>
      </c>
      <c r="MCP252" s="1267"/>
      <c r="MCQ252" s="1267"/>
      <c r="MCR252" s="1267"/>
      <c r="MCS252" s="1267"/>
      <c r="MCT252" s="1267"/>
      <c r="MCU252" s="1267"/>
      <c r="MCV252" s="1268"/>
      <c r="MCW252" s="1266" t="s">
        <v>3711</v>
      </c>
      <c r="MCX252" s="1267"/>
      <c r="MCY252" s="1267"/>
      <c r="MCZ252" s="1267"/>
      <c r="MDA252" s="1267"/>
      <c r="MDB252" s="1267"/>
      <c r="MDC252" s="1267"/>
      <c r="MDD252" s="1268"/>
      <c r="MDE252" s="1266" t="s">
        <v>3711</v>
      </c>
      <c r="MDF252" s="1267"/>
      <c r="MDG252" s="1267"/>
      <c r="MDH252" s="1267"/>
      <c r="MDI252" s="1267"/>
      <c r="MDJ252" s="1267"/>
      <c r="MDK252" s="1267"/>
      <c r="MDL252" s="1268"/>
      <c r="MDM252" s="1266" t="s">
        <v>3711</v>
      </c>
      <c r="MDN252" s="1267"/>
      <c r="MDO252" s="1267"/>
      <c r="MDP252" s="1267"/>
      <c r="MDQ252" s="1267"/>
      <c r="MDR252" s="1267"/>
      <c r="MDS252" s="1267"/>
      <c r="MDT252" s="1268"/>
      <c r="MDU252" s="1266" t="s">
        <v>3711</v>
      </c>
      <c r="MDV252" s="1267"/>
      <c r="MDW252" s="1267"/>
      <c r="MDX252" s="1267"/>
      <c r="MDY252" s="1267"/>
      <c r="MDZ252" s="1267"/>
      <c r="MEA252" s="1267"/>
      <c r="MEB252" s="1268"/>
      <c r="MEC252" s="1266" t="s">
        <v>3711</v>
      </c>
      <c r="MED252" s="1267"/>
      <c r="MEE252" s="1267"/>
      <c r="MEF252" s="1267"/>
      <c r="MEG252" s="1267"/>
      <c r="MEH252" s="1267"/>
      <c r="MEI252" s="1267"/>
      <c r="MEJ252" s="1268"/>
      <c r="MEK252" s="1266" t="s">
        <v>3711</v>
      </c>
      <c r="MEL252" s="1267"/>
      <c r="MEM252" s="1267"/>
      <c r="MEN252" s="1267"/>
      <c r="MEO252" s="1267"/>
      <c r="MEP252" s="1267"/>
      <c r="MEQ252" s="1267"/>
      <c r="MER252" s="1268"/>
      <c r="MES252" s="1266" t="s">
        <v>3711</v>
      </c>
      <c r="MET252" s="1267"/>
      <c r="MEU252" s="1267"/>
      <c r="MEV252" s="1267"/>
      <c r="MEW252" s="1267"/>
      <c r="MEX252" s="1267"/>
      <c r="MEY252" s="1267"/>
      <c r="MEZ252" s="1268"/>
      <c r="MFA252" s="1266" t="s">
        <v>3711</v>
      </c>
      <c r="MFB252" s="1267"/>
      <c r="MFC252" s="1267"/>
      <c r="MFD252" s="1267"/>
      <c r="MFE252" s="1267"/>
      <c r="MFF252" s="1267"/>
      <c r="MFG252" s="1267"/>
      <c r="MFH252" s="1268"/>
      <c r="MFI252" s="1266" t="s">
        <v>3711</v>
      </c>
      <c r="MFJ252" s="1267"/>
      <c r="MFK252" s="1267"/>
      <c r="MFL252" s="1267"/>
      <c r="MFM252" s="1267"/>
      <c r="MFN252" s="1267"/>
      <c r="MFO252" s="1267"/>
      <c r="MFP252" s="1268"/>
      <c r="MFQ252" s="1266" t="s">
        <v>3711</v>
      </c>
      <c r="MFR252" s="1267"/>
      <c r="MFS252" s="1267"/>
      <c r="MFT252" s="1267"/>
      <c r="MFU252" s="1267"/>
      <c r="MFV252" s="1267"/>
      <c r="MFW252" s="1267"/>
      <c r="MFX252" s="1268"/>
      <c r="MFY252" s="1266" t="s">
        <v>3711</v>
      </c>
      <c r="MFZ252" s="1267"/>
      <c r="MGA252" s="1267"/>
      <c r="MGB252" s="1267"/>
      <c r="MGC252" s="1267"/>
      <c r="MGD252" s="1267"/>
      <c r="MGE252" s="1267"/>
      <c r="MGF252" s="1268"/>
      <c r="MGG252" s="1266" t="s">
        <v>3711</v>
      </c>
      <c r="MGH252" s="1267"/>
      <c r="MGI252" s="1267"/>
      <c r="MGJ252" s="1267"/>
      <c r="MGK252" s="1267"/>
      <c r="MGL252" s="1267"/>
      <c r="MGM252" s="1267"/>
      <c r="MGN252" s="1268"/>
      <c r="MGO252" s="1266" t="s">
        <v>3711</v>
      </c>
      <c r="MGP252" s="1267"/>
      <c r="MGQ252" s="1267"/>
      <c r="MGR252" s="1267"/>
      <c r="MGS252" s="1267"/>
      <c r="MGT252" s="1267"/>
      <c r="MGU252" s="1267"/>
      <c r="MGV252" s="1268"/>
      <c r="MGW252" s="1266" t="s">
        <v>3711</v>
      </c>
      <c r="MGX252" s="1267"/>
      <c r="MGY252" s="1267"/>
      <c r="MGZ252" s="1267"/>
      <c r="MHA252" s="1267"/>
      <c r="MHB252" s="1267"/>
      <c r="MHC252" s="1267"/>
      <c r="MHD252" s="1268"/>
      <c r="MHE252" s="1266" t="s">
        <v>3711</v>
      </c>
      <c r="MHF252" s="1267"/>
      <c r="MHG252" s="1267"/>
      <c r="MHH252" s="1267"/>
      <c r="MHI252" s="1267"/>
      <c r="MHJ252" s="1267"/>
      <c r="MHK252" s="1267"/>
      <c r="MHL252" s="1268"/>
      <c r="MHM252" s="1266" t="s">
        <v>3711</v>
      </c>
      <c r="MHN252" s="1267"/>
      <c r="MHO252" s="1267"/>
      <c r="MHP252" s="1267"/>
      <c r="MHQ252" s="1267"/>
      <c r="MHR252" s="1267"/>
      <c r="MHS252" s="1267"/>
      <c r="MHT252" s="1268"/>
      <c r="MHU252" s="1266" t="s">
        <v>3711</v>
      </c>
      <c r="MHV252" s="1267"/>
      <c r="MHW252" s="1267"/>
      <c r="MHX252" s="1267"/>
      <c r="MHY252" s="1267"/>
      <c r="MHZ252" s="1267"/>
      <c r="MIA252" s="1267"/>
      <c r="MIB252" s="1268"/>
      <c r="MIC252" s="1266" t="s">
        <v>3711</v>
      </c>
      <c r="MID252" s="1267"/>
      <c r="MIE252" s="1267"/>
      <c r="MIF252" s="1267"/>
      <c r="MIG252" s="1267"/>
      <c r="MIH252" s="1267"/>
      <c r="MII252" s="1267"/>
      <c r="MIJ252" s="1268"/>
      <c r="MIK252" s="1266" t="s">
        <v>3711</v>
      </c>
      <c r="MIL252" s="1267"/>
      <c r="MIM252" s="1267"/>
      <c r="MIN252" s="1267"/>
      <c r="MIO252" s="1267"/>
      <c r="MIP252" s="1267"/>
      <c r="MIQ252" s="1267"/>
      <c r="MIR252" s="1268"/>
      <c r="MIS252" s="1266" t="s">
        <v>3711</v>
      </c>
      <c r="MIT252" s="1267"/>
      <c r="MIU252" s="1267"/>
      <c r="MIV252" s="1267"/>
      <c r="MIW252" s="1267"/>
      <c r="MIX252" s="1267"/>
      <c r="MIY252" s="1267"/>
      <c r="MIZ252" s="1268"/>
      <c r="MJA252" s="1266" t="s">
        <v>3711</v>
      </c>
      <c r="MJB252" s="1267"/>
      <c r="MJC252" s="1267"/>
      <c r="MJD252" s="1267"/>
      <c r="MJE252" s="1267"/>
      <c r="MJF252" s="1267"/>
      <c r="MJG252" s="1267"/>
      <c r="MJH252" s="1268"/>
      <c r="MJI252" s="1266" t="s">
        <v>3711</v>
      </c>
      <c r="MJJ252" s="1267"/>
      <c r="MJK252" s="1267"/>
      <c r="MJL252" s="1267"/>
      <c r="MJM252" s="1267"/>
      <c r="MJN252" s="1267"/>
      <c r="MJO252" s="1267"/>
      <c r="MJP252" s="1268"/>
      <c r="MJQ252" s="1266" t="s">
        <v>3711</v>
      </c>
      <c r="MJR252" s="1267"/>
      <c r="MJS252" s="1267"/>
      <c r="MJT252" s="1267"/>
      <c r="MJU252" s="1267"/>
      <c r="MJV252" s="1267"/>
      <c r="MJW252" s="1267"/>
      <c r="MJX252" s="1268"/>
      <c r="MJY252" s="1266" t="s">
        <v>3711</v>
      </c>
      <c r="MJZ252" s="1267"/>
      <c r="MKA252" s="1267"/>
      <c r="MKB252" s="1267"/>
      <c r="MKC252" s="1267"/>
      <c r="MKD252" s="1267"/>
      <c r="MKE252" s="1267"/>
      <c r="MKF252" s="1268"/>
      <c r="MKG252" s="1266" t="s">
        <v>3711</v>
      </c>
      <c r="MKH252" s="1267"/>
      <c r="MKI252" s="1267"/>
      <c r="MKJ252" s="1267"/>
      <c r="MKK252" s="1267"/>
      <c r="MKL252" s="1267"/>
      <c r="MKM252" s="1267"/>
      <c r="MKN252" s="1268"/>
      <c r="MKO252" s="1266" t="s">
        <v>3711</v>
      </c>
      <c r="MKP252" s="1267"/>
      <c r="MKQ252" s="1267"/>
      <c r="MKR252" s="1267"/>
      <c r="MKS252" s="1267"/>
      <c r="MKT252" s="1267"/>
      <c r="MKU252" s="1267"/>
      <c r="MKV252" s="1268"/>
      <c r="MKW252" s="1266" t="s">
        <v>3711</v>
      </c>
      <c r="MKX252" s="1267"/>
      <c r="MKY252" s="1267"/>
      <c r="MKZ252" s="1267"/>
      <c r="MLA252" s="1267"/>
      <c r="MLB252" s="1267"/>
      <c r="MLC252" s="1267"/>
      <c r="MLD252" s="1268"/>
      <c r="MLE252" s="1266" t="s">
        <v>3711</v>
      </c>
      <c r="MLF252" s="1267"/>
      <c r="MLG252" s="1267"/>
      <c r="MLH252" s="1267"/>
      <c r="MLI252" s="1267"/>
      <c r="MLJ252" s="1267"/>
      <c r="MLK252" s="1267"/>
      <c r="MLL252" s="1268"/>
      <c r="MLM252" s="1266" t="s">
        <v>3711</v>
      </c>
      <c r="MLN252" s="1267"/>
      <c r="MLO252" s="1267"/>
      <c r="MLP252" s="1267"/>
      <c r="MLQ252" s="1267"/>
      <c r="MLR252" s="1267"/>
      <c r="MLS252" s="1267"/>
      <c r="MLT252" s="1268"/>
      <c r="MLU252" s="1266" t="s">
        <v>3711</v>
      </c>
      <c r="MLV252" s="1267"/>
      <c r="MLW252" s="1267"/>
      <c r="MLX252" s="1267"/>
      <c r="MLY252" s="1267"/>
      <c r="MLZ252" s="1267"/>
      <c r="MMA252" s="1267"/>
      <c r="MMB252" s="1268"/>
      <c r="MMC252" s="1266" t="s">
        <v>3711</v>
      </c>
      <c r="MMD252" s="1267"/>
      <c r="MME252" s="1267"/>
      <c r="MMF252" s="1267"/>
      <c r="MMG252" s="1267"/>
      <c r="MMH252" s="1267"/>
      <c r="MMI252" s="1267"/>
      <c r="MMJ252" s="1268"/>
      <c r="MMK252" s="1266" t="s">
        <v>3711</v>
      </c>
      <c r="MML252" s="1267"/>
      <c r="MMM252" s="1267"/>
      <c r="MMN252" s="1267"/>
      <c r="MMO252" s="1267"/>
      <c r="MMP252" s="1267"/>
      <c r="MMQ252" s="1267"/>
      <c r="MMR252" s="1268"/>
      <c r="MMS252" s="1266" t="s">
        <v>3711</v>
      </c>
      <c r="MMT252" s="1267"/>
      <c r="MMU252" s="1267"/>
      <c r="MMV252" s="1267"/>
      <c r="MMW252" s="1267"/>
      <c r="MMX252" s="1267"/>
      <c r="MMY252" s="1267"/>
      <c r="MMZ252" s="1268"/>
      <c r="MNA252" s="1266" t="s">
        <v>3711</v>
      </c>
      <c r="MNB252" s="1267"/>
      <c r="MNC252" s="1267"/>
      <c r="MND252" s="1267"/>
      <c r="MNE252" s="1267"/>
      <c r="MNF252" s="1267"/>
      <c r="MNG252" s="1267"/>
      <c r="MNH252" s="1268"/>
      <c r="MNI252" s="1266" t="s">
        <v>3711</v>
      </c>
      <c r="MNJ252" s="1267"/>
      <c r="MNK252" s="1267"/>
      <c r="MNL252" s="1267"/>
      <c r="MNM252" s="1267"/>
      <c r="MNN252" s="1267"/>
      <c r="MNO252" s="1267"/>
      <c r="MNP252" s="1268"/>
      <c r="MNQ252" s="1266" t="s">
        <v>3711</v>
      </c>
      <c r="MNR252" s="1267"/>
      <c r="MNS252" s="1267"/>
      <c r="MNT252" s="1267"/>
      <c r="MNU252" s="1267"/>
      <c r="MNV252" s="1267"/>
      <c r="MNW252" s="1267"/>
      <c r="MNX252" s="1268"/>
      <c r="MNY252" s="1266" t="s">
        <v>3711</v>
      </c>
      <c r="MNZ252" s="1267"/>
      <c r="MOA252" s="1267"/>
      <c r="MOB252" s="1267"/>
      <c r="MOC252" s="1267"/>
      <c r="MOD252" s="1267"/>
      <c r="MOE252" s="1267"/>
      <c r="MOF252" s="1268"/>
      <c r="MOG252" s="1266" t="s">
        <v>3711</v>
      </c>
      <c r="MOH252" s="1267"/>
      <c r="MOI252" s="1267"/>
      <c r="MOJ252" s="1267"/>
      <c r="MOK252" s="1267"/>
      <c r="MOL252" s="1267"/>
      <c r="MOM252" s="1267"/>
      <c r="MON252" s="1268"/>
      <c r="MOO252" s="1266" t="s">
        <v>3711</v>
      </c>
      <c r="MOP252" s="1267"/>
      <c r="MOQ252" s="1267"/>
      <c r="MOR252" s="1267"/>
      <c r="MOS252" s="1267"/>
      <c r="MOT252" s="1267"/>
      <c r="MOU252" s="1267"/>
      <c r="MOV252" s="1268"/>
      <c r="MOW252" s="1266" t="s">
        <v>3711</v>
      </c>
      <c r="MOX252" s="1267"/>
      <c r="MOY252" s="1267"/>
      <c r="MOZ252" s="1267"/>
      <c r="MPA252" s="1267"/>
      <c r="MPB252" s="1267"/>
      <c r="MPC252" s="1267"/>
      <c r="MPD252" s="1268"/>
      <c r="MPE252" s="1266" t="s">
        <v>3711</v>
      </c>
      <c r="MPF252" s="1267"/>
      <c r="MPG252" s="1267"/>
      <c r="MPH252" s="1267"/>
      <c r="MPI252" s="1267"/>
      <c r="MPJ252" s="1267"/>
      <c r="MPK252" s="1267"/>
      <c r="MPL252" s="1268"/>
      <c r="MPM252" s="1266" t="s">
        <v>3711</v>
      </c>
      <c r="MPN252" s="1267"/>
      <c r="MPO252" s="1267"/>
      <c r="MPP252" s="1267"/>
      <c r="MPQ252" s="1267"/>
      <c r="MPR252" s="1267"/>
      <c r="MPS252" s="1267"/>
      <c r="MPT252" s="1268"/>
      <c r="MPU252" s="1266" t="s">
        <v>3711</v>
      </c>
      <c r="MPV252" s="1267"/>
      <c r="MPW252" s="1267"/>
      <c r="MPX252" s="1267"/>
      <c r="MPY252" s="1267"/>
      <c r="MPZ252" s="1267"/>
      <c r="MQA252" s="1267"/>
      <c r="MQB252" s="1268"/>
      <c r="MQC252" s="1266" t="s">
        <v>3711</v>
      </c>
      <c r="MQD252" s="1267"/>
      <c r="MQE252" s="1267"/>
      <c r="MQF252" s="1267"/>
      <c r="MQG252" s="1267"/>
      <c r="MQH252" s="1267"/>
      <c r="MQI252" s="1267"/>
      <c r="MQJ252" s="1268"/>
      <c r="MQK252" s="1266" t="s">
        <v>3711</v>
      </c>
      <c r="MQL252" s="1267"/>
      <c r="MQM252" s="1267"/>
      <c r="MQN252" s="1267"/>
      <c r="MQO252" s="1267"/>
      <c r="MQP252" s="1267"/>
      <c r="MQQ252" s="1267"/>
      <c r="MQR252" s="1268"/>
      <c r="MQS252" s="1266" t="s">
        <v>3711</v>
      </c>
      <c r="MQT252" s="1267"/>
      <c r="MQU252" s="1267"/>
      <c r="MQV252" s="1267"/>
      <c r="MQW252" s="1267"/>
      <c r="MQX252" s="1267"/>
      <c r="MQY252" s="1267"/>
      <c r="MQZ252" s="1268"/>
      <c r="MRA252" s="1266" t="s">
        <v>3711</v>
      </c>
      <c r="MRB252" s="1267"/>
      <c r="MRC252" s="1267"/>
      <c r="MRD252" s="1267"/>
      <c r="MRE252" s="1267"/>
      <c r="MRF252" s="1267"/>
      <c r="MRG252" s="1267"/>
      <c r="MRH252" s="1268"/>
      <c r="MRI252" s="1266" t="s">
        <v>3711</v>
      </c>
      <c r="MRJ252" s="1267"/>
      <c r="MRK252" s="1267"/>
      <c r="MRL252" s="1267"/>
      <c r="MRM252" s="1267"/>
      <c r="MRN252" s="1267"/>
      <c r="MRO252" s="1267"/>
      <c r="MRP252" s="1268"/>
      <c r="MRQ252" s="1266" t="s">
        <v>3711</v>
      </c>
      <c r="MRR252" s="1267"/>
      <c r="MRS252" s="1267"/>
      <c r="MRT252" s="1267"/>
      <c r="MRU252" s="1267"/>
      <c r="MRV252" s="1267"/>
      <c r="MRW252" s="1267"/>
      <c r="MRX252" s="1268"/>
      <c r="MRY252" s="1266" t="s">
        <v>3711</v>
      </c>
      <c r="MRZ252" s="1267"/>
      <c r="MSA252" s="1267"/>
      <c r="MSB252" s="1267"/>
      <c r="MSC252" s="1267"/>
      <c r="MSD252" s="1267"/>
      <c r="MSE252" s="1267"/>
      <c r="MSF252" s="1268"/>
      <c r="MSG252" s="1266" t="s">
        <v>3711</v>
      </c>
      <c r="MSH252" s="1267"/>
      <c r="MSI252" s="1267"/>
      <c r="MSJ252" s="1267"/>
      <c r="MSK252" s="1267"/>
      <c r="MSL252" s="1267"/>
      <c r="MSM252" s="1267"/>
      <c r="MSN252" s="1268"/>
      <c r="MSO252" s="1266" t="s">
        <v>3711</v>
      </c>
      <c r="MSP252" s="1267"/>
      <c r="MSQ252" s="1267"/>
      <c r="MSR252" s="1267"/>
      <c r="MSS252" s="1267"/>
      <c r="MST252" s="1267"/>
      <c r="MSU252" s="1267"/>
      <c r="MSV252" s="1268"/>
      <c r="MSW252" s="1266" t="s">
        <v>3711</v>
      </c>
      <c r="MSX252" s="1267"/>
      <c r="MSY252" s="1267"/>
      <c r="MSZ252" s="1267"/>
      <c r="MTA252" s="1267"/>
      <c r="MTB252" s="1267"/>
      <c r="MTC252" s="1267"/>
      <c r="MTD252" s="1268"/>
      <c r="MTE252" s="1266" t="s">
        <v>3711</v>
      </c>
      <c r="MTF252" s="1267"/>
      <c r="MTG252" s="1267"/>
      <c r="MTH252" s="1267"/>
      <c r="MTI252" s="1267"/>
      <c r="MTJ252" s="1267"/>
      <c r="MTK252" s="1267"/>
      <c r="MTL252" s="1268"/>
      <c r="MTM252" s="1266" t="s">
        <v>3711</v>
      </c>
      <c r="MTN252" s="1267"/>
      <c r="MTO252" s="1267"/>
      <c r="MTP252" s="1267"/>
      <c r="MTQ252" s="1267"/>
      <c r="MTR252" s="1267"/>
      <c r="MTS252" s="1267"/>
      <c r="MTT252" s="1268"/>
      <c r="MTU252" s="1266" t="s">
        <v>3711</v>
      </c>
      <c r="MTV252" s="1267"/>
      <c r="MTW252" s="1267"/>
      <c r="MTX252" s="1267"/>
      <c r="MTY252" s="1267"/>
      <c r="MTZ252" s="1267"/>
      <c r="MUA252" s="1267"/>
      <c r="MUB252" s="1268"/>
      <c r="MUC252" s="1266" t="s">
        <v>3711</v>
      </c>
      <c r="MUD252" s="1267"/>
      <c r="MUE252" s="1267"/>
      <c r="MUF252" s="1267"/>
      <c r="MUG252" s="1267"/>
      <c r="MUH252" s="1267"/>
      <c r="MUI252" s="1267"/>
      <c r="MUJ252" s="1268"/>
      <c r="MUK252" s="1266" t="s">
        <v>3711</v>
      </c>
      <c r="MUL252" s="1267"/>
      <c r="MUM252" s="1267"/>
      <c r="MUN252" s="1267"/>
      <c r="MUO252" s="1267"/>
      <c r="MUP252" s="1267"/>
      <c r="MUQ252" s="1267"/>
      <c r="MUR252" s="1268"/>
      <c r="MUS252" s="1266" t="s">
        <v>3711</v>
      </c>
      <c r="MUT252" s="1267"/>
      <c r="MUU252" s="1267"/>
      <c r="MUV252" s="1267"/>
      <c r="MUW252" s="1267"/>
      <c r="MUX252" s="1267"/>
      <c r="MUY252" s="1267"/>
      <c r="MUZ252" s="1268"/>
      <c r="MVA252" s="1266" t="s">
        <v>3711</v>
      </c>
      <c r="MVB252" s="1267"/>
      <c r="MVC252" s="1267"/>
      <c r="MVD252" s="1267"/>
      <c r="MVE252" s="1267"/>
      <c r="MVF252" s="1267"/>
      <c r="MVG252" s="1267"/>
      <c r="MVH252" s="1268"/>
      <c r="MVI252" s="1266" t="s">
        <v>3711</v>
      </c>
      <c r="MVJ252" s="1267"/>
      <c r="MVK252" s="1267"/>
      <c r="MVL252" s="1267"/>
      <c r="MVM252" s="1267"/>
      <c r="MVN252" s="1267"/>
      <c r="MVO252" s="1267"/>
      <c r="MVP252" s="1268"/>
      <c r="MVQ252" s="1266" t="s">
        <v>3711</v>
      </c>
      <c r="MVR252" s="1267"/>
      <c r="MVS252" s="1267"/>
      <c r="MVT252" s="1267"/>
      <c r="MVU252" s="1267"/>
      <c r="MVV252" s="1267"/>
      <c r="MVW252" s="1267"/>
      <c r="MVX252" s="1268"/>
      <c r="MVY252" s="1266" t="s">
        <v>3711</v>
      </c>
      <c r="MVZ252" s="1267"/>
      <c r="MWA252" s="1267"/>
      <c r="MWB252" s="1267"/>
      <c r="MWC252" s="1267"/>
      <c r="MWD252" s="1267"/>
      <c r="MWE252" s="1267"/>
      <c r="MWF252" s="1268"/>
      <c r="MWG252" s="1266" t="s">
        <v>3711</v>
      </c>
      <c r="MWH252" s="1267"/>
      <c r="MWI252" s="1267"/>
      <c r="MWJ252" s="1267"/>
      <c r="MWK252" s="1267"/>
      <c r="MWL252" s="1267"/>
      <c r="MWM252" s="1267"/>
      <c r="MWN252" s="1268"/>
      <c r="MWO252" s="1266" t="s">
        <v>3711</v>
      </c>
      <c r="MWP252" s="1267"/>
      <c r="MWQ252" s="1267"/>
      <c r="MWR252" s="1267"/>
      <c r="MWS252" s="1267"/>
      <c r="MWT252" s="1267"/>
      <c r="MWU252" s="1267"/>
      <c r="MWV252" s="1268"/>
      <c r="MWW252" s="1266" t="s">
        <v>3711</v>
      </c>
      <c r="MWX252" s="1267"/>
      <c r="MWY252" s="1267"/>
      <c r="MWZ252" s="1267"/>
      <c r="MXA252" s="1267"/>
      <c r="MXB252" s="1267"/>
      <c r="MXC252" s="1267"/>
      <c r="MXD252" s="1268"/>
      <c r="MXE252" s="1266" t="s">
        <v>3711</v>
      </c>
      <c r="MXF252" s="1267"/>
      <c r="MXG252" s="1267"/>
      <c r="MXH252" s="1267"/>
      <c r="MXI252" s="1267"/>
      <c r="MXJ252" s="1267"/>
      <c r="MXK252" s="1267"/>
      <c r="MXL252" s="1268"/>
      <c r="MXM252" s="1266" t="s">
        <v>3711</v>
      </c>
      <c r="MXN252" s="1267"/>
      <c r="MXO252" s="1267"/>
      <c r="MXP252" s="1267"/>
      <c r="MXQ252" s="1267"/>
      <c r="MXR252" s="1267"/>
      <c r="MXS252" s="1267"/>
      <c r="MXT252" s="1268"/>
      <c r="MXU252" s="1266" t="s">
        <v>3711</v>
      </c>
      <c r="MXV252" s="1267"/>
      <c r="MXW252" s="1267"/>
      <c r="MXX252" s="1267"/>
      <c r="MXY252" s="1267"/>
      <c r="MXZ252" s="1267"/>
      <c r="MYA252" s="1267"/>
      <c r="MYB252" s="1268"/>
      <c r="MYC252" s="1266" t="s">
        <v>3711</v>
      </c>
      <c r="MYD252" s="1267"/>
      <c r="MYE252" s="1267"/>
      <c r="MYF252" s="1267"/>
      <c r="MYG252" s="1267"/>
      <c r="MYH252" s="1267"/>
      <c r="MYI252" s="1267"/>
      <c r="MYJ252" s="1268"/>
      <c r="MYK252" s="1266" t="s">
        <v>3711</v>
      </c>
      <c r="MYL252" s="1267"/>
      <c r="MYM252" s="1267"/>
      <c r="MYN252" s="1267"/>
      <c r="MYO252" s="1267"/>
      <c r="MYP252" s="1267"/>
      <c r="MYQ252" s="1267"/>
      <c r="MYR252" s="1268"/>
      <c r="MYS252" s="1266" t="s">
        <v>3711</v>
      </c>
      <c r="MYT252" s="1267"/>
      <c r="MYU252" s="1267"/>
      <c r="MYV252" s="1267"/>
      <c r="MYW252" s="1267"/>
      <c r="MYX252" s="1267"/>
      <c r="MYY252" s="1267"/>
      <c r="MYZ252" s="1268"/>
      <c r="MZA252" s="1266" t="s">
        <v>3711</v>
      </c>
      <c r="MZB252" s="1267"/>
      <c r="MZC252" s="1267"/>
      <c r="MZD252" s="1267"/>
      <c r="MZE252" s="1267"/>
      <c r="MZF252" s="1267"/>
      <c r="MZG252" s="1267"/>
      <c r="MZH252" s="1268"/>
      <c r="MZI252" s="1266" t="s">
        <v>3711</v>
      </c>
      <c r="MZJ252" s="1267"/>
      <c r="MZK252" s="1267"/>
      <c r="MZL252" s="1267"/>
      <c r="MZM252" s="1267"/>
      <c r="MZN252" s="1267"/>
      <c r="MZO252" s="1267"/>
      <c r="MZP252" s="1268"/>
      <c r="MZQ252" s="1266" t="s">
        <v>3711</v>
      </c>
      <c r="MZR252" s="1267"/>
      <c r="MZS252" s="1267"/>
      <c r="MZT252" s="1267"/>
      <c r="MZU252" s="1267"/>
      <c r="MZV252" s="1267"/>
      <c r="MZW252" s="1267"/>
      <c r="MZX252" s="1268"/>
      <c r="MZY252" s="1266" t="s">
        <v>3711</v>
      </c>
      <c r="MZZ252" s="1267"/>
      <c r="NAA252" s="1267"/>
      <c r="NAB252" s="1267"/>
      <c r="NAC252" s="1267"/>
      <c r="NAD252" s="1267"/>
      <c r="NAE252" s="1267"/>
      <c r="NAF252" s="1268"/>
      <c r="NAG252" s="1266" t="s">
        <v>3711</v>
      </c>
      <c r="NAH252" s="1267"/>
      <c r="NAI252" s="1267"/>
      <c r="NAJ252" s="1267"/>
      <c r="NAK252" s="1267"/>
      <c r="NAL252" s="1267"/>
      <c r="NAM252" s="1267"/>
      <c r="NAN252" s="1268"/>
      <c r="NAO252" s="1266" t="s">
        <v>3711</v>
      </c>
      <c r="NAP252" s="1267"/>
      <c r="NAQ252" s="1267"/>
      <c r="NAR252" s="1267"/>
      <c r="NAS252" s="1267"/>
      <c r="NAT252" s="1267"/>
      <c r="NAU252" s="1267"/>
      <c r="NAV252" s="1268"/>
      <c r="NAW252" s="1266" t="s">
        <v>3711</v>
      </c>
      <c r="NAX252" s="1267"/>
      <c r="NAY252" s="1267"/>
      <c r="NAZ252" s="1267"/>
      <c r="NBA252" s="1267"/>
      <c r="NBB252" s="1267"/>
      <c r="NBC252" s="1267"/>
      <c r="NBD252" s="1268"/>
      <c r="NBE252" s="1266" t="s">
        <v>3711</v>
      </c>
      <c r="NBF252" s="1267"/>
      <c r="NBG252" s="1267"/>
      <c r="NBH252" s="1267"/>
      <c r="NBI252" s="1267"/>
      <c r="NBJ252" s="1267"/>
      <c r="NBK252" s="1267"/>
      <c r="NBL252" s="1268"/>
      <c r="NBM252" s="1266" t="s">
        <v>3711</v>
      </c>
      <c r="NBN252" s="1267"/>
      <c r="NBO252" s="1267"/>
      <c r="NBP252" s="1267"/>
      <c r="NBQ252" s="1267"/>
      <c r="NBR252" s="1267"/>
      <c r="NBS252" s="1267"/>
      <c r="NBT252" s="1268"/>
      <c r="NBU252" s="1266" t="s">
        <v>3711</v>
      </c>
      <c r="NBV252" s="1267"/>
      <c r="NBW252" s="1267"/>
      <c r="NBX252" s="1267"/>
      <c r="NBY252" s="1267"/>
      <c r="NBZ252" s="1267"/>
      <c r="NCA252" s="1267"/>
      <c r="NCB252" s="1268"/>
      <c r="NCC252" s="1266" t="s">
        <v>3711</v>
      </c>
      <c r="NCD252" s="1267"/>
      <c r="NCE252" s="1267"/>
      <c r="NCF252" s="1267"/>
      <c r="NCG252" s="1267"/>
      <c r="NCH252" s="1267"/>
      <c r="NCI252" s="1267"/>
      <c r="NCJ252" s="1268"/>
      <c r="NCK252" s="1266" t="s">
        <v>3711</v>
      </c>
      <c r="NCL252" s="1267"/>
      <c r="NCM252" s="1267"/>
      <c r="NCN252" s="1267"/>
      <c r="NCO252" s="1267"/>
      <c r="NCP252" s="1267"/>
      <c r="NCQ252" s="1267"/>
      <c r="NCR252" s="1268"/>
      <c r="NCS252" s="1266" t="s">
        <v>3711</v>
      </c>
      <c r="NCT252" s="1267"/>
      <c r="NCU252" s="1267"/>
      <c r="NCV252" s="1267"/>
      <c r="NCW252" s="1267"/>
      <c r="NCX252" s="1267"/>
      <c r="NCY252" s="1267"/>
      <c r="NCZ252" s="1268"/>
      <c r="NDA252" s="1266" t="s">
        <v>3711</v>
      </c>
      <c r="NDB252" s="1267"/>
      <c r="NDC252" s="1267"/>
      <c r="NDD252" s="1267"/>
      <c r="NDE252" s="1267"/>
      <c r="NDF252" s="1267"/>
      <c r="NDG252" s="1267"/>
      <c r="NDH252" s="1268"/>
      <c r="NDI252" s="1266" t="s">
        <v>3711</v>
      </c>
      <c r="NDJ252" s="1267"/>
      <c r="NDK252" s="1267"/>
      <c r="NDL252" s="1267"/>
      <c r="NDM252" s="1267"/>
      <c r="NDN252" s="1267"/>
      <c r="NDO252" s="1267"/>
      <c r="NDP252" s="1268"/>
      <c r="NDQ252" s="1266" t="s">
        <v>3711</v>
      </c>
      <c r="NDR252" s="1267"/>
      <c r="NDS252" s="1267"/>
      <c r="NDT252" s="1267"/>
      <c r="NDU252" s="1267"/>
      <c r="NDV252" s="1267"/>
      <c r="NDW252" s="1267"/>
      <c r="NDX252" s="1268"/>
      <c r="NDY252" s="1266" t="s">
        <v>3711</v>
      </c>
      <c r="NDZ252" s="1267"/>
      <c r="NEA252" s="1267"/>
      <c r="NEB252" s="1267"/>
      <c r="NEC252" s="1267"/>
      <c r="NED252" s="1267"/>
      <c r="NEE252" s="1267"/>
      <c r="NEF252" s="1268"/>
      <c r="NEG252" s="1266" t="s">
        <v>3711</v>
      </c>
      <c r="NEH252" s="1267"/>
      <c r="NEI252" s="1267"/>
      <c r="NEJ252" s="1267"/>
      <c r="NEK252" s="1267"/>
      <c r="NEL252" s="1267"/>
      <c r="NEM252" s="1267"/>
      <c r="NEN252" s="1268"/>
      <c r="NEO252" s="1266" t="s">
        <v>3711</v>
      </c>
      <c r="NEP252" s="1267"/>
      <c r="NEQ252" s="1267"/>
      <c r="NER252" s="1267"/>
      <c r="NES252" s="1267"/>
      <c r="NET252" s="1267"/>
      <c r="NEU252" s="1267"/>
      <c r="NEV252" s="1268"/>
      <c r="NEW252" s="1266" t="s">
        <v>3711</v>
      </c>
      <c r="NEX252" s="1267"/>
      <c r="NEY252" s="1267"/>
      <c r="NEZ252" s="1267"/>
      <c r="NFA252" s="1267"/>
      <c r="NFB252" s="1267"/>
      <c r="NFC252" s="1267"/>
      <c r="NFD252" s="1268"/>
      <c r="NFE252" s="1266" t="s">
        <v>3711</v>
      </c>
      <c r="NFF252" s="1267"/>
      <c r="NFG252" s="1267"/>
      <c r="NFH252" s="1267"/>
      <c r="NFI252" s="1267"/>
      <c r="NFJ252" s="1267"/>
      <c r="NFK252" s="1267"/>
      <c r="NFL252" s="1268"/>
      <c r="NFM252" s="1266" t="s">
        <v>3711</v>
      </c>
      <c r="NFN252" s="1267"/>
      <c r="NFO252" s="1267"/>
      <c r="NFP252" s="1267"/>
      <c r="NFQ252" s="1267"/>
      <c r="NFR252" s="1267"/>
      <c r="NFS252" s="1267"/>
      <c r="NFT252" s="1268"/>
      <c r="NFU252" s="1266" t="s">
        <v>3711</v>
      </c>
      <c r="NFV252" s="1267"/>
      <c r="NFW252" s="1267"/>
      <c r="NFX252" s="1267"/>
      <c r="NFY252" s="1267"/>
      <c r="NFZ252" s="1267"/>
      <c r="NGA252" s="1267"/>
      <c r="NGB252" s="1268"/>
      <c r="NGC252" s="1266" t="s">
        <v>3711</v>
      </c>
      <c r="NGD252" s="1267"/>
      <c r="NGE252" s="1267"/>
      <c r="NGF252" s="1267"/>
      <c r="NGG252" s="1267"/>
      <c r="NGH252" s="1267"/>
      <c r="NGI252" s="1267"/>
      <c r="NGJ252" s="1268"/>
      <c r="NGK252" s="1266" t="s">
        <v>3711</v>
      </c>
      <c r="NGL252" s="1267"/>
      <c r="NGM252" s="1267"/>
      <c r="NGN252" s="1267"/>
      <c r="NGO252" s="1267"/>
      <c r="NGP252" s="1267"/>
      <c r="NGQ252" s="1267"/>
      <c r="NGR252" s="1268"/>
      <c r="NGS252" s="1266" t="s">
        <v>3711</v>
      </c>
      <c r="NGT252" s="1267"/>
      <c r="NGU252" s="1267"/>
      <c r="NGV252" s="1267"/>
      <c r="NGW252" s="1267"/>
      <c r="NGX252" s="1267"/>
      <c r="NGY252" s="1267"/>
      <c r="NGZ252" s="1268"/>
      <c r="NHA252" s="1266" t="s">
        <v>3711</v>
      </c>
      <c r="NHB252" s="1267"/>
      <c r="NHC252" s="1267"/>
      <c r="NHD252" s="1267"/>
      <c r="NHE252" s="1267"/>
      <c r="NHF252" s="1267"/>
      <c r="NHG252" s="1267"/>
      <c r="NHH252" s="1268"/>
      <c r="NHI252" s="1266" t="s">
        <v>3711</v>
      </c>
      <c r="NHJ252" s="1267"/>
      <c r="NHK252" s="1267"/>
      <c r="NHL252" s="1267"/>
      <c r="NHM252" s="1267"/>
      <c r="NHN252" s="1267"/>
      <c r="NHO252" s="1267"/>
      <c r="NHP252" s="1268"/>
      <c r="NHQ252" s="1266" t="s">
        <v>3711</v>
      </c>
      <c r="NHR252" s="1267"/>
      <c r="NHS252" s="1267"/>
      <c r="NHT252" s="1267"/>
      <c r="NHU252" s="1267"/>
      <c r="NHV252" s="1267"/>
      <c r="NHW252" s="1267"/>
      <c r="NHX252" s="1268"/>
      <c r="NHY252" s="1266" t="s">
        <v>3711</v>
      </c>
      <c r="NHZ252" s="1267"/>
      <c r="NIA252" s="1267"/>
      <c r="NIB252" s="1267"/>
      <c r="NIC252" s="1267"/>
      <c r="NID252" s="1267"/>
      <c r="NIE252" s="1267"/>
      <c r="NIF252" s="1268"/>
      <c r="NIG252" s="1266" t="s">
        <v>3711</v>
      </c>
      <c r="NIH252" s="1267"/>
      <c r="NII252" s="1267"/>
      <c r="NIJ252" s="1267"/>
      <c r="NIK252" s="1267"/>
      <c r="NIL252" s="1267"/>
      <c r="NIM252" s="1267"/>
      <c r="NIN252" s="1268"/>
      <c r="NIO252" s="1266" t="s">
        <v>3711</v>
      </c>
      <c r="NIP252" s="1267"/>
      <c r="NIQ252" s="1267"/>
      <c r="NIR252" s="1267"/>
      <c r="NIS252" s="1267"/>
      <c r="NIT252" s="1267"/>
      <c r="NIU252" s="1267"/>
      <c r="NIV252" s="1268"/>
      <c r="NIW252" s="1266" t="s">
        <v>3711</v>
      </c>
      <c r="NIX252" s="1267"/>
      <c r="NIY252" s="1267"/>
      <c r="NIZ252" s="1267"/>
      <c r="NJA252" s="1267"/>
      <c r="NJB252" s="1267"/>
      <c r="NJC252" s="1267"/>
      <c r="NJD252" s="1268"/>
      <c r="NJE252" s="1266" t="s">
        <v>3711</v>
      </c>
      <c r="NJF252" s="1267"/>
      <c r="NJG252" s="1267"/>
      <c r="NJH252" s="1267"/>
      <c r="NJI252" s="1267"/>
      <c r="NJJ252" s="1267"/>
      <c r="NJK252" s="1267"/>
      <c r="NJL252" s="1268"/>
      <c r="NJM252" s="1266" t="s">
        <v>3711</v>
      </c>
      <c r="NJN252" s="1267"/>
      <c r="NJO252" s="1267"/>
      <c r="NJP252" s="1267"/>
      <c r="NJQ252" s="1267"/>
      <c r="NJR252" s="1267"/>
      <c r="NJS252" s="1267"/>
      <c r="NJT252" s="1268"/>
      <c r="NJU252" s="1266" t="s">
        <v>3711</v>
      </c>
      <c r="NJV252" s="1267"/>
      <c r="NJW252" s="1267"/>
      <c r="NJX252" s="1267"/>
      <c r="NJY252" s="1267"/>
      <c r="NJZ252" s="1267"/>
      <c r="NKA252" s="1267"/>
      <c r="NKB252" s="1268"/>
      <c r="NKC252" s="1266" t="s">
        <v>3711</v>
      </c>
      <c r="NKD252" s="1267"/>
      <c r="NKE252" s="1267"/>
      <c r="NKF252" s="1267"/>
      <c r="NKG252" s="1267"/>
      <c r="NKH252" s="1267"/>
      <c r="NKI252" s="1267"/>
      <c r="NKJ252" s="1268"/>
      <c r="NKK252" s="1266" t="s">
        <v>3711</v>
      </c>
      <c r="NKL252" s="1267"/>
      <c r="NKM252" s="1267"/>
      <c r="NKN252" s="1267"/>
      <c r="NKO252" s="1267"/>
      <c r="NKP252" s="1267"/>
      <c r="NKQ252" s="1267"/>
      <c r="NKR252" s="1268"/>
      <c r="NKS252" s="1266" t="s">
        <v>3711</v>
      </c>
      <c r="NKT252" s="1267"/>
      <c r="NKU252" s="1267"/>
      <c r="NKV252" s="1267"/>
      <c r="NKW252" s="1267"/>
      <c r="NKX252" s="1267"/>
      <c r="NKY252" s="1267"/>
      <c r="NKZ252" s="1268"/>
      <c r="NLA252" s="1266" t="s">
        <v>3711</v>
      </c>
      <c r="NLB252" s="1267"/>
      <c r="NLC252" s="1267"/>
      <c r="NLD252" s="1267"/>
      <c r="NLE252" s="1267"/>
      <c r="NLF252" s="1267"/>
      <c r="NLG252" s="1267"/>
      <c r="NLH252" s="1268"/>
      <c r="NLI252" s="1266" t="s">
        <v>3711</v>
      </c>
      <c r="NLJ252" s="1267"/>
      <c r="NLK252" s="1267"/>
      <c r="NLL252" s="1267"/>
      <c r="NLM252" s="1267"/>
      <c r="NLN252" s="1267"/>
      <c r="NLO252" s="1267"/>
      <c r="NLP252" s="1268"/>
      <c r="NLQ252" s="1266" t="s">
        <v>3711</v>
      </c>
      <c r="NLR252" s="1267"/>
      <c r="NLS252" s="1267"/>
      <c r="NLT252" s="1267"/>
      <c r="NLU252" s="1267"/>
      <c r="NLV252" s="1267"/>
      <c r="NLW252" s="1267"/>
      <c r="NLX252" s="1268"/>
      <c r="NLY252" s="1266" t="s">
        <v>3711</v>
      </c>
      <c r="NLZ252" s="1267"/>
      <c r="NMA252" s="1267"/>
      <c r="NMB252" s="1267"/>
      <c r="NMC252" s="1267"/>
      <c r="NMD252" s="1267"/>
      <c r="NME252" s="1267"/>
      <c r="NMF252" s="1268"/>
      <c r="NMG252" s="1266" t="s">
        <v>3711</v>
      </c>
      <c r="NMH252" s="1267"/>
      <c r="NMI252" s="1267"/>
      <c r="NMJ252" s="1267"/>
      <c r="NMK252" s="1267"/>
      <c r="NML252" s="1267"/>
      <c r="NMM252" s="1267"/>
      <c r="NMN252" s="1268"/>
      <c r="NMO252" s="1266" t="s">
        <v>3711</v>
      </c>
      <c r="NMP252" s="1267"/>
      <c r="NMQ252" s="1267"/>
      <c r="NMR252" s="1267"/>
      <c r="NMS252" s="1267"/>
      <c r="NMT252" s="1267"/>
      <c r="NMU252" s="1267"/>
      <c r="NMV252" s="1268"/>
      <c r="NMW252" s="1266" t="s">
        <v>3711</v>
      </c>
      <c r="NMX252" s="1267"/>
      <c r="NMY252" s="1267"/>
      <c r="NMZ252" s="1267"/>
      <c r="NNA252" s="1267"/>
      <c r="NNB252" s="1267"/>
      <c r="NNC252" s="1267"/>
      <c r="NND252" s="1268"/>
      <c r="NNE252" s="1266" t="s">
        <v>3711</v>
      </c>
      <c r="NNF252" s="1267"/>
      <c r="NNG252" s="1267"/>
      <c r="NNH252" s="1267"/>
      <c r="NNI252" s="1267"/>
      <c r="NNJ252" s="1267"/>
      <c r="NNK252" s="1267"/>
      <c r="NNL252" s="1268"/>
      <c r="NNM252" s="1266" t="s">
        <v>3711</v>
      </c>
      <c r="NNN252" s="1267"/>
      <c r="NNO252" s="1267"/>
      <c r="NNP252" s="1267"/>
      <c r="NNQ252" s="1267"/>
      <c r="NNR252" s="1267"/>
      <c r="NNS252" s="1267"/>
      <c r="NNT252" s="1268"/>
      <c r="NNU252" s="1266" t="s">
        <v>3711</v>
      </c>
      <c r="NNV252" s="1267"/>
      <c r="NNW252" s="1267"/>
      <c r="NNX252" s="1267"/>
      <c r="NNY252" s="1267"/>
      <c r="NNZ252" s="1267"/>
      <c r="NOA252" s="1267"/>
      <c r="NOB252" s="1268"/>
      <c r="NOC252" s="1266" t="s">
        <v>3711</v>
      </c>
      <c r="NOD252" s="1267"/>
      <c r="NOE252" s="1267"/>
      <c r="NOF252" s="1267"/>
      <c r="NOG252" s="1267"/>
      <c r="NOH252" s="1267"/>
      <c r="NOI252" s="1267"/>
      <c r="NOJ252" s="1268"/>
      <c r="NOK252" s="1266" t="s">
        <v>3711</v>
      </c>
      <c r="NOL252" s="1267"/>
      <c r="NOM252" s="1267"/>
      <c r="NON252" s="1267"/>
      <c r="NOO252" s="1267"/>
      <c r="NOP252" s="1267"/>
      <c r="NOQ252" s="1267"/>
      <c r="NOR252" s="1268"/>
      <c r="NOS252" s="1266" t="s">
        <v>3711</v>
      </c>
      <c r="NOT252" s="1267"/>
      <c r="NOU252" s="1267"/>
      <c r="NOV252" s="1267"/>
      <c r="NOW252" s="1267"/>
      <c r="NOX252" s="1267"/>
      <c r="NOY252" s="1267"/>
      <c r="NOZ252" s="1268"/>
      <c r="NPA252" s="1266" t="s">
        <v>3711</v>
      </c>
      <c r="NPB252" s="1267"/>
      <c r="NPC252" s="1267"/>
      <c r="NPD252" s="1267"/>
      <c r="NPE252" s="1267"/>
      <c r="NPF252" s="1267"/>
      <c r="NPG252" s="1267"/>
      <c r="NPH252" s="1268"/>
      <c r="NPI252" s="1266" t="s">
        <v>3711</v>
      </c>
      <c r="NPJ252" s="1267"/>
      <c r="NPK252" s="1267"/>
      <c r="NPL252" s="1267"/>
      <c r="NPM252" s="1267"/>
      <c r="NPN252" s="1267"/>
      <c r="NPO252" s="1267"/>
      <c r="NPP252" s="1268"/>
      <c r="NPQ252" s="1266" t="s">
        <v>3711</v>
      </c>
      <c r="NPR252" s="1267"/>
      <c r="NPS252" s="1267"/>
      <c r="NPT252" s="1267"/>
      <c r="NPU252" s="1267"/>
      <c r="NPV252" s="1267"/>
      <c r="NPW252" s="1267"/>
      <c r="NPX252" s="1268"/>
      <c r="NPY252" s="1266" t="s">
        <v>3711</v>
      </c>
      <c r="NPZ252" s="1267"/>
      <c r="NQA252" s="1267"/>
      <c r="NQB252" s="1267"/>
      <c r="NQC252" s="1267"/>
      <c r="NQD252" s="1267"/>
      <c r="NQE252" s="1267"/>
      <c r="NQF252" s="1268"/>
      <c r="NQG252" s="1266" t="s">
        <v>3711</v>
      </c>
      <c r="NQH252" s="1267"/>
      <c r="NQI252" s="1267"/>
      <c r="NQJ252" s="1267"/>
      <c r="NQK252" s="1267"/>
      <c r="NQL252" s="1267"/>
      <c r="NQM252" s="1267"/>
      <c r="NQN252" s="1268"/>
      <c r="NQO252" s="1266" t="s">
        <v>3711</v>
      </c>
      <c r="NQP252" s="1267"/>
      <c r="NQQ252" s="1267"/>
      <c r="NQR252" s="1267"/>
      <c r="NQS252" s="1267"/>
      <c r="NQT252" s="1267"/>
      <c r="NQU252" s="1267"/>
      <c r="NQV252" s="1268"/>
      <c r="NQW252" s="1266" t="s">
        <v>3711</v>
      </c>
      <c r="NQX252" s="1267"/>
      <c r="NQY252" s="1267"/>
      <c r="NQZ252" s="1267"/>
      <c r="NRA252" s="1267"/>
      <c r="NRB252" s="1267"/>
      <c r="NRC252" s="1267"/>
      <c r="NRD252" s="1268"/>
      <c r="NRE252" s="1266" t="s">
        <v>3711</v>
      </c>
      <c r="NRF252" s="1267"/>
      <c r="NRG252" s="1267"/>
      <c r="NRH252" s="1267"/>
      <c r="NRI252" s="1267"/>
      <c r="NRJ252" s="1267"/>
      <c r="NRK252" s="1267"/>
      <c r="NRL252" s="1268"/>
      <c r="NRM252" s="1266" t="s">
        <v>3711</v>
      </c>
      <c r="NRN252" s="1267"/>
      <c r="NRO252" s="1267"/>
      <c r="NRP252" s="1267"/>
      <c r="NRQ252" s="1267"/>
      <c r="NRR252" s="1267"/>
      <c r="NRS252" s="1267"/>
      <c r="NRT252" s="1268"/>
      <c r="NRU252" s="1266" t="s">
        <v>3711</v>
      </c>
      <c r="NRV252" s="1267"/>
      <c r="NRW252" s="1267"/>
      <c r="NRX252" s="1267"/>
      <c r="NRY252" s="1267"/>
      <c r="NRZ252" s="1267"/>
      <c r="NSA252" s="1267"/>
      <c r="NSB252" s="1268"/>
      <c r="NSC252" s="1266" t="s">
        <v>3711</v>
      </c>
      <c r="NSD252" s="1267"/>
      <c r="NSE252" s="1267"/>
      <c r="NSF252" s="1267"/>
      <c r="NSG252" s="1267"/>
      <c r="NSH252" s="1267"/>
      <c r="NSI252" s="1267"/>
      <c r="NSJ252" s="1268"/>
      <c r="NSK252" s="1266" t="s">
        <v>3711</v>
      </c>
      <c r="NSL252" s="1267"/>
      <c r="NSM252" s="1267"/>
      <c r="NSN252" s="1267"/>
      <c r="NSO252" s="1267"/>
      <c r="NSP252" s="1267"/>
      <c r="NSQ252" s="1267"/>
      <c r="NSR252" s="1268"/>
      <c r="NSS252" s="1266" t="s">
        <v>3711</v>
      </c>
      <c r="NST252" s="1267"/>
      <c r="NSU252" s="1267"/>
      <c r="NSV252" s="1267"/>
      <c r="NSW252" s="1267"/>
      <c r="NSX252" s="1267"/>
      <c r="NSY252" s="1267"/>
      <c r="NSZ252" s="1268"/>
      <c r="NTA252" s="1266" t="s">
        <v>3711</v>
      </c>
      <c r="NTB252" s="1267"/>
      <c r="NTC252" s="1267"/>
      <c r="NTD252" s="1267"/>
      <c r="NTE252" s="1267"/>
      <c r="NTF252" s="1267"/>
      <c r="NTG252" s="1267"/>
      <c r="NTH252" s="1268"/>
      <c r="NTI252" s="1266" t="s">
        <v>3711</v>
      </c>
      <c r="NTJ252" s="1267"/>
      <c r="NTK252" s="1267"/>
      <c r="NTL252" s="1267"/>
      <c r="NTM252" s="1267"/>
      <c r="NTN252" s="1267"/>
      <c r="NTO252" s="1267"/>
      <c r="NTP252" s="1268"/>
      <c r="NTQ252" s="1266" t="s">
        <v>3711</v>
      </c>
      <c r="NTR252" s="1267"/>
      <c r="NTS252" s="1267"/>
      <c r="NTT252" s="1267"/>
      <c r="NTU252" s="1267"/>
      <c r="NTV252" s="1267"/>
      <c r="NTW252" s="1267"/>
      <c r="NTX252" s="1268"/>
      <c r="NTY252" s="1266" t="s">
        <v>3711</v>
      </c>
      <c r="NTZ252" s="1267"/>
      <c r="NUA252" s="1267"/>
      <c r="NUB252" s="1267"/>
      <c r="NUC252" s="1267"/>
      <c r="NUD252" s="1267"/>
      <c r="NUE252" s="1267"/>
      <c r="NUF252" s="1268"/>
      <c r="NUG252" s="1266" t="s">
        <v>3711</v>
      </c>
      <c r="NUH252" s="1267"/>
      <c r="NUI252" s="1267"/>
      <c r="NUJ252" s="1267"/>
      <c r="NUK252" s="1267"/>
      <c r="NUL252" s="1267"/>
      <c r="NUM252" s="1267"/>
      <c r="NUN252" s="1268"/>
      <c r="NUO252" s="1266" t="s">
        <v>3711</v>
      </c>
      <c r="NUP252" s="1267"/>
      <c r="NUQ252" s="1267"/>
      <c r="NUR252" s="1267"/>
      <c r="NUS252" s="1267"/>
      <c r="NUT252" s="1267"/>
      <c r="NUU252" s="1267"/>
      <c r="NUV252" s="1268"/>
      <c r="NUW252" s="1266" t="s">
        <v>3711</v>
      </c>
      <c r="NUX252" s="1267"/>
      <c r="NUY252" s="1267"/>
      <c r="NUZ252" s="1267"/>
      <c r="NVA252" s="1267"/>
      <c r="NVB252" s="1267"/>
      <c r="NVC252" s="1267"/>
      <c r="NVD252" s="1268"/>
      <c r="NVE252" s="1266" t="s">
        <v>3711</v>
      </c>
      <c r="NVF252" s="1267"/>
      <c r="NVG252" s="1267"/>
      <c r="NVH252" s="1267"/>
      <c r="NVI252" s="1267"/>
      <c r="NVJ252" s="1267"/>
      <c r="NVK252" s="1267"/>
      <c r="NVL252" s="1268"/>
      <c r="NVM252" s="1266" t="s">
        <v>3711</v>
      </c>
      <c r="NVN252" s="1267"/>
      <c r="NVO252" s="1267"/>
      <c r="NVP252" s="1267"/>
      <c r="NVQ252" s="1267"/>
      <c r="NVR252" s="1267"/>
      <c r="NVS252" s="1267"/>
      <c r="NVT252" s="1268"/>
      <c r="NVU252" s="1266" t="s">
        <v>3711</v>
      </c>
      <c r="NVV252" s="1267"/>
      <c r="NVW252" s="1267"/>
      <c r="NVX252" s="1267"/>
      <c r="NVY252" s="1267"/>
      <c r="NVZ252" s="1267"/>
      <c r="NWA252" s="1267"/>
      <c r="NWB252" s="1268"/>
      <c r="NWC252" s="1266" t="s">
        <v>3711</v>
      </c>
      <c r="NWD252" s="1267"/>
      <c r="NWE252" s="1267"/>
      <c r="NWF252" s="1267"/>
      <c r="NWG252" s="1267"/>
      <c r="NWH252" s="1267"/>
      <c r="NWI252" s="1267"/>
      <c r="NWJ252" s="1268"/>
      <c r="NWK252" s="1266" t="s">
        <v>3711</v>
      </c>
      <c r="NWL252" s="1267"/>
      <c r="NWM252" s="1267"/>
      <c r="NWN252" s="1267"/>
      <c r="NWO252" s="1267"/>
      <c r="NWP252" s="1267"/>
      <c r="NWQ252" s="1267"/>
      <c r="NWR252" s="1268"/>
      <c r="NWS252" s="1266" t="s">
        <v>3711</v>
      </c>
      <c r="NWT252" s="1267"/>
      <c r="NWU252" s="1267"/>
      <c r="NWV252" s="1267"/>
      <c r="NWW252" s="1267"/>
      <c r="NWX252" s="1267"/>
      <c r="NWY252" s="1267"/>
      <c r="NWZ252" s="1268"/>
      <c r="NXA252" s="1266" t="s">
        <v>3711</v>
      </c>
      <c r="NXB252" s="1267"/>
      <c r="NXC252" s="1267"/>
      <c r="NXD252" s="1267"/>
      <c r="NXE252" s="1267"/>
      <c r="NXF252" s="1267"/>
      <c r="NXG252" s="1267"/>
      <c r="NXH252" s="1268"/>
      <c r="NXI252" s="1266" t="s">
        <v>3711</v>
      </c>
      <c r="NXJ252" s="1267"/>
      <c r="NXK252" s="1267"/>
      <c r="NXL252" s="1267"/>
      <c r="NXM252" s="1267"/>
      <c r="NXN252" s="1267"/>
      <c r="NXO252" s="1267"/>
      <c r="NXP252" s="1268"/>
      <c r="NXQ252" s="1266" t="s">
        <v>3711</v>
      </c>
      <c r="NXR252" s="1267"/>
      <c r="NXS252" s="1267"/>
      <c r="NXT252" s="1267"/>
      <c r="NXU252" s="1267"/>
      <c r="NXV252" s="1267"/>
      <c r="NXW252" s="1267"/>
      <c r="NXX252" s="1268"/>
      <c r="NXY252" s="1266" t="s">
        <v>3711</v>
      </c>
      <c r="NXZ252" s="1267"/>
      <c r="NYA252" s="1267"/>
      <c r="NYB252" s="1267"/>
      <c r="NYC252" s="1267"/>
      <c r="NYD252" s="1267"/>
      <c r="NYE252" s="1267"/>
      <c r="NYF252" s="1268"/>
      <c r="NYG252" s="1266" t="s">
        <v>3711</v>
      </c>
      <c r="NYH252" s="1267"/>
      <c r="NYI252" s="1267"/>
      <c r="NYJ252" s="1267"/>
      <c r="NYK252" s="1267"/>
      <c r="NYL252" s="1267"/>
      <c r="NYM252" s="1267"/>
      <c r="NYN252" s="1268"/>
      <c r="NYO252" s="1266" t="s">
        <v>3711</v>
      </c>
      <c r="NYP252" s="1267"/>
      <c r="NYQ252" s="1267"/>
      <c r="NYR252" s="1267"/>
      <c r="NYS252" s="1267"/>
      <c r="NYT252" s="1267"/>
      <c r="NYU252" s="1267"/>
      <c r="NYV252" s="1268"/>
      <c r="NYW252" s="1266" t="s">
        <v>3711</v>
      </c>
      <c r="NYX252" s="1267"/>
      <c r="NYY252" s="1267"/>
      <c r="NYZ252" s="1267"/>
      <c r="NZA252" s="1267"/>
      <c r="NZB252" s="1267"/>
      <c r="NZC252" s="1267"/>
      <c r="NZD252" s="1268"/>
      <c r="NZE252" s="1266" t="s">
        <v>3711</v>
      </c>
      <c r="NZF252" s="1267"/>
      <c r="NZG252" s="1267"/>
      <c r="NZH252" s="1267"/>
      <c r="NZI252" s="1267"/>
      <c r="NZJ252" s="1267"/>
      <c r="NZK252" s="1267"/>
      <c r="NZL252" s="1268"/>
      <c r="NZM252" s="1266" t="s">
        <v>3711</v>
      </c>
      <c r="NZN252" s="1267"/>
      <c r="NZO252" s="1267"/>
      <c r="NZP252" s="1267"/>
      <c r="NZQ252" s="1267"/>
      <c r="NZR252" s="1267"/>
      <c r="NZS252" s="1267"/>
      <c r="NZT252" s="1268"/>
      <c r="NZU252" s="1266" t="s">
        <v>3711</v>
      </c>
      <c r="NZV252" s="1267"/>
      <c r="NZW252" s="1267"/>
      <c r="NZX252" s="1267"/>
      <c r="NZY252" s="1267"/>
      <c r="NZZ252" s="1267"/>
      <c r="OAA252" s="1267"/>
      <c r="OAB252" s="1268"/>
      <c r="OAC252" s="1266" t="s">
        <v>3711</v>
      </c>
      <c r="OAD252" s="1267"/>
      <c r="OAE252" s="1267"/>
      <c r="OAF252" s="1267"/>
      <c r="OAG252" s="1267"/>
      <c r="OAH252" s="1267"/>
      <c r="OAI252" s="1267"/>
      <c r="OAJ252" s="1268"/>
      <c r="OAK252" s="1266" t="s">
        <v>3711</v>
      </c>
      <c r="OAL252" s="1267"/>
      <c r="OAM252" s="1267"/>
      <c r="OAN252" s="1267"/>
      <c r="OAO252" s="1267"/>
      <c r="OAP252" s="1267"/>
      <c r="OAQ252" s="1267"/>
      <c r="OAR252" s="1268"/>
      <c r="OAS252" s="1266" t="s">
        <v>3711</v>
      </c>
      <c r="OAT252" s="1267"/>
      <c r="OAU252" s="1267"/>
      <c r="OAV252" s="1267"/>
      <c r="OAW252" s="1267"/>
      <c r="OAX252" s="1267"/>
      <c r="OAY252" s="1267"/>
      <c r="OAZ252" s="1268"/>
      <c r="OBA252" s="1266" t="s">
        <v>3711</v>
      </c>
      <c r="OBB252" s="1267"/>
      <c r="OBC252" s="1267"/>
      <c r="OBD252" s="1267"/>
      <c r="OBE252" s="1267"/>
      <c r="OBF252" s="1267"/>
      <c r="OBG252" s="1267"/>
      <c r="OBH252" s="1268"/>
      <c r="OBI252" s="1266" t="s">
        <v>3711</v>
      </c>
      <c r="OBJ252" s="1267"/>
      <c r="OBK252" s="1267"/>
      <c r="OBL252" s="1267"/>
      <c r="OBM252" s="1267"/>
      <c r="OBN252" s="1267"/>
      <c r="OBO252" s="1267"/>
      <c r="OBP252" s="1268"/>
      <c r="OBQ252" s="1266" t="s">
        <v>3711</v>
      </c>
      <c r="OBR252" s="1267"/>
      <c r="OBS252" s="1267"/>
      <c r="OBT252" s="1267"/>
      <c r="OBU252" s="1267"/>
      <c r="OBV252" s="1267"/>
      <c r="OBW252" s="1267"/>
      <c r="OBX252" s="1268"/>
      <c r="OBY252" s="1266" t="s">
        <v>3711</v>
      </c>
      <c r="OBZ252" s="1267"/>
      <c r="OCA252" s="1267"/>
      <c r="OCB252" s="1267"/>
      <c r="OCC252" s="1267"/>
      <c r="OCD252" s="1267"/>
      <c r="OCE252" s="1267"/>
      <c r="OCF252" s="1268"/>
      <c r="OCG252" s="1266" t="s">
        <v>3711</v>
      </c>
      <c r="OCH252" s="1267"/>
      <c r="OCI252" s="1267"/>
      <c r="OCJ252" s="1267"/>
      <c r="OCK252" s="1267"/>
      <c r="OCL252" s="1267"/>
      <c r="OCM252" s="1267"/>
      <c r="OCN252" s="1268"/>
      <c r="OCO252" s="1266" t="s">
        <v>3711</v>
      </c>
      <c r="OCP252" s="1267"/>
      <c r="OCQ252" s="1267"/>
      <c r="OCR252" s="1267"/>
      <c r="OCS252" s="1267"/>
      <c r="OCT252" s="1267"/>
      <c r="OCU252" s="1267"/>
      <c r="OCV252" s="1268"/>
      <c r="OCW252" s="1266" t="s">
        <v>3711</v>
      </c>
      <c r="OCX252" s="1267"/>
      <c r="OCY252" s="1267"/>
      <c r="OCZ252" s="1267"/>
      <c r="ODA252" s="1267"/>
      <c r="ODB252" s="1267"/>
      <c r="ODC252" s="1267"/>
      <c r="ODD252" s="1268"/>
      <c r="ODE252" s="1266" t="s">
        <v>3711</v>
      </c>
      <c r="ODF252" s="1267"/>
      <c r="ODG252" s="1267"/>
      <c r="ODH252" s="1267"/>
      <c r="ODI252" s="1267"/>
      <c r="ODJ252" s="1267"/>
      <c r="ODK252" s="1267"/>
      <c r="ODL252" s="1268"/>
      <c r="ODM252" s="1266" t="s">
        <v>3711</v>
      </c>
      <c r="ODN252" s="1267"/>
      <c r="ODO252" s="1267"/>
      <c r="ODP252" s="1267"/>
      <c r="ODQ252" s="1267"/>
      <c r="ODR252" s="1267"/>
      <c r="ODS252" s="1267"/>
      <c r="ODT252" s="1268"/>
      <c r="ODU252" s="1266" t="s">
        <v>3711</v>
      </c>
      <c r="ODV252" s="1267"/>
      <c r="ODW252" s="1267"/>
      <c r="ODX252" s="1267"/>
      <c r="ODY252" s="1267"/>
      <c r="ODZ252" s="1267"/>
      <c r="OEA252" s="1267"/>
      <c r="OEB252" s="1268"/>
      <c r="OEC252" s="1266" t="s">
        <v>3711</v>
      </c>
      <c r="OED252" s="1267"/>
      <c r="OEE252" s="1267"/>
      <c r="OEF252" s="1267"/>
      <c r="OEG252" s="1267"/>
      <c r="OEH252" s="1267"/>
      <c r="OEI252" s="1267"/>
      <c r="OEJ252" s="1268"/>
      <c r="OEK252" s="1266" t="s">
        <v>3711</v>
      </c>
      <c r="OEL252" s="1267"/>
      <c r="OEM252" s="1267"/>
      <c r="OEN252" s="1267"/>
      <c r="OEO252" s="1267"/>
      <c r="OEP252" s="1267"/>
      <c r="OEQ252" s="1267"/>
      <c r="OER252" s="1268"/>
      <c r="OES252" s="1266" t="s">
        <v>3711</v>
      </c>
      <c r="OET252" s="1267"/>
      <c r="OEU252" s="1267"/>
      <c r="OEV252" s="1267"/>
      <c r="OEW252" s="1267"/>
      <c r="OEX252" s="1267"/>
      <c r="OEY252" s="1267"/>
      <c r="OEZ252" s="1268"/>
      <c r="OFA252" s="1266" t="s">
        <v>3711</v>
      </c>
      <c r="OFB252" s="1267"/>
      <c r="OFC252" s="1267"/>
      <c r="OFD252" s="1267"/>
      <c r="OFE252" s="1267"/>
      <c r="OFF252" s="1267"/>
      <c r="OFG252" s="1267"/>
      <c r="OFH252" s="1268"/>
      <c r="OFI252" s="1266" t="s">
        <v>3711</v>
      </c>
      <c r="OFJ252" s="1267"/>
      <c r="OFK252" s="1267"/>
      <c r="OFL252" s="1267"/>
      <c r="OFM252" s="1267"/>
      <c r="OFN252" s="1267"/>
      <c r="OFO252" s="1267"/>
      <c r="OFP252" s="1268"/>
      <c r="OFQ252" s="1266" t="s">
        <v>3711</v>
      </c>
      <c r="OFR252" s="1267"/>
      <c r="OFS252" s="1267"/>
      <c r="OFT252" s="1267"/>
      <c r="OFU252" s="1267"/>
      <c r="OFV252" s="1267"/>
      <c r="OFW252" s="1267"/>
      <c r="OFX252" s="1268"/>
      <c r="OFY252" s="1266" t="s">
        <v>3711</v>
      </c>
      <c r="OFZ252" s="1267"/>
      <c r="OGA252" s="1267"/>
      <c r="OGB252" s="1267"/>
      <c r="OGC252" s="1267"/>
      <c r="OGD252" s="1267"/>
      <c r="OGE252" s="1267"/>
      <c r="OGF252" s="1268"/>
      <c r="OGG252" s="1266" t="s">
        <v>3711</v>
      </c>
      <c r="OGH252" s="1267"/>
      <c r="OGI252" s="1267"/>
      <c r="OGJ252" s="1267"/>
      <c r="OGK252" s="1267"/>
      <c r="OGL252" s="1267"/>
      <c r="OGM252" s="1267"/>
      <c r="OGN252" s="1268"/>
      <c r="OGO252" s="1266" t="s">
        <v>3711</v>
      </c>
      <c r="OGP252" s="1267"/>
      <c r="OGQ252" s="1267"/>
      <c r="OGR252" s="1267"/>
      <c r="OGS252" s="1267"/>
      <c r="OGT252" s="1267"/>
      <c r="OGU252" s="1267"/>
      <c r="OGV252" s="1268"/>
      <c r="OGW252" s="1266" t="s">
        <v>3711</v>
      </c>
      <c r="OGX252" s="1267"/>
      <c r="OGY252" s="1267"/>
      <c r="OGZ252" s="1267"/>
      <c r="OHA252" s="1267"/>
      <c r="OHB252" s="1267"/>
      <c r="OHC252" s="1267"/>
      <c r="OHD252" s="1268"/>
      <c r="OHE252" s="1266" t="s">
        <v>3711</v>
      </c>
      <c r="OHF252" s="1267"/>
      <c r="OHG252" s="1267"/>
      <c r="OHH252" s="1267"/>
      <c r="OHI252" s="1267"/>
      <c r="OHJ252" s="1267"/>
      <c r="OHK252" s="1267"/>
      <c r="OHL252" s="1268"/>
      <c r="OHM252" s="1266" t="s">
        <v>3711</v>
      </c>
      <c r="OHN252" s="1267"/>
      <c r="OHO252" s="1267"/>
      <c r="OHP252" s="1267"/>
      <c r="OHQ252" s="1267"/>
      <c r="OHR252" s="1267"/>
      <c r="OHS252" s="1267"/>
      <c r="OHT252" s="1268"/>
      <c r="OHU252" s="1266" t="s">
        <v>3711</v>
      </c>
      <c r="OHV252" s="1267"/>
      <c r="OHW252" s="1267"/>
      <c r="OHX252" s="1267"/>
      <c r="OHY252" s="1267"/>
      <c r="OHZ252" s="1267"/>
      <c r="OIA252" s="1267"/>
      <c r="OIB252" s="1268"/>
      <c r="OIC252" s="1266" t="s">
        <v>3711</v>
      </c>
      <c r="OID252" s="1267"/>
      <c r="OIE252" s="1267"/>
      <c r="OIF252" s="1267"/>
      <c r="OIG252" s="1267"/>
      <c r="OIH252" s="1267"/>
      <c r="OII252" s="1267"/>
      <c r="OIJ252" s="1268"/>
      <c r="OIK252" s="1266" t="s">
        <v>3711</v>
      </c>
      <c r="OIL252" s="1267"/>
      <c r="OIM252" s="1267"/>
      <c r="OIN252" s="1267"/>
      <c r="OIO252" s="1267"/>
      <c r="OIP252" s="1267"/>
      <c r="OIQ252" s="1267"/>
      <c r="OIR252" s="1268"/>
      <c r="OIS252" s="1266" t="s">
        <v>3711</v>
      </c>
      <c r="OIT252" s="1267"/>
      <c r="OIU252" s="1267"/>
      <c r="OIV252" s="1267"/>
      <c r="OIW252" s="1267"/>
      <c r="OIX252" s="1267"/>
      <c r="OIY252" s="1267"/>
      <c r="OIZ252" s="1268"/>
      <c r="OJA252" s="1266" t="s">
        <v>3711</v>
      </c>
      <c r="OJB252" s="1267"/>
      <c r="OJC252" s="1267"/>
      <c r="OJD252" s="1267"/>
      <c r="OJE252" s="1267"/>
      <c r="OJF252" s="1267"/>
      <c r="OJG252" s="1267"/>
      <c r="OJH252" s="1268"/>
      <c r="OJI252" s="1266" t="s">
        <v>3711</v>
      </c>
      <c r="OJJ252" s="1267"/>
      <c r="OJK252" s="1267"/>
      <c r="OJL252" s="1267"/>
      <c r="OJM252" s="1267"/>
      <c r="OJN252" s="1267"/>
      <c r="OJO252" s="1267"/>
      <c r="OJP252" s="1268"/>
      <c r="OJQ252" s="1266" t="s">
        <v>3711</v>
      </c>
      <c r="OJR252" s="1267"/>
      <c r="OJS252" s="1267"/>
      <c r="OJT252" s="1267"/>
      <c r="OJU252" s="1267"/>
      <c r="OJV252" s="1267"/>
      <c r="OJW252" s="1267"/>
      <c r="OJX252" s="1268"/>
      <c r="OJY252" s="1266" t="s">
        <v>3711</v>
      </c>
      <c r="OJZ252" s="1267"/>
      <c r="OKA252" s="1267"/>
      <c r="OKB252" s="1267"/>
      <c r="OKC252" s="1267"/>
      <c r="OKD252" s="1267"/>
      <c r="OKE252" s="1267"/>
      <c r="OKF252" s="1268"/>
      <c r="OKG252" s="1266" t="s">
        <v>3711</v>
      </c>
      <c r="OKH252" s="1267"/>
      <c r="OKI252" s="1267"/>
      <c r="OKJ252" s="1267"/>
      <c r="OKK252" s="1267"/>
      <c r="OKL252" s="1267"/>
      <c r="OKM252" s="1267"/>
      <c r="OKN252" s="1268"/>
      <c r="OKO252" s="1266" t="s">
        <v>3711</v>
      </c>
      <c r="OKP252" s="1267"/>
      <c r="OKQ252" s="1267"/>
      <c r="OKR252" s="1267"/>
      <c r="OKS252" s="1267"/>
      <c r="OKT252" s="1267"/>
      <c r="OKU252" s="1267"/>
      <c r="OKV252" s="1268"/>
      <c r="OKW252" s="1266" t="s">
        <v>3711</v>
      </c>
      <c r="OKX252" s="1267"/>
      <c r="OKY252" s="1267"/>
      <c r="OKZ252" s="1267"/>
      <c r="OLA252" s="1267"/>
      <c r="OLB252" s="1267"/>
      <c r="OLC252" s="1267"/>
      <c r="OLD252" s="1268"/>
      <c r="OLE252" s="1266" t="s">
        <v>3711</v>
      </c>
      <c r="OLF252" s="1267"/>
      <c r="OLG252" s="1267"/>
      <c r="OLH252" s="1267"/>
      <c r="OLI252" s="1267"/>
      <c r="OLJ252" s="1267"/>
      <c r="OLK252" s="1267"/>
      <c r="OLL252" s="1268"/>
      <c r="OLM252" s="1266" t="s">
        <v>3711</v>
      </c>
      <c r="OLN252" s="1267"/>
      <c r="OLO252" s="1267"/>
      <c r="OLP252" s="1267"/>
      <c r="OLQ252" s="1267"/>
      <c r="OLR252" s="1267"/>
      <c r="OLS252" s="1267"/>
      <c r="OLT252" s="1268"/>
      <c r="OLU252" s="1266" t="s">
        <v>3711</v>
      </c>
      <c r="OLV252" s="1267"/>
      <c r="OLW252" s="1267"/>
      <c r="OLX252" s="1267"/>
      <c r="OLY252" s="1267"/>
      <c r="OLZ252" s="1267"/>
      <c r="OMA252" s="1267"/>
      <c r="OMB252" s="1268"/>
      <c r="OMC252" s="1266" t="s">
        <v>3711</v>
      </c>
      <c r="OMD252" s="1267"/>
      <c r="OME252" s="1267"/>
      <c r="OMF252" s="1267"/>
      <c r="OMG252" s="1267"/>
      <c r="OMH252" s="1267"/>
      <c r="OMI252" s="1267"/>
      <c r="OMJ252" s="1268"/>
      <c r="OMK252" s="1266" t="s">
        <v>3711</v>
      </c>
      <c r="OML252" s="1267"/>
      <c r="OMM252" s="1267"/>
      <c r="OMN252" s="1267"/>
      <c r="OMO252" s="1267"/>
      <c r="OMP252" s="1267"/>
      <c r="OMQ252" s="1267"/>
      <c r="OMR252" s="1268"/>
      <c r="OMS252" s="1266" t="s">
        <v>3711</v>
      </c>
      <c r="OMT252" s="1267"/>
      <c r="OMU252" s="1267"/>
      <c r="OMV252" s="1267"/>
      <c r="OMW252" s="1267"/>
      <c r="OMX252" s="1267"/>
      <c r="OMY252" s="1267"/>
      <c r="OMZ252" s="1268"/>
      <c r="ONA252" s="1266" t="s">
        <v>3711</v>
      </c>
      <c r="ONB252" s="1267"/>
      <c r="ONC252" s="1267"/>
      <c r="OND252" s="1267"/>
      <c r="ONE252" s="1267"/>
      <c r="ONF252" s="1267"/>
      <c r="ONG252" s="1267"/>
      <c r="ONH252" s="1268"/>
      <c r="ONI252" s="1266" t="s">
        <v>3711</v>
      </c>
      <c r="ONJ252" s="1267"/>
      <c r="ONK252" s="1267"/>
      <c r="ONL252" s="1267"/>
      <c r="ONM252" s="1267"/>
      <c r="ONN252" s="1267"/>
      <c r="ONO252" s="1267"/>
      <c r="ONP252" s="1268"/>
      <c r="ONQ252" s="1266" t="s">
        <v>3711</v>
      </c>
      <c r="ONR252" s="1267"/>
      <c r="ONS252" s="1267"/>
      <c r="ONT252" s="1267"/>
      <c r="ONU252" s="1267"/>
      <c r="ONV252" s="1267"/>
      <c r="ONW252" s="1267"/>
      <c r="ONX252" s="1268"/>
      <c r="ONY252" s="1266" t="s">
        <v>3711</v>
      </c>
      <c r="ONZ252" s="1267"/>
      <c r="OOA252" s="1267"/>
      <c r="OOB252" s="1267"/>
      <c r="OOC252" s="1267"/>
      <c r="OOD252" s="1267"/>
      <c r="OOE252" s="1267"/>
      <c r="OOF252" s="1268"/>
      <c r="OOG252" s="1266" t="s">
        <v>3711</v>
      </c>
      <c r="OOH252" s="1267"/>
      <c r="OOI252" s="1267"/>
      <c r="OOJ252" s="1267"/>
      <c r="OOK252" s="1267"/>
      <c r="OOL252" s="1267"/>
      <c r="OOM252" s="1267"/>
      <c r="OON252" s="1268"/>
      <c r="OOO252" s="1266" t="s">
        <v>3711</v>
      </c>
      <c r="OOP252" s="1267"/>
      <c r="OOQ252" s="1267"/>
      <c r="OOR252" s="1267"/>
      <c r="OOS252" s="1267"/>
      <c r="OOT252" s="1267"/>
      <c r="OOU252" s="1267"/>
      <c r="OOV252" s="1268"/>
      <c r="OOW252" s="1266" t="s">
        <v>3711</v>
      </c>
      <c r="OOX252" s="1267"/>
      <c r="OOY252" s="1267"/>
      <c r="OOZ252" s="1267"/>
      <c r="OPA252" s="1267"/>
      <c r="OPB252" s="1267"/>
      <c r="OPC252" s="1267"/>
      <c r="OPD252" s="1268"/>
      <c r="OPE252" s="1266" t="s">
        <v>3711</v>
      </c>
      <c r="OPF252" s="1267"/>
      <c r="OPG252" s="1267"/>
      <c r="OPH252" s="1267"/>
      <c r="OPI252" s="1267"/>
      <c r="OPJ252" s="1267"/>
      <c r="OPK252" s="1267"/>
      <c r="OPL252" s="1268"/>
      <c r="OPM252" s="1266" t="s">
        <v>3711</v>
      </c>
      <c r="OPN252" s="1267"/>
      <c r="OPO252" s="1267"/>
      <c r="OPP252" s="1267"/>
      <c r="OPQ252" s="1267"/>
      <c r="OPR252" s="1267"/>
      <c r="OPS252" s="1267"/>
      <c r="OPT252" s="1268"/>
      <c r="OPU252" s="1266" t="s">
        <v>3711</v>
      </c>
      <c r="OPV252" s="1267"/>
      <c r="OPW252" s="1267"/>
      <c r="OPX252" s="1267"/>
      <c r="OPY252" s="1267"/>
      <c r="OPZ252" s="1267"/>
      <c r="OQA252" s="1267"/>
      <c r="OQB252" s="1268"/>
      <c r="OQC252" s="1266" t="s">
        <v>3711</v>
      </c>
      <c r="OQD252" s="1267"/>
      <c r="OQE252" s="1267"/>
      <c r="OQF252" s="1267"/>
      <c r="OQG252" s="1267"/>
      <c r="OQH252" s="1267"/>
      <c r="OQI252" s="1267"/>
      <c r="OQJ252" s="1268"/>
      <c r="OQK252" s="1266" t="s">
        <v>3711</v>
      </c>
      <c r="OQL252" s="1267"/>
      <c r="OQM252" s="1267"/>
      <c r="OQN252" s="1267"/>
      <c r="OQO252" s="1267"/>
      <c r="OQP252" s="1267"/>
      <c r="OQQ252" s="1267"/>
      <c r="OQR252" s="1268"/>
      <c r="OQS252" s="1266" t="s">
        <v>3711</v>
      </c>
      <c r="OQT252" s="1267"/>
      <c r="OQU252" s="1267"/>
      <c r="OQV252" s="1267"/>
      <c r="OQW252" s="1267"/>
      <c r="OQX252" s="1267"/>
      <c r="OQY252" s="1267"/>
      <c r="OQZ252" s="1268"/>
      <c r="ORA252" s="1266" t="s">
        <v>3711</v>
      </c>
      <c r="ORB252" s="1267"/>
      <c r="ORC252" s="1267"/>
      <c r="ORD252" s="1267"/>
      <c r="ORE252" s="1267"/>
      <c r="ORF252" s="1267"/>
      <c r="ORG252" s="1267"/>
      <c r="ORH252" s="1268"/>
      <c r="ORI252" s="1266" t="s">
        <v>3711</v>
      </c>
      <c r="ORJ252" s="1267"/>
      <c r="ORK252" s="1267"/>
      <c r="ORL252" s="1267"/>
      <c r="ORM252" s="1267"/>
      <c r="ORN252" s="1267"/>
      <c r="ORO252" s="1267"/>
      <c r="ORP252" s="1268"/>
      <c r="ORQ252" s="1266" t="s">
        <v>3711</v>
      </c>
      <c r="ORR252" s="1267"/>
      <c r="ORS252" s="1267"/>
      <c r="ORT252" s="1267"/>
      <c r="ORU252" s="1267"/>
      <c r="ORV252" s="1267"/>
      <c r="ORW252" s="1267"/>
      <c r="ORX252" s="1268"/>
      <c r="ORY252" s="1266" t="s">
        <v>3711</v>
      </c>
      <c r="ORZ252" s="1267"/>
      <c r="OSA252" s="1267"/>
      <c r="OSB252" s="1267"/>
      <c r="OSC252" s="1267"/>
      <c r="OSD252" s="1267"/>
      <c r="OSE252" s="1267"/>
      <c r="OSF252" s="1268"/>
      <c r="OSG252" s="1266" t="s">
        <v>3711</v>
      </c>
      <c r="OSH252" s="1267"/>
      <c r="OSI252" s="1267"/>
      <c r="OSJ252" s="1267"/>
      <c r="OSK252" s="1267"/>
      <c r="OSL252" s="1267"/>
      <c r="OSM252" s="1267"/>
      <c r="OSN252" s="1268"/>
      <c r="OSO252" s="1266" t="s">
        <v>3711</v>
      </c>
      <c r="OSP252" s="1267"/>
      <c r="OSQ252" s="1267"/>
      <c r="OSR252" s="1267"/>
      <c r="OSS252" s="1267"/>
      <c r="OST252" s="1267"/>
      <c r="OSU252" s="1267"/>
      <c r="OSV252" s="1268"/>
      <c r="OSW252" s="1266" t="s">
        <v>3711</v>
      </c>
      <c r="OSX252" s="1267"/>
      <c r="OSY252" s="1267"/>
      <c r="OSZ252" s="1267"/>
      <c r="OTA252" s="1267"/>
      <c r="OTB252" s="1267"/>
      <c r="OTC252" s="1267"/>
      <c r="OTD252" s="1268"/>
      <c r="OTE252" s="1266" t="s">
        <v>3711</v>
      </c>
      <c r="OTF252" s="1267"/>
      <c r="OTG252" s="1267"/>
      <c r="OTH252" s="1267"/>
      <c r="OTI252" s="1267"/>
      <c r="OTJ252" s="1267"/>
      <c r="OTK252" s="1267"/>
      <c r="OTL252" s="1268"/>
      <c r="OTM252" s="1266" t="s">
        <v>3711</v>
      </c>
      <c r="OTN252" s="1267"/>
      <c r="OTO252" s="1267"/>
      <c r="OTP252" s="1267"/>
      <c r="OTQ252" s="1267"/>
      <c r="OTR252" s="1267"/>
      <c r="OTS252" s="1267"/>
      <c r="OTT252" s="1268"/>
      <c r="OTU252" s="1266" t="s">
        <v>3711</v>
      </c>
      <c r="OTV252" s="1267"/>
      <c r="OTW252" s="1267"/>
      <c r="OTX252" s="1267"/>
      <c r="OTY252" s="1267"/>
      <c r="OTZ252" s="1267"/>
      <c r="OUA252" s="1267"/>
      <c r="OUB252" s="1268"/>
      <c r="OUC252" s="1266" t="s">
        <v>3711</v>
      </c>
      <c r="OUD252" s="1267"/>
      <c r="OUE252" s="1267"/>
      <c r="OUF252" s="1267"/>
      <c r="OUG252" s="1267"/>
      <c r="OUH252" s="1267"/>
      <c r="OUI252" s="1267"/>
      <c r="OUJ252" s="1268"/>
      <c r="OUK252" s="1266" t="s">
        <v>3711</v>
      </c>
      <c r="OUL252" s="1267"/>
      <c r="OUM252" s="1267"/>
      <c r="OUN252" s="1267"/>
      <c r="OUO252" s="1267"/>
      <c r="OUP252" s="1267"/>
      <c r="OUQ252" s="1267"/>
      <c r="OUR252" s="1268"/>
      <c r="OUS252" s="1266" t="s">
        <v>3711</v>
      </c>
      <c r="OUT252" s="1267"/>
      <c r="OUU252" s="1267"/>
      <c r="OUV252" s="1267"/>
      <c r="OUW252" s="1267"/>
      <c r="OUX252" s="1267"/>
      <c r="OUY252" s="1267"/>
      <c r="OUZ252" s="1268"/>
      <c r="OVA252" s="1266" t="s">
        <v>3711</v>
      </c>
      <c r="OVB252" s="1267"/>
      <c r="OVC252" s="1267"/>
      <c r="OVD252" s="1267"/>
      <c r="OVE252" s="1267"/>
      <c r="OVF252" s="1267"/>
      <c r="OVG252" s="1267"/>
      <c r="OVH252" s="1268"/>
      <c r="OVI252" s="1266" t="s">
        <v>3711</v>
      </c>
      <c r="OVJ252" s="1267"/>
      <c r="OVK252" s="1267"/>
      <c r="OVL252" s="1267"/>
      <c r="OVM252" s="1267"/>
      <c r="OVN252" s="1267"/>
      <c r="OVO252" s="1267"/>
      <c r="OVP252" s="1268"/>
      <c r="OVQ252" s="1266" t="s">
        <v>3711</v>
      </c>
      <c r="OVR252" s="1267"/>
      <c r="OVS252" s="1267"/>
      <c r="OVT252" s="1267"/>
      <c r="OVU252" s="1267"/>
      <c r="OVV252" s="1267"/>
      <c r="OVW252" s="1267"/>
      <c r="OVX252" s="1268"/>
      <c r="OVY252" s="1266" t="s">
        <v>3711</v>
      </c>
      <c r="OVZ252" s="1267"/>
      <c r="OWA252" s="1267"/>
      <c r="OWB252" s="1267"/>
      <c r="OWC252" s="1267"/>
      <c r="OWD252" s="1267"/>
      <c r="OWE252" s="1267"/>
      <c r="OWF252" s="1268"/>
      <c r="OWG252" s="1266" t="s">
        <v>3711</v>
      </c>
      <c r="OWH252" s="1267"/>
      <c r="OWI252" s="1267"/>
      <c r="OWJ252" s="1267"/>
      <c r="OWK252" s="1267"/>
      <c r="OWL252" s="1267"/>
      <c r="OWM252" s="1267"/>
      <c r="OWN252" s="1268"/>
      <c r="OWO252" s="1266" t="s">
        <v>3711</v>
      </c>
      <c r="OWP252" s="1267"/>
      <c r="OWQ252" s="1267"/>
      <c r="OWR252" s="1267"/>
      <c r="OWS252" s="1267"/>
      <c r="OWT252" s="1267"/>
      <c r="OWU252" s="1267"/>
      <c r="OWV252" s="1268"/>
      <c r="OWW252" s="1266" t="s">
        <v>3711</v>
      </c>
      <c r="OWX252" s="1267"/>
      <c r="OWY252" s="1267"/>
      <c r="OWZ252" s="1267"/>
      <c r="OXA252" s="1267"/>
      <c r="OXB252" s="1267"/>
      <c r="OXC252" s="1267"/>
      <c r="OXD252" s="1268"/>
      <c r="OXE252" s="1266" t="s">
        <v>3711</v>
      </c>
      <c r="OXF252" s="1267"/>
      <c r="OXG252" s="1267"/>
      <c r="OXH252" s="1267"/>
      <c r="OXI252" s="1267"/>
      <c r="OXJ252" s="1267"/>
      <c r="OXK252" s="1267"/>
      <c r="OXL252" s="1268"/>
      <c r="OXM252" s="1266" t="s">
        <v>3711</v>
      </c>
      <c r="OXN252" s="1267"/>
      <c r="OXO252" s="1267"/>
      <c r="OXP252" s="1267"/>
      <c r="OXQ252" s="1267"/>
      <c r="OXR252" s="1267"/>
      <c r="OXS252" s="1267"/>
      <c r="OXT252" s="1268"/>
      <c r="OXU252" s="1266" t="s">
        <v>3711</v>
      </c>
      <c r="OXV252" s="1267"/>
      <c r="OXW252" s="1267"/>
      <c r="OXX252" s="1267"/>
      <c r="OXY252" s="1267"/>
      <c r="OXZ252" s="1267"/>
      <c r="OYA252" s="1267"/>
      <c r="OYB252" s="1268"/>
      <c r="OYC252" s="1266" t="s">
        <v>3711</v>
      </c>
      <c r="OYD252" s="1267"/>
      <c r="OYE252" s="1267"/>
      <c r="OYF252" s="1267"/>
      <c r="OYG252" s="1267"/>
      <c r="OYH252" s="1267"/>
      <c r="OYI252" s="1267"/>
      <c r="OYJ252" s="1268"/>
      <c r="OYK252" s="1266" t="s">
        <v>3711</v>
      </c>
      <c r="OYL252" s="1267"/>
      <c r="OYM252" s="1267"/>
      <c r="OYN252" s="1267"/>
      <c r="OYO252" s="1267"/>
      <c r="OYP252" s="1267"/>
      <c r="OYQ252" s="1267"/>
      <c r="OYR252" s="1268"/>
      <c r="OYS252" s="1266" t="s">
        <v>3711</v>
      </c>
      <c r="OYT252" s="1267"/>
      <c r="OYU252" s="1267"/>
      <c r="OYV252" s="1267"/>
      <c r="OYW252" s="1267"/>
      <c r="OYX252" s="1267"/>
      <c r="OYY252" s="1267"/>
      <c r="OYZ252" s="1268"/>
      <c r="OZA252" s="1266" t="s">
        <v>3711</v>
      </c>
      <c r="OZB252" s="1267"/>
      <c r="OZC252" s="1267"/>
      <c r="OZD252" s="1267"/>
      <c r="OZE252" s="1267"/>
      <c r="OZF252" s="1267"/>
      <c r="OZG252" s="1267"/>
      <c r="OZH252" s="1268"/>
      <c r="OZI252" s="1266" t="s">
        <v>3711</v>
      </c>
      <c r="OZJ252" s="1267"/>
      <c r="OZK252" s="1267"/>
      <c r="OZL252" s="1267"/>
      <c r="OZM252" s="1267"/>
      <c r="OZN252" s="1267"/>
      <c r="OZO252" s="1267"/>
      <c r="OZP252" s="1268"/>
      <c r="OZQ252" s="1266" t="s">
        <v>3711</v>
      </c>
      <c r="OZR252" s="1267"/>
      <c r="OZS252" s="1267"/>
      <c r="OZT252" s="1267"/>
      <c r="OZU252" s="1267"/>
      <c r="OZV252" s="1267"/>
      <c r="OZW252" s="1267"/>
      <c r="OZX252" s="1268"/>
      <c r="OZY252" s="1266" t="s">
        <v>3711</v>
      </c>
      <c r="OZZ252" s="1267"/>
      <c r="PAA252" s="1267"/>
      <c r="PAB252" s="1267"/>
      <c r="PAC252" s="1267"/>
      <c r="PAD252" s="1267"/>
      <c r="PAE252" s="1267"/>
      <c r="PAF252" s="1268"/>
      <c r="PAG252" s="1266" t="s">
        <v>3711</v>
      </c>
      <c r="PAH252" s="1267"/>
      <c r="PAI252" s="1267"/>
      <c r="PAJ252" s="1267"/>
      <c r="PAK252" s="1267"/>
      <c r="PAL252" s="1267"/>
      <c r="PAM252" s="1267"/>
      <c r="PAN252" s="1268"/>
      <c r="PAO252" s="1266" t="s">
        <v>3711</v>
      </c>
      <c r="PAP252" s="1267"/>
      <c r="PAQ252" s="1267"/>
      <c r="PAR252" s="1267"/>
      <c r="PAS252" s="1267"/>
      <c r="PAT252" s="1267"/>
      <c r="PAU252" s="1267"/>
      <c r="PAV252" s="1268"/>
      <c r="PAW252" s="1266" t="s">
        <v>3711</v>
      </c>
      <c r="PAX252" s="1267"/>
      <c r="PAY252" s="1267"/>
      <c r="PAZ252" s="1267"/>
      <c r="PBA252" s="1267"/>
      <c r="PBB252" s="1267"/>
      <c r="PBC252" s="1267"/>
      <c r="PBD252" s="1268"/>
      <c r="PBE252" s="1266" t="s">
        <v>3711</v>
      </c>
      <c r="PBF252" s="1267"/>
      <c r="PBG252" s="1267"/>
      <c r="PBH252" s="1267"/>
      <c r="PBI252" s="1267"/>
      <c r="PBJ252" s="1267"/>
      <c r="PBK252" s="1267"/>
      <c r="PBL252" s="1268"/>
      <c r="PBM252" s="1266" t="s">
        <v>3711</v>
      </c>
      <c r="PBN252" s="1267"/>
      <c r="PBO252" s="1267"/>
      <c r="PBP252" s="1267"/>
      <c r="PBQ252" s="1267"/>
      <c r="PBR252" s="1267"/>
      <c r="PBS252" s="1267"/>
      <c r="PBT252" s="1268"/>
      <c r="PBU252" s="1266" t="s">
        <v>3711</v>
      </c>
      <c r="PBV252" s="1267"/>
      <c r="PBW252" s="1267"/>
      <c r="PBX252" s="1267"/>
      <c r="PBY252" s="1267"/>
      <c r="PBZ252" s="1267"/>
      <c r="PCA252" s="1267"/>
      <c r="PCB252" s="1268"/>
      <c r="PCC252" s="1266" t="s">
        <v>3711</v>
      </c>
      <c r="PCD252" s="1267"/>
      <c r="PCE252" s="1267"/>
      <c r="PCF252" s="1267"/>
      <c r="PCG252" s="1267"/>
      <c r="PCH252" s="1267"/>
      <c r="PCI252" s="1267"/>
      <c r="PCJ252" s="1268"/>
      <c r="PCK252" s="1266" t="s">
        <v>3711</v>
      </c>
      <c r="PCL252" s="1267"/>
      <c r="PCM252" s="1267"/>
      <c r="PCN252" s="1267"/>
      <c r="PCO252" s="1267"/>
      <c r="PCP252" s="1267"/>
      <c r="PCQ252" s="1267"/>
      <c r="PCR252" s="1268"/>
      <c r="PCS252" s="1266" t="s">
        <v>3711</v>
      </c>
      <c r="PCT252" s="1267"/>
      <c r="PCU252" s="1267"/>
      <c r="PCV252" s="1267"/>
      <c r="PCW252" s="1267"/>
      <c r="PCX252" s="1267"/>
      <c r="PCY252" s="1267"/>
      <c r="PCZ252" s="1268"/>
      <c r="PDA252" s="1266" t="s">
        <v>3711</v>
      </c>
      <c r="PDB252" s="1267"/>
      <c r="PDC252" s="1267"/>
      <c r="PDD252" s="1267"/>
      <c r="PDE252" s="1267"/>
      <c r="PDF252" s="1267"/>
      <c r="PDG252" s="1267"/>
      <c r="PDH252" s="1268"/>
      <c r="PDI252" s="1266" t="s">
        <v>3711</v>
      </c>
      <c r="PDJ252" s="1267"/>
      <c r="PDK252" s="1267"/>
      <c r="PDL252" s="1267"/>
      <c r="PDM252" s="1267"/>
      <c r="PDN252" s="1267"/>
      <c r="PDO252" s="1267"/>
      <c r="PDP252" s="1268"/>
      <c r="PDQ252" s="1266" t="s">
        <v>3711</v>
      </c>
      <c r="PDR252" s="1267"/>
      <c r="PDS252" s="1267"/>
      <c r="PDT252" s="1267"/>
      <c r="PDU252" s="1267"/>
      <c r="PDV252" s="1267"/>
      <c r="PDW252" s="1267"/>
      <c r="PDX252" s="1268"/>
      <c r="PDY252" s="1266" t="s">
        <v>3711</v>
      </c>
      <c r="PDZ252" s="1267"/>
      <c r="PEA252" s="1267"/>
      <c r="PEB252" s="1267"/>
      <c r="PEC252" s="1267"/>
      <c r="PED252" s="1267"/>
      <c r="PEE252" s="1267"/>
      <c r="PEF252" s="1268"/>
      <c r="PEG252" s="1266" t="s">
        <v>3711</v>
      </c>
      <c r="PEH252" s="1267"/>
      <c r="PEI252" s="1267"/>
      <c r="PEJ252" s="1267"/>
      <c r="PEK252" s="1267"/>
      <c r="PEL252" s="1267"/>
      <c r="PEM252" s="1267"/>
      <c r="PEN252" s="1268"/>
      <c r="PEO252" s="1266" t="s">
        <v>3711</v>
      </c>
      <c r="PEP252" s="1267"/>
      <c r="PEQ252" s="1267"/>
      <c r="PER252" s="1267"/>
      <c r="PES252" s="1267"/>
      <c r="PET252" s="1267"/>
      <c r="PEU252" s="1267"/>
      <c r="PEV252" s="1268"/>
      <c r="PEW252" s="1266" t="s">
        <v>3711</v>
      </c>
      <c r="PEX252" s="1267"/>
      <c r="PEY252" s="1267"/>
      <c r="PEZ252" s="1267"/>
      <c r="PFA252" s="1267"/>
      <c r="PFB252" s="1267"/>
      <c r="PFC252" s="1267"/>
      <c r="PFD252" s="1268"/>
      <c r="PFE252" s="1266" t="s">
        <v>3711</v>
      </c>
      <c r="PFF252" s="1267"/>
      <c r="PFG252" s="1267"/>
      <c r="PFH252" s="1267"/>
      <c r="PFI252" s="1267"/>
      <c r="PFJ252" s="1267"/>
      <c r="PFK252" s="1267"/>
      <c r="PFL252" s="1268"/>
      <c r="PFM252" s="1266" t="s">
        <v>3711</v>
      </c>
      <c r="PFN252" s="1267"/>
      <c r="PFO252" s="1267"/>
      <c r="PFP252" s="1267"/>
      <c r="PFQ252" s="1267"/>
      <c r="PFR252" s="1267"/>
      <c r="PFS252" s="1267"/>
      <c r="PFT252" s="1268"/>
      <c r="PFU252" s="1266" t="s">
        <v>3711</v>
      </c>
      <c r="PFV252" s="1267"/>
      <c r="PFW252" s="1267"/>
      <c r="PFX252" s="1267"/>
      <c r="PFY252" s="1267"/>
      <c r="PFZ252" s="1267"/>
      <c r="PGA252" s="1267"/>
      <c r="PGB252" s="1268"/>
      <c r="PGC252" s="1266" t="s">
        <v>3711</v>
      </c>
      <c r="PGD252" s="1267"/>
      <c r="PGE252" s="1267"/>
      <c r="PGF252" s="1267"/>
      <c r="PGG252" s="1267"/>
      <c r="PGH252" s="1267"/>
      <c r="PGI252" s="1267"/>
      <c r="PGJ252" s="1268"/>
      <c r="PGK252" s="1266" t="s">
        <v>3711</v>
      </c>
      <c r="PGL252" s="1267"/>
      <c r="PGM252" s="1267"/>
      <c r="PGN252" s="1267"/>
      <c r="PGO252" s="1267"/>
      <c r="PGP252" s="1267"/>
      <c r="PGQ252" s="1267"/>
      <c r="PGR252" s="1268"/>
      <c r="PGS252" s="1266" t="s">
        <v>3711</v>
      </c>
      <c r="PGT252" s="1267"/>
      <c r="PGU252" s="1267"/>
      <c r="PGV252" s="1267"/>
      <c r="PGW252" s="1267"/>
      <c r="PGX252" s="1267"/>
      <c r="PGY252" s="1267"/>
      <c r="PGZ252" s="1268"/>
      <c r="PHA252" s="1266" t="s">
        <v>3711</v>
      </c>
      <c r="PHB252" s="1267"/>
      <c r="PHC252" s="1267"/>
      <c r="PHD252" s="1267"/>
      <c r="PHE252" s="1267"/>
      <c r="PHF252" s="1267"/>
      <c r="PHG252" s="1267"/>
      <c r="PHH252" s="1268"/>
      <c r="PHI252" s="1266" t="s">
        <v>3711</v>
      </c>
      <c r="PHJ252" s="1267"/>
      <c r="PHK252" s="1267"/>
      <c r="PHL252" s="1267"/>
      <c r="PHM252" s="1267"/>
      <c r="PHN252" s="1267"/>
      <c r="PHO252" s="1267"/>
      <c r="PHP252" s="1268"/>
      <c r="PHQ252" s="1266" t="s">
        <v>3711</v>
      </c>
      <c r="PHR252" s="1267"/>
      <c r="PHS252" s="1267"/>
      <c r="PHT252" s="1267"/>
      <c r="PHU252" s="1267"/>
      <c r="PHV252" s="1267"/>
      <c r="PHW252" s="1267"/>
      <c r="PHX252" s="1268"/>
      <c r="PHY252" s="1266" t="s">
        <v>3711</v>
      </c>
      <c r="PHZ252" s="1267"/>
      <c r="PIA252" s="1267"/>
      <c r="PIB252" s="1267"/>
      <c r="PIC252" s="1267"/>
      <c r="PID252" s="1267"/>
      <c r="PIE252" s="1267"/>
      <c r="PIF252" s="1268"/>
      <c r="PIG252" s="1266" t="s">
        <v>3711</v>
      </c>
      <c r="PIH252" s="1267"/>
      <c r="PII252" s="1267"/>
      <c r="PIJ252" s="1267"/>
      <c r="PIK252" s="1267"/>
      <c r="PIL252" s="1267"/>
      <c r="PIM252" s="1267"/>
      <c r="PIN252" s="1268"/>
      <c r="PIO252" s="1266" t="s">
        <v>3711</v>
      </c>
      <c r="PIP252" s="1267"/>
      <c r="PIQ252" s="1267"/>
      <c r="PIR252" s="1267"/>
      <c r="PIS252" s="1267"/>
      <c r="PIT252" s="1267"/>
      <c r="PIU252" s="1267"/>
      <c r="PIV252" s="1268"/>
      <c r="PIW252" s="1266" t="s">
        <v>3711</v>
      </c>
      <c r="PIX252" s="1267"/>
      <c r="PIY252" s="1267"/>
      <c r="PIZ252" s="1267"/>
      <c r="PJA252" s="1267"/>
      <c r="PJB252" s="1267"/>
      <c r="PJC252" s="1267"/>
      <c r="PJD252" s="1268"/>
      <c r="PJE252" s="1266" t="s">
        <v>3711</v>
      </c>
      <c r="PJF252" s="1267"/>
      <c r="PJG252" s="1267"/>
      <c r="PJH252" s="1267"/>
      <c r="PJI252" s="1267"/>
      <c r="PJJ252" s="1267"/>
      <c r="PJK252" s="1267"/>
      <c r="PJL252" s="1268"/>
      <c r="PJM252" s="1266" t="s">
        <v>3711</v>
      </c>
      <c r="PJN252" s="1267"/>
      <c r="PJO252" s="1267"/>
      <c r="PJP252" s="1267"/>
      <c r="PJQ252" s="1267"/>
      <c r="PJR252" s="1267"/>
      <c r="PJS252" s="1267"/>
      <c r="PJT252" s="1268"/>
      <c r="PJU252" s="1266" t="s">
        <v>3711</v>
      </c>
      <c r="PJV252" s="1267"/>
      <c r="PJW252" s="1267"/>
      <c r="PJX252" s="1267"/>
      <c r="PJY252" s="1267"/>
      <c r="PJZ252" s="1267"/>
      <c r="PKA252" s="1267"/>
      <c r="PKB252" s="1268"/>
      <c r="PKC252" s="1266" t="s">
        <v>3711</v>
      </c>
      <c r="PKD252" s="1267"/>
      <c r="PKE252" s="1267"/>
      <c r="PKF252" s="1267"/>
      <c r="PKG252" s="1267"/>
      <c r="PKH252" s="1267"/>
      <c r="PKI252" s="1267"/>
      <c r="PKJ252" s="1268"/>
      <c r="PKK252" s="1266" t="s">
        <v>3711</v>
      </c>
      <c r="PKL252" s="1267"/>
      <c r="PKM252" s="1267"/>
      <c r="PKN252" s="1267"/>
      <c r="PKO252" s="1267"/>
      <c r="PKP252" s="1267"/>
      <c r="PKQ252" s="1267"/>
      <c r="PKR252" s="1268"/>
      <c r="PKS252" s="1266" t="s">
        <v>3711</v>
      </c>
      <c r="PKT252" s="1267"/>
      <c r="PKU252" s="1267"/>
      <c r="PKV252" s="1267"/>
      <c r="PKW252" s="1267"/>
      <c r="PKX252" s="1267"/>
      <c r="PKY252" s="1267"/>
      <c r="PKZ252" s="1268"/>
      <c r="PLA252" s="1266" t="s">
        <v>3711</v>
      </c>
      <c r="PLB252" s="1267"/>
      <c r="PLC252" s="1267"/>
      <c r="PLD252" s="1267"/>
      <c r="PLE252" s="1267"/>
      <c r="PLF252" s="1267"/>
      <c r="PLG252" s="1267"/>
      <c r="PLH252" s="1268"/>
      <c r="PLI252" s="1266" t="s">
        <v>3711</v>
      </c>
      <c r="PLJ252" s="1267"/>
      <c r="PLK252" s="1267"/>
      <c r="PLL252" s="1267"/>
      <c r="PLM252" s="1267"/>
      <c r="PLN252" s="1267"/>
      <c r="PLO252" s="1267"/>
      <c r="PLP252" s="1268"/>
      <c r="PLQ252" s="1266" t="s">
        <v>3711</v>
      </c>
      <c r="PLR252" s="1267"/>
      <c r="PLS252" s="1267"/>
      <c r="PLT252" s="1267"/>
      <c r="PLU252" s="1267"/>
      <c r="PLV252" s="1267"/>
      <c r="PLW252" s="1267"/>
      <c r="PLX252" s="1268"/>
      <c r="PLY252" s="1266" t="s">
        <v>3711</v>
      </c>
      <c r="PLZ252" s="1267"/>
      <c r="PMA252" s="1267"/>
      <c r="PMB252" s="1267"/>
      <c r="PMC252" s="1267"/>
      <c r="PMD252" s="1267"/>
      <c r="PME252" s="1267"/>
      <c r="PMF252" s="1268"/>
      <c r="PMG252" s="1266" t="s">
        <v>3711</v>
      </c>
      <c r="PMH252" s="1267"/>
      <c r="PMI252" s="1267"/>
      <c r="PMJ252" s="1267"/>
      <c r="PMK252" s="1267"/>
      <c r="PML252" s="1267"/>
      <c r="PMM252" s="1267"/>
      <c r="PMN252" s="1268"/>
      <c r="PMO252" s="1266" t="s">
        <v>3711</v>
      </c>
      <c r="PMP252" s="1267"/>
      <c r="PMQ252" s="1267"/>
      <c r="PMR252" s="1267"/>
      <c r="PMS252" s="1267"/>
      <c r="PMT252" s="1267"/>
      <c r="PMU252" s="1267"/>
      <c r="PMV252" s="1268"/>
      <c r="PMW252" s="1266" t="s">
        <v>3711</v>
      </c>
      <c r="PMX252" s="1267"/>
      <c r="PMY252" s="1267"/>
      <c r="PMZ252" s="1267"/>
      <c r="PNA252" s="1267"/>
      <c r="PNB252" s="1267"/>
      <c r="PNC252" s="1267"/>
      <c r="PND252" s="1268"/>
      <c r="PNE252" s="1266" t="s">
        <v>3711</v>
      </c>
      <c r="PNF252" s="1267"/>
      <c r="PNG252" s="1267"/>
      <c r="PNH252" s="1267"/>
      <c r="PNI252" s="1267"/>
      <c r="PNJ252" s="1267"/>
      <c r="PNK252" s="1267"/>
      <c r="PNL252" s="1268"/>
      <c r="PNM252" s="1266" t="s">
        <v>3711</v>
      </c>
      <c r="PNN252" s="1267"/>
      <c r="PNO252" s="1267"/>
      <c r="PNP252" s="1267"/>
      <c r="PNQ252" s="1267"/>
      <c r="PNR252" s="1267"/>
      <c r="PNS252" s="1267"/>
      <c r="PNT252" s="1268"/>
      <c r="PNU252" s="1266" t="s">
        <v>3711</v>
      </c>
      <c r="PNV252" s="1267"/>
      <c r="PNW252" s="1267"/>
      <c r="PNX252" s="1267"/>
      <c r="PNY252" s="1267"/>
      <c r="PNZ252" s="1267"/>
      <c r="POA252" s="1267"/>
      <c r="POB252" s="1268"/>
      <c r="POC252" s="1266" t="s">
        <v>3711</v>
      </c>
      <c r="POD252" s="1267"/>
      <c r="POE252" s="1267"/>
      <c r="POF252" s="1267"/>
      <c r="POG252" s="1267"/>
      <c r="POH252" s="1267"/>
      <c r="POI252" s="1267"/>
      <c r="POJ252" s="1268"/>
      <c r="POK252" s="1266" t="s">
        <v>3711</v>
      </c>
      <c r="POL252" s="1267"/>
      <c r="POM252" s="1267"/>
      <c r="PON252" s="1267"/>
      <c r="POO252" s="1267"/>
      <c r="POP252" s="1267"/>
      <c r="POQ252" s="1267"/>
      <c r="POR252" s="1268"/>
      <c r="POS252" s="1266" t="s">
        <v>3711</v>
      </c>
      <c r="POT252" s="1267"/>
      <c r="POU252" s="1267"/>
      <c r="POV252" s="1267"/>
      <c r="POW252" s="1267"/>
      <c r="POX252" s="1267"/>
      <c r="POY252" s="1267"/>
      <c r="POZ252" s="1268"/>
      <c r="PPA252" s="1266" t="s">
        <v>3711</v>
      </c>
      <c r="PPB252" s="1267"/>
      <c r="PPC252" s="1267"/>
      <c r="PPD252" s="1267"/>
      <c r="PPE252" s="1267"/>
      <c r="PPF252" s="1267"/>
      <c r="PPG252" s="1267"/>
      <c r="PPH252" s="1268"/>
      <c r="PPI252" s="1266" t="s">
        <v>3711</v>
      </c>
      <c r="PPJ252" s="1267"/>
      <c r="PPK252" s="1267"/>
      <c r="PPL252" s="1267"/>
      <c r="PPM252" s="1267"/>
      <c r="PPN252" s="1267"/>
      <c r="PPO252" s="1267"/>
      <c r="PPP252" s="1268"/>
      <c r="PPQ252" s="1266" t="s">
        <v>3711</v>
      </c>
      <c r="PPR252" s="1267"/>
      <c r="PPS252" s="1267"/>
      <c r="PPT252" s="1267"/>
      <c r="PPU252" s="1267"/>
      <c r="PPV252" s="1267"/>
      <c r="PPW252" s="1267"/>
      <c r="PPX252" s="1268"/>
      <c r="PPY252" s="1266" t="s">
        <v>3711</v>
      </c>
      <c r="PPZ252" s="1267"/>
      <c r="PQA252" s="1267"/>
      <c r="PQB252" s="1267"/>
      <c r="PQC252" s="1267"/>
      <c r="PQD252" s="1267"/>
      <c r="PQE252" s="1267"/>
      <c r="PQF252" s="1268"/>
      <c r="PQG252" s="1266" t="s">
        <v>3711</v>
      </c>
      <c r="PQH252" s="1267"/>
      <c r="PQI252" s="1267"/>
      <c r="PQJ252" s="1267"/>
      <c r="PQK252" s="1267"/>
      <c r="PQL252" s="1267"/>
      <c r="PQM252" s="1267"/>
      <c r="PQN252" s="1268"/>
      <c r="PQO252" s="1266" t="s">
        <v>3711</v>
      </c>
      <c r="PQP252" s="1267"/>
      <c r="PQQ252" s="1267"/>
      <c r="PQR252" s="1267"/>
      <c r="PQS252" s="1267"/>
      <c r="PQT252" s="1267"/>
      <c r="PQU252" s="1267"/>
      <c r="PQV252" s="1268"/>
      <c r="PQW252" s="1266" t="s">
        <v>3711</v>
      </c>
      <c r="PQX252" s="1267"/>
      <c r="PQY252" s="1267"/>
      <c r="PQZ252" s="1267"/>
      <c r="PRA252" s="1267"/>
      <c r="PRB252" s="1267"/>
      <c r="PRC252" s="1267"/>
      <c r="PRD252" s="1268"/>
      <c r="PRE252" s="1266" t="s">
        <v>3711</v>
      </c>
      <c r="PRF252" s="1267"/>
      <c r="PRG252" s="1267"/>
      <c r="PRH252" s="1267"/>
      <c r="PRI252" s="1267"/>
      <c r="PRJ252" s="1267"/>
      <c r="PRK252" s="1267"/>
      <c r="PRL252" s="1268"/>
      <c r="PRM252" s="1266" t="s">
        <v>3711</v>
      </c>
      <c r="PRN252" s="1267"/>
      <c r="PRO252" s="1267"/>
      <c r="PRP252" s="1267"/>
      <c r="PRQ252" s="1267"/>
      <c r="PRR252" s="1267"/>
      <c r="PRS252" s="1267"/>
      <c r="PRT252" s="1268"/>
      <c r="PRU252" s="1266" t="s">
        <v>3711</v>
      </c>
      <c r="PRV252" s="1267"/>
      <c r="PRW252" s="1267"/>
      <c r="PRX252" s="1267"/>
      <c r="PRY252" s="1267"/>
      <c r="PRZ252" s="1267"/>
      <c r="PSA252" s="1267"/>
      <c r="PSB252" s="1268"/>
      <c r="PSC252" s="1266" t="s">
        <v>3711</v>
      </c>
      <c r="PSD252" s="1267"/>
      <c r="PSE252" s="1267"/>
      <c r="PSF252" s="1267"/>
      <c r="PSG252" s="1267"/>
      <c r="PSH252" s="1267"/>
      <c r="PSI252" s="1267"/>
      <c r="PSJ252" s="1268"/>
      <c r="PSK252" s="1266" t="s">
        <v>3711</v>
      </c>
      <c r="PSL252" s="1267"/>
      <c r="PSM252" s="1267"/>
      <c r="PSN252" s="1267"/>
      <c r="PSO252" s="1267"/>
      <c r="PSP252" s="1267"/>
      <c r="PSQ252" s="1267"/>
      <c r="PSR252" s="1268"/>
      <c r="PSS252" s="1266" t="s">
        <v>3711</v>
      </c>
      <c r="PST252" s="1267"/>
      <c r="PSU252" s="1267"/>
      <c r="PSV252" s="1267"/>
      <c r="PSW252" s="1267"/>
      <c r="PSX252" s="1267"/>
      <c r="PSY252" s="1267"/>
      <c r="PSZ252" s="1268"/>
      <c r="PTA252" s="1266" t="s">
        <v>3711</v>
      </c>
      <c r="PTB252" s="1267"/>
      <c r="PTC252" s="1267"/>
      <c r="PTD252" s="1267"/>
      <c r="PTE252" s="1267"/>
      <c r="PTF252" s="1267"/>
      <c r="PTG252" s="1267"/>
      <c r="PTH252" s="1268"/>
      <c r="PTI252" s="1266" t="s">
        <v>3711</v>
      </c>
      <c r="PTJ252" s="1267"/>
      <c r="PTK252" s="1267"/>
      <c r="PTL252" s="1267"/>
      <c r="PTM252" s="1267"/>
      <c r="PTN252" s="1267"/>
      <c r="PTO252" s="1267"/>
      <c r="PTP252" s="1268"/>
      <c r="PTQ252" s="1266" t="s">
        <v>3711</v>
      </c>
      <c r="PTR252" s="1267"/>
      <c r="PTS252" s="1267"/>
      <c r="PTT252" s="1267"/>
      <c r="PTU252" s="1267"/>
      <c r="PTV252" s="1267"/>
      <c r="PTW252" s="1267"/>
      <c r="PTX252" s="1268"/>
      <c r="PTY252" s="1266" t="s">
        <v>3711</v>
      </c>
      <c r="PTZ252" s="1267"/>
      <c r="PUA252" s="1267"/>
      <c r="PUB252" s="1267"/>
      <c r="PUC252" s="1267"/>
      <c r="PUD252" s="1267"/>
      <c r="PUE252" s="1267"/>
      <c r="PUF252" s="1268"/>
      <c r="PUG252" s="1266" t="s">
        <v>3711</v>
      </c>
      <c r="PUH252" s="1267"/>
      <c r="PUI252" s="1267"/>
      <c r="PUJ252" s="1267"/>
      <c r="PUK252" s="1267"/>
      <c r="PUL252" s="1267"/>
      <c r="PUM252" s="1267"/>
      <c r="PUN252" s="1268"/>
      <c r="PUO252" s="1266" t="s">
        <v>3711</v>
      </c>
      <c r="PUP252" s="1267"/>
      <c r="PUQ252" s="1267"/>
      <c r="PUR252" s="1267"/>
      <c r="PUS252" s="1267"/>
      <c r="PUT252" s="1267"/>
      <c r="PUU252" s="1267"/>
      <c r="PUV252" s="1268"/>
      <c r="PUW252" s="1266" t="s">
        <v>3711</v>
      </c>
      <c r="PUX252" s="1267"/>
      <c r="PUY252" s="1267"/>
      <c r="PUZ252" s="1267"/>
      <c r="PVA252" s="1267"/>
      <c r="PVB252" s="1267"/>
      <c r="PVC252" s="1267"/>
      <c r="PVD252" s="1268"/>
      <c r="PVE252" s="1266" t="s">
        <v>3711</v>
      </c>
      <c r="PVF252" s="1267"/>
      <c r="PVG252" s="1267"/>
      <c r="PVH252" s="1267"/>
      <c r="PVI252" s="1267"/>
      <c r="PVJ252" s="1267"/>
      <c r="PVK252" s="1267"/>
      <c r="PVL252" s="1268"/>
      <c r="PVM252" s="1266" t="s">
        <v>3711</v>
      </c>
      <c r="PVN252" s="1267"/>
      <c r="PVO252" s="1267"/>
      <c r="PVP252" s="1267"/>
      <c r="PVQ252" s="1267"/>
      <c r="PVR252" s="1267"/>
      <c r="PVS252" s="1267"/>
      <c r="PVT252" s="1268"/>
      <c r="PVU252" s="1266" t="s">
        <v>3711</v>
      </c>
      <c r="PVV252" s="1267"/>
      <c r="PVW252" s="1267"/>
      <c r="PVX252" s="1267"/>
      <c r="PVY252" s="1267"/>
      <c r="PVZ252" s="1267"/>
      <c r="PWA252" s="1267"/>
      <c r="PWB252" s="1268"/>
      <c r="PWC252" s="1266" t="s">
        <v>3711</v>
      </c>
      <c r="PWD252" s="1267"/>
      <c r="PWE252" s="1267"/>
      <c r="PWF252" s="1267"/>
      <c r="PWG252" s="1267"/>
      <c r="PWH252" s="1267"/>
      <c r="PWI252" s="1267"/>
      <c r="PWJ252" s="1268"/>
      <c r="PWK252" s="1266" t="s">
        <v>3711</v>
      </c>
      <c r="PWL252" s="1267"/>
      <c r="PWM252" s="1267"/>
      <c r="PWN252" s="1267"/>
      <c r="PWO252" s="1267"/>
      <c r="PWP252" s="1267"/>
      <c r="PWQ252" s="1267"/>
      <c r="PWR252" s="1268"/>
      <c r="PWS252" s="1266" t="s">
        <v>3711</v>
      </c>
      <c r="PWT252" s="1267"/>
      <c r="PWU252" s="1267"/>
      <c r="PWV252" s="1267"/>
      <c r="PWW252" s="1267"/>
      <c r="PWX252" s="1267"/>
      <c r="PWY252" s="1267"/>
      <c r="PWZ252" s="1268"/>
      <c r="PXA252" s="1266" t="s">
        <v>3711</v>
      </c>
      <c r="PXB252" s="1267"/>
      <c r="PXC252" s="1267"/>
      <c r="PXD252" s="1267"/>
      <c r="PXE252" s="1267"/>
      <c r="PXF252" s="1267"/>
      <c r="PXG252" s="1267"/>
      <c r="PXH252" s="1268"/>
      <c r="PXI252" s="1266" t="s">
        <v>3711</v>
      </c>
      <c r="PXJ252" s="1267"/>
      <c r="PXK252" s="1267"/>
      <c r="PXL252" s="1267"/>
      <c r="PXM252" s="1267"/>
      <c r="PXN252" s="1267"/>
      <c r="PXO252" s="1267"/>
      <c r="PXP252" s="1268"/>
      <c r="PXQ252" s="1266" t="s">
        <v>3711</v>
      </c>
      <c r="PXR252" s="1267"/>
      <c r="PXS252" s="1267"/>
      <c r="PXT252" s="1267"/>
      <c r="PXU252" s="1267"/>
      <c r="PXV252" s="1267"/>
      <c r="PXW252" s="1267"/>
      <c r="PXX252" s="1268"/>
      <c r="PXY252" s="1266" t="s">
        <v>3711</v>
      </c>
      <c r="PXZ252" s="1267"/>
      <c r="PYA252" s="1267"/>
      <c r="PYB252" s="1267"/>
      <c r="PYC252" s="1267"/>
      <c r="PYD252" s="1267"/>
      <c r="PYE252" s="1267"/>
      <c r="PYF252" s="1268"/>
      <c r="PYG252" s="1266" t="s">
        <v>3711</v>
      </c>
      <c r="PYH252" s="1267"/>
      <c r="PYI252" s="1267"/>
      <c r="PYJ252" s="1267"/>
      <c r="PYK252" s="1267"/>
      <c r="PYL252" s="1267"/>
      <c r="PYM252" s="1267"/>
      <c r="PYN252" s="1268"/>
      <c r="PYO252" s="1266" t="s">
        <v>3711</v>
      </c>
      <c r="PYP252" s="1267"/>
      <c r="PYQ252" s="1267"/>
      <c r="PYR252" s="1267"/>
      <c r="PYS252" s="1267"/>
      <c r="PYT252" s="1267"/>
      <c r="PYU252" s="1267"/>
      <c r="PYV252" s="1268"/>
      <c r="PYW252" s="1266" t="s">
        <v>3711</v>
      </c>
      <c r="PYX252" s="1267"/>
      <c r="PYY252" s="1267"/>
      <c r="PYZ252" s="1267"/>
      <c r="PZA252" s="1267"/>
      <c r="PZB252" s="1267"/>
      <c r="PZC252" s="1267"/>
      <c r="PZD252" s="1268"/>
      <c r="PZE252" s="1266" t="s">
        <v>3711</v>
      </c>
      <c r="PZF252" s="1267"/>
      <c r="PZG252" s="1267"/>
      <c r="PZH252" s="1267"/>
      <c r="PZI252" s="1267"/>
      <c r="PZJ252" s="1267"/>
      <c r="PZK252" s="1267"/>
      <c r="PZL252" s="1268"/>
      <c r="PZM252" s="1266" t="s">
        <v>3711</v>
      </c>
      <c r="PZN252" s="1267"/>
      <c r="PZO252" s="1267"/>
      <c r="PZP252" s="1267"/>
      <c r="PZQ252" s="1267"/>
      <c r="PZR252" s="1267"/>
      <c r="PZS252" s="1267"/>
      <c r="PZT252" s="1268"/>
      <c r="PZU252" s="1266" t="s">
        <v>3711</v>
      </c>
      <c r="PZV252" s="1267"/>
      <c r="PZW252" s="1267"/>
      <c r="PZX252" s="1267"/>
      <c r="PZY252" s="1267"/>
      <c r="PZZ252" s="1267"/>
      <c r="QAA252" s="1267"/>
      <c r="QAB252" s="1268"/>
      <c r="QAC252" s="1266" t="s">
        <v>3711</v>
      </c>
      <c r="QAD252" s="1267"/>
      <c r="QAE252" s="1267"/>
      <c r="QAF252" s="1267"/>
      <c r="QAG252" s="1267"/>
      <c r="QAH252" s="1267"/>
      <c r="QAI252" s="1267"/>
      <c r="QAJ252" s="1268"/>
      <c r="QAK252" s="1266" t="s">
        <v>3711</v>
      </c>
      <c r="QAL252" s="1267"/>
      <c r="QAM252" s="1267"/>
      <c r="QAN252" s="1267"/>
      <c r="QAO252" s="1267"/>
      <c r="QAP252" s="1267"/>
      <c r="QAQ252" s="1267"/>
      <c r="QAR252" s="1268"/>
      <c r="QAS252" s="1266" t="s">
        <v>3711</v>
      </c>
      <c r="QAT252" s="1267"/>
      <c r="QAU252" s="1267"/>
      <c r="QAV252" s="1267"/>
      <c r="QAW252" s="1267"/>
      <c r="QAX252" s="1267"/>
      <c r="QAY252" s="1267"/>
      <c r="QAZ252" s="1268"/>
      <c r="QBA252" s="1266" t="s">
        <v>3711</v>
      </c>
      <c r="QBB252" s="1267"/>
      <c r="QBC252" s="1267"/>
      <c r="QBD252" s="1267"/>
      <c r="QBE252" s="1267"/>
      <c r="QBF252" s="1267"/>
      <c r="QBG252" s="1267"/>
      <c r="QBH252" s="1268"/>
      <c r="QBI252" s="1266" t="s">
        <v>3711</v>
      </c>
      <c r="QBJ252" s="1267"/>
      <c r="QBK252" s="1267"/>
      <c r="QBL252" s="1267"/>
      <c r="QBM252" s="1267"/>
      <c r="QBN252" s="1267"/>
      <c r="QBO252" s="1267"/>
      <c r="QBP252" s="1268"/>
      <c r="QBQ252" s="1266" t="s">
        <v>3711</v>
      </c>
      <c r="QBR252" s="1267"/>
      <c r="QBS252" s="1267"/>
      <c r="QBT252" s="1267"/>
      <c r="QBU252" s="1267"/>
      <c r="QBV252" s="1267"/>
      <c r="QBW252" s="1267"/>
      <c r="QBX252" s="1268"/>
      <c r="QBY252" s="1266" t="s">
        <v>3711</v>
      </c>
      <c r="QBZ252" s="1267"/>
      <c r="QCA252" s="1267"/>
      <c r="QCB252" s="1267"/>
      <c r="QCC252" s="1267"/>
      <c r="QCD252" s="1267"/>
      <c r="QCE252" s="1267"/>
      <c r="QCF252" s="1268"/>
      <c r="QCG252" s="1266" t="s">
        <v>3711</v>
      </c>
      <c r="QCH252" s="1267"/>
      <c r="QCI252" s="1267"/>
      <c r="QCJ252" s="1267"/>
      <c r="QCK252" s="1267"/>
      <c r="QCL252" s="1267"/>
      <c r="QCM252" s="1267"/>
      <c r="QCN252" s="1268"/>
      <c r="QCO252" s="1266" t="s">
        <v>3711</v>
      </c>
      <c r="QCP252" s="1267"/>
      <c r="QCQ252" s="1267"/>
      <c r="QCR252" s="1267"/>
      <c r="QCS252" s="1267"/>
      <c r="QCT252" s="1267"/>
      <c r="QCU252" s="1267"/>
      <c r="QCV252" s="1268"/>
      <c r="QCW252" s="1266" t="s">
        <v>3711</v>
      </c>
      <c r="QCX252" s="1267"/>
      <c r="QCY252" s="1267"/>
      <c r="QCZ252" s="1267"/>
      <c r="QDA252" s="1267"/>
      <c r="QDB252" s="1267"/>
      <c r="QDC252" s="1267"/>
      <c r="QDD252" s="1268"/>
      <c r="QDE252" s="1266" t="s">
        <v>3711</v>
      </c>
      <c r="QDF252" s="1267"/>
      <c r="QDG252" s="1267"/>
      <c r="QDH252" s="1267"/>
      <c r="QDI252" s="1267"/>
      <c r="QDJ252" s="1267"/>
      <c r="QDK252" s="1267"/>
      <c r="QDL252" s="1268"/>
      <c r="QDM252" s="1266" t="s">
        <v>3711</v>
      </c>
      <c r="QDN252" s="1267"/>
      <c r="QDO252" s="1267"/>
      <c r="QDP252" s="1267"/>
      <c r="QDQ252" s="1267"/>
      <c r="QDR252" s="1267"/>
      <c r="QDS252" s="1267"/>
      <c r="QDT252" s="1268"/>
      <c r="QDU252" s="1266" t="s">
        <v>3711</v>
      </c>
      <c r="QDV252" s="1267"/>
      <c r="QDW252" s="1267"/>
      <c r="QDX252" s="1267"/>
      <c r="QDY252" s="1267"/>
      <c r="QDZ252" s="1267"/>
      <c r="QEA252" s="1267"/>
      <c r="QEB252" s="1268"/>
      <c r="QEC252" s="1266" t="s">
        <v>3711</v>
      </c>
      <c r="QED252" s="1267"/>
      <c r="QEE252" s="1267"/>
      <c r="QEF252" s="1267"/>
      <c r="QEG252" s="1267"/>
      <c r="QEH252" s="1267"/>
      <c r="QEI252" s="1267"/>
      <c r="QEJ252" s="1268"/>
      <c r="QEK252" s="1266" t="s">
        <v>3711</v>
      </c>
      <c r="QEL252" s="1267"/>
      <c r="QEM252" s="1267"/>
      <c r="QEN252" s="1267"/>
      <c r="QEO252" s="1267"/>
      <c r="QEP252" s="1267"/>
      <c r="QEQ252" s="1267"/>
      <c r="QER252" s="1268"/>
      <c r="QES252" s="1266" t="s">
        <v>3711</v>
      </c>
      <c r="QET252" s="1267"/>
      <c r="QEU252" s="1267"/>
      <c r="QEV252" s="1267"/>
      <c r="QEW252" s="1267"/>
      <c r="QEX252" s="1267"/>
      <c r="QEY252" s="1267"/>
      <c r="QEZ252" s="1268"/>
      <c r="QFA252" s="1266" t="s">
        <v>3711</v>
      </c>
      <c r="QFB252" s="1267"/>
      <c r="QFC252" s="1267"/>
      <c r="QFD252" s="1267"/>
      <c r="QFE252" s="1267"/>
      <c r="QFF252" s="1267"/>
      <c r="QFG252" s="1267"/>
      <c r="QFH252" s="1268"/>
      <c r="QFI252" s="1266" t="s">
        <v>3711</v>
      </c>
      <c r="QFJ252" s="1267"/>
      <c r="QFK252" s="1267"/>
      <c r="QFL252" s="1267"/>
      <c r="QFM252" s="1267"/>
      <c r="QFN252" s="1267"/>
      <c r="QFO252" s="1267"/>
      <c r="QFP252" s="1268"/>
      <c r="QFQ252" s="1266" t="s">
        <v>3711</v>
      </c>
      <c r="QFR252" s="1267"/>
      <c r="QFS252" s="1267"/>
      <c r="QFT252" s="1267"/>
      <c r="QFU252" s="1267"/>
      <c r="QFV252" s="1267"/>
      <c r="QFW252" s="1267"/>
      <c r="QFX252" s="1268"/>
      <c r="QFY252" s="1266" t="s">
        <v>3711</v>
      </c>
      <c r="QFZ252" s="1267"/>
      <c r="QGA252" s="1267"/>
      <c r="QGB252" s="1267"/>
      <c r="QGC252" s="1267"/>
      <c r="QGD252" s="1267"/>
      <c r="QGE252" s="1267"/>
      <c r="QGF252" s="1268"/>
      <c r="QGG252" s="1266" t="s">
        <v>3711</v>
      </c>
      <c r="QGH252" s="1267"/>
      <c r="QGI252" s="1267"/>
      <c r="QGJ252" s="1267"/>
      <c r="QGK252" s="1267"/>
      <c r="QGL252" s="1267"/>
      <c r="QGM252" s="1267"/>
      <c r="QGN252" s="1268"/>
      <c r="QGO252" s="1266" t="s">
        <v>3711</v>
      </c>
      <c r="QGP252" s="1267"/>
      <c r="QGQ252" s="1267"/>
      <c r="QGR252" s="1267"/>
      <c r="QGS252" s="1267"/>
      <c r="QGT252" s="1267"/>
      <c r="QGU252" s="1267"/>
      <c r="QGV252" s="1268"/>
      <c r="QGW252" s="1266" t="s">
        <v>3711</v>
      </c>
      <c r="QGX252" s="1267"/>
      <c r="QGY252" s="1267"/>
      <c r="QGZ252" s="1267"/>
      <c r="QHA252" s="1267"/>
      <c r="QHB252" s="1267"/>
      <c r="QHC252" s="1267"/>
      <c r="QHD252" s="1268"/>
      <c r="QHE252" s="1266" t="s">
        <v>3711</v>
      </c>
      <c r="QHF252" s="1267"/>
      <c r="QHG252" s="1267"/>
      <c r="QHH252" s="1267"/>
      <c r="QHI252" s="1267"/>
      <c r="QHJ252" s="1267"/>
      <c r="QHK252" s="1267"/>
      <c r="QHL252" s="1268"/>
      <c r="QHM252" s="1266" t="s">
        <v>3711</v>
      </c>
      <c r="QHN252" s="1267"/>
      <c r="QHO252" s="1267"/>
      <c r="QHP252" s="1267"/>
      <c r="QHQ252" s="1267"/>
      <c r="QHR252" s="1267"/>
      <c r="QHS252" s="1267"/>
      <c r="QHT252" s="1268"/>
      <c r="QHU252" s="1266" t="s">
        <v>3711</v>
      </c>
      <c r="QHV252" s="1267"/>
      <c r="QHW252" s="1267"/>
      <c r="QHX252" s="1267"/>
      <c r="QHY252" s="1267"/>
      <c r="QHZ252" s="1267"/>
      <c r="QIA252" s="1267"/>
      <c r="QIB252" s="1268"/>
      <c r="QIC252" s="1266" t="s">
        <v>3711</v>
      </c>
      <c r="QID252" s="1267"/>
      <c r="QIE252" s="1267"/>
      <c r="QIF252" s="1267"/>
      <c r="QIG252" s="1267"/>
      <c r="QIH252" s="1267"/>
      <c r="QII252" s="1267"/>
      <c r="QIJ252" s="1268"/>
      <c r="QIK252" s="1266" t="s">
        <v>3711</v>
      </c>
      <c r="QIL252" s="1267"/>
      <c r="QIM252" s="1267"/>
      <c r="QIN252" s="1267"/>
      <c r="QIO252" s="1267"/>
      <c r="QIP252" s="1267"/>
      <c r="QIQ252" s="1267"/>
      <c r="QIR252" s="1268"/>
      <c r="QIS252" s="1266" t="s">
        <v>3711</v>
      </c>
      <c r="QIT252" s="1267"/>
      <c r="QIU252" s="1267"/>
      <c r="QIV252" s="1267"/>
      <c r="QIW252" s="1267"/>
      <c r="QIX252" s="1267"/>
      <c r="QIY252" s="1267"/>
      <c r="QIZ252" s="1268"/>
      <c r="QJA252" s="1266" t="s">
        <v>3711</v>
      </c>
      <c r="QJB252" s="1267"/>
      <c r="QJC252" s="1267"/>
      <c r="QJD252" s="1267"/>
      <c r="QJE252" s="1267"/>
      <c r="QJF252" s="1267"/>
      <c r="QJG252" s="1267"/>
      <c r="QJH252" s="1268"/>
      <c r="QJI252" s="1266" t="s">
        <v>3711</v>
      </c>
      <c r="QJJ252" s="1267"/>
      <c r="QJK252" s="1267"/>
      <c r="QJL252" s="1267"/>
      <c r="QJM252" s="1267"/>
      <c r="QJN252" s="1267"/>
      <c r="QJO252" s="1267"/>
      <c r="QJP252" s="1268"/>
      <c r="QJQ252" s="1266" t="s">
        <v>3711</v>
      </c>
      <c r="QJR252" s="1267"/>
      <c r="QJS252" s="1267"/>
      <c r="QJT252" s="1267"/>
      <c r="QJU252" s="1267"/>
      <c r="QJV252" s="1267"/>
      <c r="QJW252" s="1267"/>
      <c r="QJX252" s="1268"/>
      <c r="QJY252" s="1266" t="s">
        <v>3711</v>
      </c>
      <c r="QJZ252" s="1267"/>
      <c r="QKA252" s="1267"/>
      <c r="QKB252" s="1267"/>
      <c r="QKC252" s="1267"/>
      <c r="QKD252" s="1267"/>
      <c r="QKE252" s="1267"/>
      <c r="QKF252" s="1268"/>
      <c r="QKG252" s="1266" t="s">
        <v>3711</v>
      </c>
      <c r="QKH252" s="1267"/>
      <c r="QKI252" s="1267"/>
      <c r="QKJ252" s="1267"/>
      <c r="QKK252" s="1267"/>
      <c r="QKL252" s="1267"/>
      <c r="QKM252" s="1267"/>
      <c r="QKN252" s="1268"/>
      <c r="QKO252" s="1266" t="s">
        <v>3711</v>
      </c>
      <c r="QKP252" s="1267"/>
      <c r="QKQ252" s="1267"/>
      <c r="QKR252" s="1267"/>
      <c r="QKS252" s="1267"/>
      <c r="QKT252" s="1267"/>
      <c r="QKU252" s="1267"/>
      <c r="QKV252" s="1268"/>
      <c r="QKW252" s="1266" t="s">
        <v>3711</v>
      </c>
      <c r="QKX252" s="1267"/>
      <c r="QKY252" s="1267"/>
      <c r="QKZ252" s="1267"/>
      <c r="QLA252" s="1267"/>
      <c r="QLB252" s="1267"/>
      <c r="QLC252" s="1267"/>
      <c r="QLD252" s="1268"/>
      <c r="QLE252" s="1266" t="s">
        <v>3711</v>
      </c>
      <c r="QLF252" s="1267"/>
      <c r="QLG252" s="1267"/>
      <c r="QLH252" s="1267"/>
      <c r="QLI252" s="1267"/>
      <c r="QLJ252" s="1267"/>
      <c r="QLK252" s="1267"/>
      <c r="QLL252" s="1268"/>
      <c r="QLM252" s="1266" t="s">
        <v>3711</v>
      </c>
      <c r="QLN252" s="1267"/>
      <c r="QLO252" s="1267"/>
      <c r="QLP252" s="1267"/>
      <c r="QLQ252" s="1267"/>
      <c r="QLR252" s="1267"/>
      <c r="QLS252" s="1267"/>
      <c r="QLT252" s="1268"/>
      <c r="QLU252" s="1266" t="s">
        <v>3711</v>
      </c>
      <c r="QLV252" s="1267"/>
      <c r="QLW252" s="1267"/>
      <c r="QLX252" s="1267"/>
      <c r="QLY252" s="1267"/>
      <c r="QLZ252" s="1267"/>
      <c r="QMA252" s="1267"/>
      <c r="QMB252" s="1268"/>
      <c r="QMC252" s="1266" t="s">
        <v>3711</v>
      </c>
      <c r="QMD252" s="1267"/>
      <c r="QME252" s="1267"/>
      <c r="QMF252" s="1267"/>
      <c r="QMG252" s="1267"/>
      <c r="QMH252" s="1267"/>
      <c r="QMI252" s="1267"/>
      <c r="QMJ252" s="1268"/>
      <c r="QMK252" s="1266" t="s">
        <v>3711</v>
      </c>
      <c r="QML252" s="1267"/>
      <c r="QMM252" s="1267"/>
      <c r="QMN252" s="1267"/>
      <c r="QMO252" s="1267"/>
      <c r="QMP252" s="1267"/>
      <c r="QMQ252" s="1267"/>
      <c r="QMR252" s="1268"/>
      <c r="QMS252" s="1266" t="s">
        <v>3711</v>
      </c>
      <c r="QMT252" s="1267"/>
      <c r="QMU252" s="1267"/>
      <c r="QMV252" s="1267"/>
      <c r="QMW252" s="1267"/>
      <c r="QMX252" s="1267"/>
      <c r="QMY252" s="1267"/>
      <c r="QMZ252" s="1268"/>
      <c r="QNA252" s="1266" t="s">
        <v>3711</v>
      </c>
      <c r="QNB252" s="1267"/>
      <c r="QNC252" s="1267"/>
      <c r="QND252" s="1267"/>
      <c r="QNE252" s="1267"/>
      <c r="QNF252" s="1267"/>
      <c r="QNG252" s="1267"/>
      <c r="QNH252" s="1268"/>
      <c r="QNI252" s="1266" t="s">
        <v>3711</v>
      </c>
      <c r="QNJ252" s="1267"/>
      <c r="QNK252" s="1267"/>
      <c r="QNL252" s="1267"/>
      <c r="QNM252" s="1267"/>
      <c r="QNN252" s="1267"/>
      <c r="QNO252" s="1267"/>
      <c r="QNP252" s="1268"/>
      <c r="QNQ252" s="1266" t="s">
        <v>3711</v>
      </c>
      <c r="QNR252" s="1267"/>
      <c r="QNS252" s="1267"/>
      <c r="QNT252" s="1267"/>
      <c r="QNU252" s="1267"/>
      <c r="QNV252" s="1267"/>
      <c r="QNW252" s="1267"/>
      <c r="QNX252" s="1268"/>
      <c r="QNY252" s="1266" t="s">
        <v>3711</v>
      </c>
      <c r="QNZ252" s="1267"/>
      <c r="QOA252" s="1267"/>
      <c r="QOB252" s="1267"/>
      <c r="QOC252" s="1267"/>
      <c r="QOD252" s="1267"/>
      <c r="QOE252" s="1267"/>
      <c r="QOF252" s="1268"/>
      <c r="QOG252" s="1266" t="s">
        <v>3711</v>
      </c>
      <c r="QOH252" s="1267"/>
      <c r="QOI252" s="1267"/>
      <c r="QOJ252" s="1267"/>
      <c r="QOK252" s="1267"/>
      <c r="QOL252" s="1267"/>
      <c r="QOM252" s="1267"/>
      <c r="QON252" s="1268"/>
      <c r="QOO252" s="1266" t="s">
        <v>3711</v>
      </c>
      <c r="QOP252" s="1267"/>
      <c r="QOQ252" s="1267"/>
      <c r="QOR252" s="1267"/>
      <c r="QOS252" s="1267"/>
      <c r="QOT252" s="1267"/>
      <c r="QOU252" s="1267"/>
      <c r="QOV252" s="1268"/>
      <c r="QOW252" s="1266" t="s">
        <v>3711</v>
      </c>
      <c r="QOX252" s="1267"/>
      <c r="QOY252" s="1267"/>
      <c r="QOZ252" s="1267"/>
      <c r="QPA252" s="1267"/>
      <c r="QPB252" s="1267"/>
      <c r="QPC252" s="1267"/>
      <c r="QPD252" s="1268"/>
      <c r="QPE252" s="1266" t="s">
        <v>3711</v>
      </c>
      <c r="QPF252" s="1267"/>
      <c r="QPG252" s="1267"/>
      <c r="QPH252" s="1267"/>
      <c r="QPI252" s="1267"/>
      <c r="QPJ252" s="1267"/>
      <c r="QPK252" s="1267"/>
      <c r="QPL252" s="1268"/>
      <c r="QPM252" s="1266" t="s">
        <v>3711</v>
      </c>
      <c r="QPN252" s="1267"/>
      <c r="QPO252" s="1267"/>
      <c r="QPP252" s="1267"/>
      <c r="QPQ252" s="1267"/>
      <c r="QPR252" s="1267"/>
      <c r="QPS252" s="1267"/>
      <c r="QPT252" s="1268"/>
      <c r="QPU252" s="1266" t="s">
        <v>3711</v>
      </c>
      <c r="QPV252" s="1267"/>
      <c r="QPW252" s="1267"/>
      <c r="QPX252" s="1267"/>
      <c r="QPY252" s="1267"/>
      <c r="QPZ252" s="1267"/>
      <c r="QQA252" s="1267"/>
      <c r="QQB252" s="1268"/>
      <c r="QQC252" s="1266" t="s">
        <v>3711</v>
      </c>
      <c r="QQD252" s="1267"/>
      <c r="QQE252" s="1267"/>
      <c r="QQF252" s="1267"/>
      <c r="QQG252" s="1267"/>
      <c r="QQH252" s="1267"/>
      <c r="QQI252" s="1267"/>
      <c r="QQJ252" s="1268"/>
      <c r="QQK252" s="1266" t="s">
        <v>3711</v>
      </c>
      <c r="QQL252" s="1267"/>
      <c r="QQM252" s="1267"/>
      <c r="QQN252" s="1267"/>
      <c r="QQO252" s="1267"/>
      <c r="QQP252" s="1267"/>
      <c r="QQQ252" s="1267"/>
      <c r="QQR252" s="1268"/>
      <c r="QQS252" s="1266" t="s">
        <v>3711</v>
      </c>
      <c r="QQT252" s="1267"/>
      <c r="QQU252" s="1267"/>
      <c r="QQV252" s="1267"/>
      <c r="QQW252" s="1267"/>
      <c r="QQX252" s="1267"/>
      <c r="QQY252" s="1267"/>
      <c r="QQZ252" s="1268"/>
      <c r="QRA252" s="1266" t="s">
        <v>3711</v>
      </c>
      <c r="QRB252" s="1267"/>
      <c r="QRC252" s="1267"/>
      <c r="QRD252" s="1267"/>
      <c r="QRE252" s="1267"/>
      <c r="QRF252" s="1267"/>
      <c r="QRG252" s="1267"/>
      <c r="QRH252" s="1268"/>
      <c r="QRI252" s="1266" t="s">
        <v>3711</v>
      </c>
      <c r="QRJ252" s="1267"/>
      <c r="QRK252" s="1267"/>
      <c r="QRL252" s="1267"/>
      <c r="QRM252" s="1267"/>
      <c r="QRN252" s="1267"/>
      <c r="QRO252" s="1267"/>
      <c r="QRP252" s="1268"/>
      <c r="QRQ252" s="1266" t="s">
        <v>3711</v>
      </c>
      <c r="QRR252" s="1267"/>
      <c r="QRS252" s="1267"/>
      <c r="QRT252" s="1267"/>
      <c r="QRU252" s="1267"/>
      <c r="QRV252" s="1267"/>
      <c r="QRW252" s="1267"/>
      <c r="QRX252" s="1268"/>
      <c r="QRY252" s="1266" t="s">
        <v>3711</v>
      </c>
      <c r="QRZ252" s="1267"/>
      <c r="QSA252" s="1267"/>
      <c r="QSB252" s="1267"/>
      <c r="QSC252" s="1267"/>
      <c r="QSD252" s="1267"/>
      <c r="QSE252" s="1267"/>
      <c r="QSF252" s="1268"/>
      <c r="QSG252" s="1266" t="s">
        <v>3711</v>
      </c>
      <c r="QSH252" s="1267"/>
      <c r="QSI252" s="1267"/>
      <c r="QSJ252" s="1267"/>
      <c r="QSK252" s="1267"/>
      <c r="QSL252" s="1267"/>
      <c r="QSM252" s="1267"/>
      <c r="QSN252" s="1268"/>
      <c r="QSO252" s="1266" t="s">
        <v>3711</v>
      </c>
      <c r="QSP252" s="1267"/>
      <c r="QSQ252" s="1267"/>
      <c r="QSR252" s="1267"/>
      <c r="QSS252" s="1267"/>
      <c r="QST252" s="1267"/>
      <c r="QSU252" s="1267"/>
      <c r="QSV252" s="1268"/>
      <c r="QSW252" s="1266" t="s">
        <v>3711</v>
      </c>
      <c r="QSX252" s="1267"/>
      <c r="QSY252" s="1267"/>
      <c r="QSZ252" s="1267"/>
      <c r="QTA252" s="1267"/>
      <c r="QTB252" s="1267"/>
      <c r="QTC252" s="1267"/>
      <c r="QTD252" s="1268"/>
      <c r="QTE252" s="1266" t="s">
        <v>3711</v>
      </c>
      <c r="QTF252" s="1267"/>
      <c r="QTG252" s="1267"/>
      <c r="QTH252" s="1267"/>
      <c r="QTI252" s="1267"/>
      <c r="QTJ252" s="1267"/>
      <c r="QTK252" s="1267"/>
      <c r="QTL252" s="1268"/>
      <c r="QTM252" s="1266" t="s">
        <v>3711</v>
      </c>
      <c r="QTN252" s="1267"/>
      <c r="QTO252" s="1267"/>
      <c r="QTP252" s="1267"/>
      <c r="QTQ252" s="1267"/>
      <c r="QTR252" s="1267"/>
      <c r="QTS252" s="1267"/>
      <c r="QTT252" s="1268"/>
      <c r="QTU252" s="1266" t="s">
        <v>3711</v>
      </c>
      <c r="QTV252" s="1267"/>
      <c r="QTW252" s="1267"/>
      <c r="QTX252" s="1267"/>
      <c r="QTY252" s="1267"/>
      <c r="QTZ252" s="1267"/>
      <c r="QUA252" s="1267"/>
      <c r="QUB252" s="1268"/>
      <c r="QUC252" s="1266" t="s">
        <v>3711</v>
      </c>
      <c r="QUD252" s="1267"/>
      <c r="QUE252" s="1267"/>
      <c r="QUF252" s="1267"/>
      <c r="QUG252" s="1267"/>
      <c r="QUH252" s="1267"/>
      <c r="QUI252" s="1267"/>
      <c r="QUJ252" s="1268"/>
      <c r="QUK252" s="1266" t="s">
        <v>3711</v>
      </c>
      <c r="QUL252" s="1267"/>
      <c r="QUM252" s="1267"/>
      <c r="QUN252" s="1267"/>
      <c r="QUO252" s="1267"/>
      <c r="QUP252" s="1267"/>
      <c r="QUQ252" s="1267"/>
      <c r="QUR252" s="1268"/>
      <c r="QUS252" s="1266" t="s">
        <v>3711</v>
      </c>
      <c r="QUT252" s="1267"/>
      <c r="QUU252" s="1267"/>
      <c r="QUV252" s="1267"/>
      <c r="QUW252" s="1267"/>
      <c r="QUX252" s="1267"/>
      <c r="QUY252" s="1267"/>
      <c r="QUZ252" s="1268"/>
      <c r="QVA252" s="1266" t="s">
        <v>3711</v>
      </c>
      <c r="QVB252" s="1267"/>
      <c r="QVC252" s="1267"/>
      <c r="QVD252" s="1267"/>
      <c r="QVE252" s="1267"/>
      <c r="QVF252" s="1267"/>
      <c r="QVG252" s="1267"/>
      <c r="QVH252" s="1268"/>
      <c r="QVI252" s="1266" t="s">
        <v>3711</v>
      </c>
      <c r="QVJ252" s="1267"/>
      <c r="QVK252" s="1267"/>
      <c r="QVL252" s="1267"/>
      <c r="QVM252" s="1267"/>
      <c r="QVN252" s="1267"/>
      <c r="QVO252" s="1267"/>
      <c r="QVP252" s="1268"/>
      <c r="QVQ252" s="1266" t="s">
        <v>3711</v>
      </c>
      <c r="QVR252" s="1267"/>
      <c r="QVS252" s="1267"/>
      <c r="QVT252" s="1267"/>
      <c r="QVU252" s="1267"/>
      <c r="QVV252" s="1267"/>
      <c r="QVW252" s="1267"/>
      <c r="QVX252" s="1268"/>
      <c r="QVY252" s="1266" t="s">
        <v>3711</v>
      </c>
      <c r="QVZ252" s="1267"/>
      <c r="QWA252" s="1267"/>
      <c r="QWB252" s="1267"/>
      <c r="QWC252" s="1267"/>
      <c r="QWD252" s="1267"/>
      <c r="QWE252" s="1267"/>
      <c r="QWF252" s="1268"/>
      <c r="QWG252" s="1266" t="s">
        <v>3711</v>
      </c>
      <c r="QWH252" s="1267"/>
      <c r="QWI252" s="1267"/>
      <c r="QWJ252" s="1267"/>
      <c r="QWK252" s="1267"/>
      <c r="QWL252" s="1267"/>
      <c r="QWM252" s="1267"/>
      <c r="QWN252" s="1268"/>
      <c r="QWO252" s="1266" t="s">
        <v>3711</v>
      </c>
      <c r="QWP252" s="1267"/>
      <c r="QWQ252" s="1267"/>
      <c r="QWR252" s="1267"/>
      <c r="QWS252" s="1267"/>
      <c r="QWT252" s="1267"/>
      <c r="QWU252" s="1267"/>
      <c r="QWV252" s="1268"/>
      <c r="QWW252" s="1266" t="s">
        <v>3711</v>
      </c>
      <c r="QWX252" s="1267"/>
      <c r="QWY252" s="1267"/>
      <c r="QWZ252" s="1267"/>
      <c r="QXA252" s="1267"/>
      <c r="QXB252" s="1267"/>
      <c r="QXC252" s="1267"/>
      <c r="QXD252" s="1268"/>
      <c r="QXE252" s="1266" t="s">
        <v>3711</v>
      </c>
      <c r="QXF252" s="1267"/>
      <c r="QXG252" s="1267"/>
      <c r="QXH252" s="1267"/>
      <c r="QXI252" s="1267"/>
      <c r="QXJ252" s="1267"/>
      <c r="QXK252" s="1267"/>
      <c r="QXL252" s="1268"/>
      <c r="QXM252" s="1266" t="s">
        <v>3711</v>
      </c>
      <c r="QXN252" s="1267"/>
      <c r="QXO252" s="1267"/>
      <c r="QXP252" s="1267"/>
      <c r="QXQ252" s="1267"/>
      <c r="QXR252" s="1267"/>
      <c r="QXS252" s="1267"/>
      <c r="QXT252" s="1268"/>
      <c r="QXU252" s="1266" t="s">
        <v>3711</v>
      </c>
      <c r="QXV252" s="1267"/>
      <c r="QXW252" s="1267"/>
      <c r="QXX252" s="1267"/>
      <c r="QXY252" s="1267"/>
      <c r="QXZ252" s="1267"/>
      <c r="QYA252" s="1267"/>
      <c r="QYB252" s="1268"/>
      <c r="QYC252" s="1266" t="s">
        <v>3711</v>
      </c>
      <c r="QYD252" s="1267"/>
      <c r="QYE252" s="1267"/>
      <c r="QYF252" s="1267"/>
      <c r="QYG252" s="1267"/>
      <c r="QYH252" s="1267"/>
      <c r="QYI252" s="1267"/>
      <c r="QYJ252" s="1268"/>
      <c r="QYK252" s="1266" t="s">
        <v>3711</v>
      </c>
      <c r="QYL252" s="1267"/>
      <c r="QYM252" s="1267"/>
      <c r="QYN252" s="1267"/>
      <c r="QYO252" s="1267"/>
      <c r="QYP252" s="1267"/>
      <c r="QYQ252" s="1267"/>
      <c r="QYR252" s="1268"/>
      <c r="QYS252" s="1266" t="s">
        <v>3711</v>
      </c>
      <c r="QYT252" s="1267"/>
      <c r="QYU252" s="1267"/>
      <c r="QYV252" s="1267"/>
      <c r="QYW252" s="1267"/>
      <c r="QYX252" s="1267"/>
      <c r="QYY252" s="1267"/>
      <c r="QYZ252" s="1268"/>
      <c r="QZA252" s="1266" t="s">
        <v>3711</v>
      </c>
      <c r="QZB252" s="1267"/>
      <c r="QZC252" s="1267"/>
      <c r="QZD252" s="1267"/>
      <c r="QZE252" s="1267"/>
      <c r="QZF252" s="1267"/>
      <c r="QZG252" s="1267"/>
      <c r="QZH252" s="1268"/>
      <c r="QZI252" s="1266" t="s">
        <v>3711</v>
      </c>
      <c r="QZJ252" s="1267"/>
      <c r="QZK252" s="1267"/>
      <c r="QZL252" s="1267"/>
      <c r="QZM252" s="1267"/>
      <c r="QZN252" s="1267"/>
      <c r="QZO252" s="1267"/>
      <c r="QZP252" s="1268"/>
      <c r="QZQ252" s="1266" t="s">
        <v>3711</v>
      </c>
      <c r="QZR252" s="1267"/>
      <c r="QZS252" s="1267"/>
      <c r="QZT252" s="1267"/>
      <c r="QZU252" s="1267"/>
      <c r="QZV252" s="1267"/>
      <c r="QZW252" s="1267"/>
      <c r="QZX252" s="1268"/>
      <c r="QZY252" s="1266" t="s">
        <v>3711</v>
      </c>
      <c r="QZZ252" s="1267"/>
      <c r="RAA252" s="1267"/>
      <c r="RAB252" s="1267"/>
      <c r="RAC252" s="1267"/>
      <c r="RAD252" s="1267"/>
      <c r="RAE252" s="1267"/>
      <c r="RAF252" s="1268"/>
      <c r="RAG252" s="1266" t="s">
        <v>3711</v>
      </c>
      <c r="RAH252" s="1267"/>
      <c r="RAI252" s="1267"/>
      <c r="RAJ252" s="1267"/>
      <c r="RAK252" s="1267"/>
      <c r="RAL252" s="1267"/>
      <c r="RAM252" s="1267"/>
      <c r="RAN252" s="1268"/>
      <c r="RAO252" s="1266" t="s">
        <v>3711</v>
      </c>
      <c r="RAP252" s="1267"/>
      <c r="RAQ252" s="1267"/>
      <c r="RAR252" s="1267"/>
      <c r="RAS252" s="1267"/>
      <c r="RAT252" s="1267"/>
      <c r="RAU252" s="1267"/>
      <c r="RAV252" s="1268"/>
      <c r="RAW252" s="1266" t="s">
        <v>3711</v>
      </c>
      <c r="RAX252" s="1267"/>
      <c r="RAY252" s="1267"/>
      <c r="RAZ252" s="1267"/>
      <c r="RBA252" s="1267"/>
      <c r="RBB252" s="1267"/>
      <c r="RBC252" s="1267"/>
      <c r="RBD252" s="1268"/>
      <c r="RBE252" s="1266" t="s">
        <v>3711</v>
      </c>
      <c r="RBF252" s="1267"/>
      <c r="RBG252" s="1267"/>
      <c r="RBH252" s="1267"/>
      <c r="RBI252" s="1267"/>
      <c r="RBJ252" s="1267"/>
      <c r="RBK252" s="1267"/>
      <c r="RBL252" s="1268"/>
      <c r="RBM252" s="1266" t="s">
        <v>3711</v>
      </c>
      <c r="RBN252" s="1267"/>
      <c r="RBO252" s="1267"/>
      <c r="RBP252" s="1267"/>
      <c r="RBQ252" s="1267"/>
      <c r="RBR252" s="1267"/>
      <c r="RBS252" s="1267"/>
      <c r="RBT252" s="1268"/>
      <c r="RBU252" s="1266" t="s">
        <v>3711</v>
      </c>
      <c r="RBV252" s="1267"/>
      <c r="RBW252" s="1267"/>
      <c r="RBX252" s="1267"/>
      <c r="RBY252" s="1267"/>
      <c r="RBZ252" s="1267"/>
      <c r="RCA252" s="1267"/>
      <c r="RCB252" s="1268"/>
      <c r="RCC252" s="1266" t="s">
        <v>3711</v>
      </c>
      <c r="RCD252" s="1267"/>
      <c r="RCE252" s="1267"/>
      <c r="RCF252" s="1267"/>
      <c r="RCG252" s="1267"/>
      <c r="RCH252" s="1267"/>
      <c r="RCI252" s="1267"/>
      <c r="RCJ252" s="1268"/>
      <c r="RCK252" s="1266" t="s">
        <v>3711</v>
      </c>
      <c r="RCL252" s="1267"/>
      <c r="RCM252" s="1267"/>
      <c r="RCN252" s="1267"/>
      <c r="RCO252" s="1267"/>
      <c r="RCP252" s="1267"/>
      <c r="RCQ252" s="1267"/>
      <c r="RCR252" s="1268"/>
      <c r="RCS252" s="1266" t="s">
        <v>3711</v>
      </c>
      <c r="RCT252" s="1267"/>
      <c r="RCU252" s="1267"/>
      <c r="RCV252" s="1267"/>
      <c r="RCW252" s="1267"/>
      <c r="RCX252" s="1267"/>
      <c r="RCY252" s="1267"/>
      <c r="RCZ252" s="1268"/>
      <c r="RDA252" s="1266" t="s">
        <v>3711</v>
      </c>
      <c r="RDB252" s="1267"/>
      <c r="RDC252" s="1267"/>
      <c r="RDD252" s="1267"/>
      <c r="RDE252" s="1267"/>
      <c r="RDF252" s="1267"/>
      <c r="RDG252" s="1267"/>
      <c r="RDH252" s="1268"/>
      <c r="RDI252" s="1266" t="s">
        <v>3711</v>
      </c>
      <c r="RDJ252" s="1267"/>
      <c r="RDK252" s="1267"/>
      <c r="RDL252" s="1267"/>
      <c r="RDM252" s="1267"/>
      <c r="RDN252" s="1267"/>
      <c r="RDO252" s="1267"/>
      <c r="RDP252" s="1268"/>
      <c r="RDQ252" s="1266" t="s">
        <v>3711</v>
      </c>
      <c r="RDR252" s="1267"/>
      <c r="RDS252" s="1267"/>
      <c r="RDT252" s="1267"/>
      <c r="RDU252" s="1267"/>
      <c r="RDV252" s="1267"/>
      <c r="RDW252" s="1267"/>
      <c r="RDX252" s="1268"/>
      <c r="RDY252" s="1266" t="s">
        <v>3711</v>
      </c>
      <c r="RDZ252" s="1267"/>
      <c r="REA252" s="1267"/>
      <c r="REB252" s="1267"/>
      <c r="REC252" s="1267"/>
      <c r="RED252" s="1267"/>
      <c r="REE252" s="1267"/>
      <c r="REF252" s="1268"/>
      <c r="REG252" s="1266" t="s">
        <v>3711</v>
      </c>
      <c r="REH252" s="1267"/>
      <c r="REI252" s="1267"/>
      <c r="REJ252" s="1267"/>
      <c r="REK252" s="1267"/>
      <c r="REL252" s="1267"/>
      <c r="REM252" s="1267"/>
      <c r="REN252" s="1268"/>
      <c r="REO252" s="1266" t="s">
        <v>3711</v>
      </c>
      <c r="REP252" s="1267"/>
      <c r="REQ252" s="1267"/>
      <c r="RER252" s="1267"/>
      <c r="RES252" s="1267"/>
      <c r="RET252" s="1267"/>
      <c r="REU252" s="1267"/>
      <c r="REV252" s="1268"/>
      <c r="REW252" s="1266" t="s">
        <v>3711</v>
      </c>
      <c r="REX252" s="1267"/>
      <c r="REY252" s="1267"/>
      <c r="REZ252" s="1267"/>
      <c r="RFA252" s="1267"/>
      <c r="RFB252" s="1267"/>
      <c r="RFC252" s="1267"/>
      <c r="RFD252" s="1268"/>
      <c r="RFE252" s="1266" t="s">
        <v>3711</v>
      </c>
      <c r="RFF252" s="1267"/>
      <c r="RFG252" s="1267"/>
      <c r="RFH252" s="1267"/>
      <c r="RFI252" s="1267"/>
      <c r="RFJ252" s="1267"/>
      <c r="RFK252" s="1267"/>
      <c r="RFL252" s="1268"/>
      <c r="RFM252" s="1266" t="s">
        <v>3711</v>
      </c>
      <c r="RFN252" s="1267"/>
      <c r="RFO252" s="1267"/>
      <c r="RFP252" s="1267"/>
      <c r="RFQ252" s="1267"/>
      <c r="RFR252" s="1267"/>
      <c r="RFS252" s="1267"/>
      <c r="RFT252" s="1268"/>
      <c r="RFU252" s="1266" t="s">
        <v>3711</v>
      </c>
      <c r="RFV252" s="1267"/>
      <c r="RFW252" s="1267"/>
      <c r="RFX252" s="1267"/>
      <c r="RFY252" s="1267"/>
      <c r="RFZ252" s="1267"/>
      <c r="RGA252" s="1267"/>
      <c r="RGB252" s="1268"/>
      <c r="RGC252" s="1266" t="s">
        <v>3711</v>
      </c>
      <c r="RGD252" s="1267"/>
      <c r="RGE252" s="1267"/>
      <c r="RGF252" s="1267"/>
      <c r="RGG252" s="1267"/>
      <c r="RGH252" s="1267"/>
      <c r="RGI252" s="1267"/>
      <c r="RGJ252" s="1268"/>
      <c r="RGK252" s="1266" t="s">
        <v>3711</v>
      </c>
      <c r="RGL252" s="1267"/>
      <c r="RGM252" s="1267"/>
      <c r="RGN252" s="1267"/>
      <c r="RGO252" s="1267"/>
      <c r="RGP252" s="1267"/>
      <c r="RGQ252" s="1267"/>
      <c r="RGR252" s="1268"/>
      <c r="RGS252" s="1266" t="s">
        <v>3711</v>
      </c>
      <c r="RGT252" s="1267"/>
      <c r="RGU252" s="1267"/>
      <c r="RGV252" s="1267"/>
      <c r="RGW252" s="1267"/>
      <c r="RGX252" s="1267"/>
      <c r="RGY252" s="1267"/>
      <c r="RGZ252" s="1268"/>
      <c r="RHA252" s="1266" t="s">
        <v>3711</v>
      </c>
      <c r="RHB252" s="1267"/>
      <c r="RHC252" s="1267"/>
      <c r="RHD252" s="1267"/>
      <c r="RHE252" s="1267"/>
      <c r="RHF252" s="1267"/>
      <c r="RHG252" s="1267"/>
      <c r="RHH252" s="1268"/>
      <c r="RHI252" s="1266" t="s">
        <v>3711</v>
      </c>
      <c r="RHJ252" s="1267"/>
      <c r="RHK252" s="1267"/>
      <c r="RHL252" s="1267"/>
      <c r="RHM252" s="1267"/>
      <c r="RHN252" s="1267"/>
      <c r="RHO252" s="1267"/>
      <c r="RHP252" s="1268"/>
      <c r="RHQ252" s="1266" t="s">
        <v>3711</v>
      </c>
      <c r="RHR252" s="1267"/>
      <c r="RHS252" s="1267"/>
      <c r="RHT252" s="1267"/>
      <c r="RHU252" s="1267"/>
      <c r="RHV252" s="1267"/>
      <c r="RHW252" s="1267"/>
      <c r="RHX252" s="1268"/>
      <c r="RHY252" s="1266" t="s">
        <v>3711</v>
      </c>
      <c r="RHZ252" s="1267"/>
      <c r="RIA252" s="1267"/>
      <c r="RIB252" s="1267"/>
      <c r="RIC252" s="1267"/>
      <c r="RID252" s="1267"/>
      <c r="RIE252" s="1267"/>
      <c r="RIF252" s="1268"/>
      <c r="RIG252" s="1266" t="s">
        <v>3711</v>
      </c>
      <c r="RIH252" s="1267"/>
      <c r="RII252" s="1267"/>
      <c r="RIJ252" s="1267"/>
      <c r="RIK252" s="1267"/>
      <c r="RIL252" s="1267"/>
      <c r="RIM252" s="1267"/>
      <c r="RIN252" s="1268"/>
      <c r="RIO252" s="1266" t="s">
        <v>3711</v>
      </c>
      <c r="RIP252" s="1267"/>
      <c r="RIQ252" s="1267"/>
      <c r="RIR252" s="1267"/>
      <c r="RIS252" s="1267"/>
      <c r="RIT252" s="1267"/>
      <c r="RIU252" s="1267"/>
      <c r="RIV252" s="1268"/>
      <c r="RIW252" s="1266" t="s">
        <v>3711</v>
      </c>
      <c r="RIX252" s="1267"/>
      <c r="RIY252" s="1267"/>
      <c r="RIZ252" s="1267"/>
      <c r="RJA252" s="1267"/>
      <c r="RJB252" s="1267"/>
      <c r="RJC252" s="1267"/>
      <c r="RJD252" s="1268"/>
      <c r="RJE252" s="1266" t="s">
        <v>3711</v>
      </c>
      <c r="RJF252" s="1267"/>
      <c r="RJG252" s="1267"/>
      <c r="RJH252" s="1267"/>
      <c r="RJI252" s="1267"/>
      <c r="RJJ252" s="1267"/>
      <c r="RJK252" s="1267"/>
      <c r="RJL252" s="1268"/>
      <c r="RJM252" s="1266" t="s">
        <v>3711</v>
      </c>
      <c r="RJN252" s="1267"/>
      <c r="RJO252" s="1267"/>
      <c r="RJP252" s="1267"/>
      <c r="RJQ252" s="1267"/>
      <c r="RJR252" s="1267"/>
      <c r="RJS252" s="1267"/>
      <c r="RJT252" s="1268"/>
      <c r="RJU252" s="1266" t="s">
        <v>3711</v>
      </c>
      <c r="RJV252" s="1267"/>
      <c r="RJW252" s="1267"/>
      <c r="RJX252" s="1267"/>
      <c r="RJY252" s="1267"/>
      <c r="RJZ252" s="1267"/>
      <c r="RKA252" s="1267"/>
      <c r="RKB252" s="1268"/>
      <c r="RKC252" s="1266" t="s">
        <v>3711</v>
      </c>
      <c r="RKD252" s="1267"/>
      <c r="RKE252" s="1267"/>
      <c r="RKF252" s="1267"/>
      <c r="RKG252" s="1267"/>
      <c r="RKH252" s="1267"/>
      <c r="RKI252" s="1267"/>
      <c r="RKJ252" s="1268"/>
      <c r="RKK252" s="1266" t="s">
        <v>3711</v>
      </c>
      <c r="RKL252" s="1267"/>
      <c r="RKM252" s="1267"/>
      <c r="RKN252" s="1267"/>
      <c r="RKO252" s="1267"/>
      <c r="RKP252" s="1267"/>
      <c r="RKQ252" s="1267"/>
      <c r="RKR252" s="1268"/>
      <c r="RKS252" s="1266" t="s">
        <v>3711</v>
      </c>
      <c r="RKT252" s="1267"/>
      <c r="RKU252" s="1267"/>
      <c r="RKV252" s="1267"/>
      <c r="RKW252" s="1267"/>
      <c r="RKX252" s="1267"/>
      <c r="RKY252" s="1267"/>
      <c r="RKZ252" s="1268"/>
      <c r="RLA252" s="1266" t="s">
        <v>3711</v>
      </c>
      <c r="RLB252" s="1267"/>
      <c r="RLC252" s="1267"/>
      <c r="RLD252" s="1267"/>
      <c r="RLE252" s="1267"/>
      <c r="RLF252" s="1267"/>
      <c r="RLG252" s="1267"/>
      <c r="RLH252" s="1268"/>
      <c r="RLI252" s="1266" t="s">
        <v>3711</v>
      </c>
      <c r="RLJ252" s="1267"/>
      <c r="RLK252" s="1267"/>
      <c r="RLL252" s="1267"/>
      <c r="RLM252" s="1267"/>
      <c r="RLN252" s="1267"/>
      <c r="RLO252" s="1267"/>
      <c r="RLP252" s="1268"/>
      <c r="RLQ252" s="1266" t="s">
        <v>3711</v>
      </c>
      <c r="RLR252" s="1267"/>
      <c r="RLS252" s="1267"/>
      <c r="RLT252" s="1267"/>
      <c r="RLU252" s="1267"/>
      <c r="RLV252" s="1267"/>
      <c r="RLW252" s="1267"/>
      <c r="RLX252" s="1268"/>
      <c r="RLY252" s="1266" t="s">
        <v>3711</v>
      </c>
      <c r="RLZ252" s="1267"/>
      <c r="RMA252" s="1267"/>
      <c r="RMB252" s="1267"/>
      <c r="RMC252" s="1267"/>
      <c r="RMD252" s="1267"/>
      <c r="RME252" s="1267"/>
      <c r="RMF252" s="1268"/>
      <c r="RMG252" s="1266" t="s">
        <v>3711</v>
      </c>
      <c r="RMH252" s="1267"/>
      <c r="RMI252" s="1267"/>
      <c r="RMJ252" s="1267"/>
      <c r="RMK252" s="1267"/>
      <c r="RML252" s="1267"/>
      <c r="RMM252" s="1267"/>
      <c r="RMN252" s="1268"/>
      <c r="RMO252" s="1266" t="s">
        <v>3711</v>
      </c>
      <c r="RMP252" s="1267"/>
      <c r="RMQ252" s="1267"/>
      <c r="RMR252" s="1267"/>
      <c r="RMS252" s="1267"/>
      <c r="RMT252" s="1267"/>
      <c r="RMU252" s="1267"/>
      <c r="RMV252" s="1268"/>
      <c r="RMW252" s="1266" t="s">
        <v>3711</v>
      </c>
      <c r="RMX252" s="1267"/>
      <c r="RMY252" s="1267"/>
      <c r="RMZ252" s="1267"/>
      <c r="RNA252" s="1267"/>
      <c r="RNB252" s="1267"/>
      <c r="RNC252" s="1267"/>
      <c r="RND252" s="1268"/>
      <c r="RNE252" s="1266" t="s">
        <v>3711</v>
      </c>
      <c r="RNF252" s="1267"/>
      <c r="RNG252" s="1267"/>
      <c r="RNH252" s="1267"/>
      <c r="RNI252" s="1267"/>
      <c r="RNJ252" s="1267"/>
      <c r="RNK252" s="1267"/>
      <c r="RNL252" s="1268"/>
      <c r="RNM252" s="1266" t="s">
        <v>3711</v>
      </c>
      <c r="RNN252" s="1267"/>
      <c r="RNO252" s="1267"/>
      <c r="RNP252" s="1267"/>
      <c r="RNQ252" s="1267"/>
      <c r="RNR252" s="1267"/>
      <c r="RNS252" s="1267"/>
      <c r="RNT252" s="1268"/>
      <c r="RNU252" s="1266" t="s">
        <v>3711</v>
      </c>
      <c r="RNV252" s="1267"/>
      <c r="RNW252" s="1267"/>
      <c r="RNX252" s="1267"/>
      <c r="RNY252" s="1267"/>
      <c r="RNZ252" s="1267"/>
      <c r="ROA252" s="1267"/>
      <c r="ROB252" s="1268"/>
      <c r="ROC252" s="1266" t="s">
        <v>3711</v>
      </c>
      <c r="ROD252" s="1267"/>
      <c r="ROE252" s="1267"/>
      <c r="ROF252" s="1267"/>
      <c r="ROG252" s="1267"/>
      <c r="ROH252" s="1267"/>
      <c r="ROI252" s="1267"/>
      <c r="ROJ252" s="1268"/>
      <c r="ROK252" s="1266" t="s">
        <v>3711</v>
      </c>
      <c r="ROL252" s="1267"/>
      <c r="ROM252" s="1267"/>
      <c r="RON252" s="1267"/>
      <c r="ROO252" s="1267"/>
      <c r="ROP252" s="1267"/>
      <c r="ROQ252" s="1267"/>
      <c r="ROR252" s="1268"/>
      <c r="ROS252" s="1266" t="s">
        <v>3711</v>
      </c>
      <c r="ROT252" s="1267"/>
      <c r="ROU252" s="1267"/>
      <c r="ROV252" s="1267"/>
      <c r="ROW252" s="1267"/>
      <c r="ROX252" s="1267"/>
      <c r="ROY252" s="1267"/>
      <c r="ROZ252" s="1268"/>
      <c r="RPA252" s="1266" t="s">
        <v>3711</v>
      </c>
      <c r="RPB252" s="1267"/>
      <c r="RPC252" s="1267"/>
      <c r="RPD252" s="1267"/>
      <c r="RPE252" s="1267"/>
      <c r="RPF252" s="1267"/>
      <c r="RPG252" s="1267"/>
      <c r="RPH252" s="1268"/>
      <c r="RPI252" s="1266" t="s">
        <v>3711</v>
      </c>
      <c r="RPJ252" s="1267"/>
      <c r="RPK252" s="1267"/>
      <c r="RPL252" s="1267"/>
      <c r="RPM252" s="1267"/>
      <c r="RPN252" s="1267"/>
      <c r="RPO252" s="1267"/>
      <c r="RPP252" s="1268"/>
      <c r="RPQ252" s="1266" t="s">
        <v>3711</v>
      </c>
      <c r="RPR252" s="1267"/>
      <c r="RPS252" s="1267"/>
      <c r="RPT252" s="1267"/>
      <c r="RPU252" s="1267"/>
      <c r="RPV252" s="1267"/>
      <c r="RPW252" s="1267"/>
      <c r="RPX252" s="1268"/>
      <c r="RPY252" s="1266" t="s">
        <v>3711</v>
      </c>
      <c r="RPZ252" s="1267"/>
      <c r="RQA252" s="1267"/>
      <c r="RQB252" s="1267"/>
      <c r="RQC252" s="1267"/>
      <c r="RQD252" s="1267"/>
      <c r="RQE252" s="1267"/>
      <c r="RQF252" s="1268"/>
      <c r="RQG252" s="1266" t="s">
        <v>3711</v>
      </c>
      <c r="RQH252" s="1267"/>
      <c r="RQI252" s="1267"/>
      <c r="RQJ252" s="1267"/>
      <c r="RQK252" s="1267"/>
      <c r="RQL252" s="1267"/>
      <c r="RQM252" s="1267"/>
      <c r="RQN252" s="1268"/>
      <c r="RQO252" s="1266" t="s">
        <v>3711</v>
      </c>
      <c r="RQP252" s="1267"/>
      <c r="RQQ252" s="1267"/>
      <c r="RQR252" s="1267"/>
      <c r="RQS252" s="1267"/>
      <c r="RQT252" s="1267"/>
      <c r="RQU252" s="1267"/>
      <c r="RQV252" s="1268"/>
      <c r="RQW252" s="1266" t="s">
        <v>3711</v>
      </c>
      <c r="RQX252" s="1267"/>
      <c r="RQY252" s="1267"/>
      <c r="RQZ252" s="1267"/>
      <c r="RRA252" s="1267"/>
      <c r="RRB252" s="1267"/>
      <c r="RRC252" s="1267"/>
      <c r="RRD252" s="1268"/>
      <c r="RRE252" s="1266" t="s">
        <v>3711</v>
      </c>
      <c r="RRF252" s="1267"/>
      <c r="RRG252" s="1267"/>
      <c r="RRH252" s="1267"/>
      <c r="RRI252" s="1267"/>
      <c r="RRJ252" s="1267"/>
      <c r="RRK252" s="1267"/>
      <c r="RRL252" s="1268"/>
      <c r="RRM252" s="1266" t="s">
        <v>3711</v>
      </c>
      <c r="RRN252" s="1267"/>
      <c r="RRO252" s="1267"/>
      <c r="RRP252" s="1267"/>
      <c r="RRQ252" s="1267"/>
      <c r="RRR252" s="1267"/>
      <c r="RRS252" s="1267"/>
      <c r="RRT252" s="1268"/>
      <c r="RRU252" s="1266" t="s">
        <v>3711</v>
      </c>
      <c r="RRV252" s="1267"/>
      <c r="RRW252" s="1267"/>
      <c r="RRX252" s="1267"/>
      <c r="RRY252" s="1267"/>
      <c r="RRZ252" s="1267"/>
      <c r="RSA252" s="1267"/>
      <c r="RSB252" s="1268"/>
      <c r="RSC252" s="1266" t="s">
        <v>3711</v>
      </c>
      <c r="RSD252" s="1267"/>
      <c r="RSE252" s="1267"/>
      <c r="RSF252" s="1267"/>
      <c r="RSG252" s="1267"/>
      <c r="RSH252" s="1267"/>
      <c r="RSI252" s="1267"/>
      <c r="RSJ252" s="1268"/>
      <c r="RSK252" s="1266" t="s">
        <v>3711</v>
      </c>
      <c r="RSL252" s="1267"/>
      <c r="RSM252" s="1267"/>
      <c r="RSN252" s="1267"/>
      <c r="RSO252" s="1267"/>
      <c r="RSP252" s="1267"/>
      <c r="RSQ252" s="1267"/>
      <c r="RSR252" s="1268"/>
      <c r="RSS252" s="1266" t="s">
        <v>3711</v>
      </c>
      <c r="RST252" s="1267"/>
      <c r="RSU252" s="1267"/>
      <c r="RSV252" s="1267"/>
      <c r="RSW252" s="1267"/>
      <c r="RSX252" s="1267"/>
      <c r="RSY252" s="1267"/>
      <c r="RSZ252" s="1268"/>
      <c r="RTA252" s="1266" t="s">
        <v>3711</v>
      </c>
      <c r="RTB252" s="1267"/>
      <c r="RTC252" s="1267"/>
      <c r="RTD252" s="1267"/>
      <c r="RTE252" s="1267"/>
      <c r="RTF252" s="1267"/>
      <c r="RTG252" s="1267"/>
      <c r="RTH252" s="1268"/>
      <c r="RTI252" s="1266" t="s">
        <v>3711</v>
      </c>
      <c r="RTJ252" s="1267"/>
      <c r="RTK252" s="1267"/>
      <c r="RTL252" s="1267"/>
      <c r="RTM252" s="1267"/>
      <c r="RTN252" s="1267"/>
      <c r="RTO252" s="1267"/>
      <c r="RTP252" s="1268"/>
      <c r="RTQ252" s="1266" t="s">
        <v>3711</v>
      </c>
      <c r="RTR252" s="1267"/>
      <c r="RTS252" s="1267"/>
      <c r="RTT252" s="1267"/>
      <c r="RTU252" s="1267"/>
      <c r="RTV252" s="1267"/>
      <c r="RTW252" s="1267"/>
      <c r="RTX252" s="1268"/>
      <c r="RTY252" s="1266" t="s">
        <v>3711</v>
      </c>
      <c r="RTZ252" s="1267"/>
      <c r="RUA252" s="1267"/>
      <c r="RUB252" s="1267"/>
      <c r="RUC252" s="1267"/>
      <c r="RUD252" s="1267"/>
      <c r="RUE252" s="1267"/>
      <c r="RUF252" s="1268"/>
      <c r="RUG252" s="1266" t="s">
        <v>3711</v>
      </c>
      <c r="RUH252" s="1267"/>
      <c r="RUI252" s="1267"/>
      <c r="RUJ252" s="1267"/>
      <c r="RUK252" s="1267"/>
      <c r="RUL252" s="1267"/>
      <c r="RUM252" s="1267"/>
      <c r="RUN252" s="1268"/>
      <c r="RUO252" s="1266" t="s">
        <v>3711</v>
      </c>
      <c r="RUP252" s="1267"/>
      <c r="RUQ252" s="1267"/>
      <c r="RUR252" s="1267"/>
      <c r="RUS252" s="1267"/>
      <c r="RUT252" s="1267"/>
      <c r="RUU252" s="1267"/>
      <c r="RUV252" s="1268"/>
      <c r="RUW252" s="1266" t="s">
        <v>3711</v>
      </c>
      <c r="RUX252" s="1267"/>
      <c r="RUY252" s="1267"/>
      <c r="RUZ252" s="1267"/>
      <c r="RVA252" s="1267"/>
      <c r="RVB252" s="1267"/>
      <c r="RVC252" s="1267"/>
      <c r="RVD252" s="1268"/>
      <c r="RVE252" s="1266" t="s">
        <v>3711</v>
      </c>
      <c r="RVF252" s="1267"/>
      <c r="RVG252" s="1267"/>
      <c r="RVH252" s="1267"/>
      <c r="RVI252" s="1267"/>
      <c r="RVJ252" s="1267"/>
      <c r="RVK252" s="1267"/>
      <c r="RVL252" s="1268"/>
      <c r="RVM252" s="1266" t="s">
        <v>3711</v>
      </c>
      <c r="RVN252" s="1267"/>
      <c r="RVO252" s="1267"/>
      <c r="RVP252" s="1267"/>
      <c r="RVQ252" s="1267"/>
      <c r="RVR252" s="1267"/>
      <c r="RVS252" s="1267"/>
      <c r="RVT252" s="1268"/>
      <c r="RVU252" s="1266" t="s">
        <v>3711</v>
      </c>
      <c r="RVV252" s="1267"/>
      <c r="RVW252" s="1267"/>
      <c r="RVX252" s="1267"/>
      <c r="RVY252" s="1267"/>
      <c r="RVZ252" s="1267"/>
      <c r="RWA252" s="1267"/>
      <c r="RWB252" s="1268"/>
      <c r="RWC252" s="1266" t="s">
        <v>3711</v>
      </c>
      <c r="RWD252" s="1267"/>
      <c r="RWE252" s="1267"/>
      <c r="RWF252" s="1267"/>
      <c r="RWG252" s="1267"/>
      <c r="RWH252" s="1267"/>
      <c r="RWI252" s="1267"/>
      <c r="RWJ252" s="1268"/>
      <c r="RWK252" s="1266" t="s">
        <v>3711</v>
      </c>
      <c r="RWL252" s="1267"/>
      <c r="RWM252" s="1267"/>
      <c r="RWN252" s="1267"/>
      <c r="RWO252" s="1267"/>
      <c r="RWP252" s="1267"/>
      <c r="RWQ252" s="1267"/>
      <c r="RWR252" s="1268"/>
      <c r="RWS252" s="1266" t="s">
        <v>3711</v>
      </c>
      <c r="RWT252" s="1267"/>
      <c r="RWU252" s="1267"/>
      <c r="RWV252" s="1267"/>
      <c r="RWW252" s="1267"/>
      <c r="RWX252" s="1267"/>
      <c r="RWY252" s="1267"/>
      <c r="RWZ252" s="1268"/>
      <c r="RXA252" s="1266" t="s">
        <v>3711</v>
      </c>
      <c r="RXB252" s="1267"/>
      <c r="RXC252" s="1267"/>
      <c r="RXD252" s="1267"/>
      <c r="RXE252" s="1267"/>
      <c r="RXF252" s="1267"/>
      <c r="RXG252" s="1267"/>
      <c r="RXH252" s="1268"/>
      <c r="RXI252" s="1266" t="s">
        <v>3711</v>
      </c>
      <c r="RXJ252" s="1267"/>
      <c r="RXK252" s="1267"/>
      <c r="RXL252" s="1267"/>
      <c r="RXM252" s="1267"/>
      <c r="RXN252" s="1267"/>
      <c r="RXO252" s="1267"/>
      <c r="RXP252" s="1268"/>
      <c r="RXQ252" s="1266" t="s">
        <v>3711</v>
      </c>
      <c r="RXR252" s="1267"/>
      <c r="RXS252" s="1267"/>
      <c r="RXT252" s="1267"/>
      <c r="RXU252" s="1267"/>
      <c r="RXV252" s="1267"/>
      <c r="RXW252" s="1267"/>
      <c r="RXX252" s="1268"/>
      <c r="RXY252" s="1266" t="s">
        <v>3711</v>
      </c>
      <c r="RXZ252" s="1267"/>
      <c r="RYA252" s="1267"/>
      <c r="RYB252" s="1267"/>
      <c r="RYC252" s="1267"/>
      <c r="RYD252" s="1267"/>
      <c r="RYE252" s="1267"/>
      <c r="RYF252" s="1268"/>
      <c r="RYG252" s="1266" t="s">
        <v>3711</v>
      </c>
      <c r="RYH252" s="1267"/>
      <c r="RYI252" s="1267"/>
      <c r="RYJ252" s="1267"/>
      <c r="RYK252" s="1267"/>
      <c r="RYL252" s="1267"/>
      <c r="RYM252" s="1267"/>
      <c r="RYN252" s="1268"/>
      <c r="RYO252" s="1266" t="s">
        <v>3711</v>
      </c>
      <c r="RYP252" s="1267"/>
      <c r="RYQ252" s="1267"/>
      <c r="RYR252" s="1267"/>
      <c r="RYS252" s="1267"/>
      <c r="RYT252" s="1267"/>
      <c r="RYU252" s="1267"/>
      <c r="RYV252" s="1268"/>
      <c r="RYW252" s="1266" t="s">
        <v>3711</v>
      </c>
      <c r="RYX252" s="1267"/>
      <c r="RYY252" s="1267"/>
      <c r="RYZ252" s="1267"/>
      <c r="RZA252" s="1267"/>
      <c r="RZB252" s="1267"/>
      <c r="RZC252" s="1267"/>
      <c r="RZD252" s="1268"/>
      <c r="RZE252" s="1266" t="s">
        <v>3711</v>
      </c>
      <c r="RZF252" s="1267"/>
      <c r="RZG252" s="1267"/>
      <c r="RZH252" s="1267"/>
      <c r="RZI252" s="1267"/>
      <c r="RZJ252" s="1267"/>
      <c r="RZK252" s="1267"/>
      <c r="RZL252" s="1268"/>
      <c r="RZM252" s="1266" t="s">
        <v>3711</v>
      </c>
      <c r="RZN252" s="1267"/>
      <c r="RZO252" s="1267"/>
      <c r="RZP252" s="1267"/>
      <c r="RZQ252" s="1267"/>
      <c r="RZR252" s="1267"/>
      <c r="RZS252" s="1267"/>
      <c r="RZT252" s="1268"/>
      <c r="RZU252" s="1266" t="s">
        <v>3711</v>
      </c>
      <c r="RZV252" s="1267"/>
      <c r="RZW252" s="1267"/>
      <c r="RZX252" s="1267"/>
      <c r="RZY252" s="1267"/>
      <c r="RZZ252" s="1267"/>
      <c r="SAA252" s="1267"/>
      <c r="SAB252" s="1268"/>
      <c r="SAC252" s="1266" t="s">
        <v>3711</v>
      </c>
      <c r="SAD252" s="1267"/>
      <c r="SAE252" s="1267"/>
      <c r="SAF252" s="1267"/>
      <c r="SAG252" s="1267"/>
      <c r="SAH252" s="1267"/>
      <c r="SAI252" s="1267"/>
      <c r="SAJ252" s="1268"/>
      <c r="SAK252" s="1266" t="s">
        <v>3711</v>
      </c>
      <c r="SAL252" s="1267"/>
      <c r="SAM252" s="1267"/>
      <c r="SAN252" s="1267"/>
      <c r="SAO252" s="1267"/>
      <c r="SAP252" s="1267"/>
      <c r="SAQ252" s="1267"/>
      <c r="SAR252" s="1268"/>
      <c r="SAS252" s="1266" t="s">
        <v>3711</v>
      </c>
      <c r="SAT252" s="1267"/>
      <c r="SAU252" s="1267"/>
      <c r="SAV252" s="1267"/>
      <c r="SAW252" s="1267"/>
      <c r="SAX252" s="1267"/>
      <c r="SAY252" s="1267"/>
      <c r="SAZ252" s="1268"/>
      <c r="SBA252" s="1266" t="s">
        <v>3711</v>
      </c>
      <c r="SBB252" s="1267"/>
      <c r="SBC252" s="1267"/>
      <c r="SBD252" s="1267"/>
      <c r="SBE252" s="1267"/>
      <c r="SBF252" s="1267"/>
      <c r="SBG252" s="1267"/>
      <c r="SBH252" s="1268"/>
      <c r="SBI252" s="1266" t="s">
        <v>3711</v>
      </c>
      <c r="SBJ252" s="1267"/>
      <c r="SBK252" s="1267"/>
      <c r="SBL252" s="1267"/>
      <c r="SBM252" s="1267"/>
      <c r="SBN252" s="1267"/>
      <c r="SBO252" s="1267"/>
      <c r="SBP252" s="1268"/>
      <c r="SBQ252" s="1266" t="s">
        <v>3711</v>
      </c>
      <c r="SBR252" s="1267"/>
      <c r="SBS252" s="1267"/>
      <c r="SBT252" s="1267"/>
      <c r="SBU252" s="1267"/>
      <c r="SBV252" s="1267"/>
      <c r="SBW252" s="1267"/>
      <c r="SBX252" s="1268"/>
      <c r="SBY252" s="1266" t="s">
        <v>3711</v>
      </c>
      <c r="SBZ252" s="1267"/>
      <c r="SCA252" s="1267"/>
      <c r="SCB252" s="1267"/>
      <c r="SCC252" s="1267"/>
      <c r="SCD252" s="1267"/>
      <c r="SCE252" s="1267"/>
      <c r="SCF252" s="1268"/>
      <c r="SCG252" s="1266" t="s">
        <v>3711</v>
      </c>
      <c r="SCH252" s="1267"/>
      <c r="SCI252" s="1267"/>
      <c r="SCJ252" s="1267"/>
      <c r="SCK252" s="1267"/>
      <c r="SCL252" s="1267"/>
      <c r="SCM252" s="1267"/>
      <c r="SCN252" s="1268"/>
      <c r="SCO252" s="1266" t="s">
        <v>3711</v>
      </c>
      <c r="SCP252" s="1267"/>
      <c r="SCQ252" s="1267"/>
      <c r="SCR252" s="1267"/>
      <c r="SCS252" s="1267"/>
      <c r="SCT252" s="1267"/>
      <c r="SCU252" s="1267"/>
      <c r="SCV252" s="1268"/>
      <c r="SCW252" s="1266" t="s">
        <v>3711</v>
      </c>
      <c r="SCX252" s="1267"/>
      <c r="SCY252" s="1267"/>
      <c r="SCZ252" s="1267"/>
      <c r="SDA252" s="1267"/>
      <c r="SDB252" s="1267"/>
      <c r="SDC252" s="1267"/>
      <c r="SDD252" s="1268"/>
      <c r="SDE252" s="1266" t="s">
        <v>3711</v>
      </c>
      <c r="SDF252" s="1267"/>
      <c r="SDG252" s="1267"/>
      <c r="SDH252" s="1267"/>
      <c r="SDI252" s="1267"/>
      <c r="SDJ252" s="1267"/>
      <c r="SDK252" s="1267"/>
      <c r="SDL252" s="1268"/>
      <c r="SDM252" s="1266" t="s">
        <v>3711</v>
      </c>
      <c r="SDN252" s="1267"/>
      <c r="SDO252" s="1267"/>
      <c r="SDP252" s="1267"/>
      <c r="SDQ252" s="1267"/>
      <c r="SDR252" s="1267"/>
      <c r="SDS252" s="1267"/>
      <c r="SDT252" s="1268"/>
      <c r="SDU252" s="1266" t="s">
        <v>3711</v>
      </c>
      <c r="SDV252" s="1267"/>
      <c r="SDW252" s="1267"/>
      <c r="SDX252" s="1267"/>
      <c r="SDY252" s="1267"/>
      <c r="SDZ252" s="1267"/>
      <c r="SEA252" s="1267"/>
      <c r="SEB252" s="1268"/>
      <c r="SEC252" s="1266" t="s">
        <v>3711</v>
      </c>
      <c r="SED252" s="1267"/>
      <c r="SEE252" s="1267"/>
      <c r="SEF252" s="1267"/>
      <c r="SEG252" s="1267"/>
      <c r="SEH252" s="1267"/>
      <c r="SEI252" s="1267"/>
      <c r="SEJ252" s="1268"/>
      <c r="SEK252" s="1266" t="s">
        <v>3711</v>
      </c>
      <c r="SEL252" s="1267"/>
      <c r="SEM252" s="1267"/>
      <c r="SEN252" s="1267"/>
      <c r="SEO252" s="1267"/>
      <c r="SEP252" s="1267"/>
      <c r="SEQ252" s="1267"/>
      <c r="SER252" s="1268"/>
      <c r="SES252" s="1266" t="s">
        <v>3711</v>
      </c>
      <c r="SET252" s="1267"/>
      <c r="SEU252" s="1267"/>
      <c r="SEV252" s="1267"/>
      <c r="SEW252" s="1267"/>
      <c r="SEX252" s="1267"/>
      <c r="SEY252" s="1267"/>
      <c r="SEZ252" s="1268"/>
      <c r="SFA252" s="1266" t="s">
        <v>3711</v>
      </c>
      <c r="SFB252" s="1267"/>
      <c r="SFC252" s="1267"/>
      <c r="SFD252" s="1267"/>
      <c r="SFE252" s="1267"/>
      <c r="SFF252" s="1267"/>
      <c r="SFG252" s="1267"/>
      <c r="SFH252" s="1268"/>
      <c r="SFI252" s="1266" t="s">
        <v>3711</v>
      </c>
      <c r="SFJ252" s="1267"/>
      <c r="SFK252" s="1267"/>
      <c r="SFL252" s="1267"/>
      <c r="SFM252" s="1267"/>
      <c r="SFN252" s="1267"/>
      <c r="SFO252" s="1267"/>
      <c r="SFP252" s="1268"/>
      <c r="SFQ252" s="1266" t="s">
        <v>3711</v>
      </c>
      <c r="SFR252" s="1267"/>
      <c r="SFS252" s="1267"/>
      <c r="SFT252" s="1267"/>
      <c r="SFU252" s="1267"/>
      <c r="SFV252" s="1267"/>
      <c r="SFW252" s="1267"/>
      <c r="SFX252" s="1268"/>
      <c r="SFY252" s="1266" t="s">
        <v>3711</v>
      </c>
      <c r="SFZ252" s="1267"/>
      <c r="SGA252" s="1267"/>
      <c r="SGB252" s="1267"/>
      <c r="SGC252" s="1267"/>
      <c r="SGD252" s="1267"/>
      <c r="SGE252" s="1267"/>
      <c r="SGF252" s="1268"/>
      <c r="SGG252" s="1266" t="s">
        <v>3711</v>
      </c>
      <c r="SGH252" s="1267"/>
      <c r="SGI252" s="1267"/>
      <c r="SGJ252" s="1267"/>
      <c r="SGK252" s="1267"/>
      <c r="SGL252" s="1267"/>
      <c r="SGM252" s="1267"/>
      <c r="SGN252" s="1268"/>
      <c r="SGO252" s="1266" t="s">
        <v>3711</v>
      </c>
      <c r="SGP252" s="1267"/>
      <c r="SGQ252" s="1267"/>
      <c r="SGR252" s="1267"/>
      <c r="SGS252" s="1267"/>
      <c r="SGT252" s="1267"/>
      <c r="SGU252" s="1267"/>
      <c r="SGV252" s="1268"/>
      <c r="SGW252" s="1266" t="s">
        <v>3711</v>
      </c>
      <c r="SGX252" s="1267"/>
      <c r="SGY252" s="1267"/>
      <c r="SGZ252" s="1267"/>
      <c r="SHA252" s="1267"/>
      <c r="SHB252" s="1267"/>
      <c r="SHC252" s="1267"/>
      <c r="SHD252" s="1268"/>
      <c r="SHE252" s="1266" t="s">
        <v>3711</v>
      </c>
      <c r="SHF252" s="1267"/>
      <c r="SHG252" s="1267"/>
      <c r="SHH252" s="1267"/>
      <c r="SHI252" s="1267"/>
      <c r="SHJ252" s="1267"/>
      <c r="SHK252" s="1267"/>
      <c r="SHL252" s="1268"/>
      <c r="SHM252" s="1266" t="s">
        <v>3711</v>
      </c>
      <c r="SHN252" s="1267"/>
      <c r="SHO252" s="1267"/>
      <c r="SHP252" s="1267"/>
      <c r="SHQ252" s="1267"/>
      <c r="SHR252" s="1267"/>
      <c r="SHS252" s="1267"/>
      <c r="SHT252" s="1268"/>
      <c r="SHU252" s="1266" t="s">
        <v>3711</v>
      </c>
      <c r="SHV252" s="1267"/>
      <c r="SHW252" s="1267"/>
      <c r="SHX252" s="1267"/>
      <c r="SHY252" s="1267"/>
      <c r="SHZ252" s="1267"/>
      <c r="SIA252" s="1267"/>
      <c r="SIB252" s="1268"/>
      <c r="SIC252" s="1266" t="s">
        <v>3711</v>
      </c>
      <c r="SID252" s="1267"/>
      <c r="SIE252" s="1267"/>
      <c r="SIF252" s="1267"/>
      <c r="SIG252" s="1267"/>
      <c r="SIH252" s="1267"/>
      <c r="SII252" s="1267"/>
      <c r="SIJ252" s="1268"/>
      <c r="SIK252" s="1266" t="s">
        <v>3711</v>
      </c>
      <c r="SIL252" s="1267"/>
      <c r="SIM252" s="1267"/>
      <c r="SIN252" s="1267"/>
      <c r="SIO252" s="1267"/>
      <c r="SIP252" s="1267"/>
      <c r="SIQ252" s="1267"/>
      <c r="SIR252" s="1268"/>
      <c r="SIS252" s="1266" t="s">
        <v>3711</v>
      </c>
      <c r="SIT252" s="1267"/>
      <c r="SIU252" s="1267"/>
      <c r="SIV252" s="1267"/>
      <c r="SIW252" s="1267"/>
      <c r="SIX252" s="1267"/>
      <c r="SIY252" s="1267"/>
      <c r="SIZ252" s="1268"/>
      <c r="SJA252" s="1266" t="s">
        <v>3711</v>
      </c>
      <c r="SJB252" s="1267"/>
      <c r="SJC252" s="1267"/>
      <c r="SJD252" s="1267"/>
      <c r="SJE252" s="1267"/>
      <c r="SJF252" s="1267"/>
      <c r="SJG252" s="1267"/>
      <c r="SJH252" s="1268"/>
      <c r="SJI252" s="1266" t="s">
        <v>3711</v>
      </c>
      <c r="SJJ252" s="1267"/>
      <c r="SJK252" s="1267"/>
      <c r="SJL252" s="1267"/>
      <c r="SJM252" s="1267"/>
      <c r="SJN252" s="1267"/>
      <c r="SJO252" s="1267"/>
      <c r="SJP252" s="1268"/>
      <c r="SJQ252" s="1266" t="s">
        <v>3711</v>
      </c>
      <c r="SJR252" s="1267"/>
      <c r="SJS252" s="1267"/>
      <c r="SJT252" s="1267"/>
      <c r="SJU252" s="1267"/>
      <c r="SJV252" s="1267"/>
      <c r="SJW252" s="1267"/>
      <c r="SJX252" s="1268"/>
      <c r="SJY252" s="1266" t="s">
        <v>3711</v>
      </c>
      <c r="SJZ252" s="1267"/>
      <c r="SKA252" s="1267"/>
      <c r="SKB252" s="1267"/>
      <c r="SKC252" s="1267"/>
      <c r="SKD252" s="1267"/>
      <c r="SKE252" s="1267"/>
      <c r="SKF252" s="1268"/>
      <c r="SKG252" s="1266" t="s">
        <v>3711</v>
      </c>
      <c r="SKH252" s="1267"/>
      <c r="SKI252" s="1267"/>
      <c r="SKJ252" s="1267"/>
      <c r="SKK252" s="1267"/>
      <c r="SKL252" s="1267"/>
      <c r="SKM252" s="1267"/>
      <c r="SKN252" s="1268"/>
      <c r="SKO252" s="1266" t="s">
        <v>3711</v>
      </c>
      <c r="SKP252" s="1267"/>
      <c r="SKQ252" s="1267"/>
      <c r="SKR252" s="1267"/>
      <c r="SKS252" s="1267"/>
      <c r="SKT252" s="1267"/>
      <c r="SKU252" s="1267"/>
      <c r="SKV252" s="1268"/>
      <c r="SKW252" s="1266" t="s">
        <v>3711</v>
      </c>
      <c r="SKX252" s="1267"/>
      <c r="SKY252" s="1267"/>
      <c r="SKZ252" s="1267"/>
      <c r="SLA252" s="1267"/>
      <c r="SLB252" s="1267"/>
      <c r="SLC252" s="1267"/>
      <c r="SLD252" s="1268"/>
      <c r="SLE252" s="1266" t="s">
        <v>3711</v>
      </c>
      <c r="SLF252" s="1267"/>
      <c r="SLG252" s="1267"/>
      <c r="SLH252" s="1267"/>
      <c r="SLI252" s="1267"/>
      <c r="SLJ252" s="1267"/>
      <c r="SLK252" s="1267"/>
      <c r="SLL252" s="1268"/>
      <c r="SLM252" s="1266" t="s">
        <v>3711</v>
      </c>
      <c r="SLN252" s="1267"/>
      <c r="SLO252" s="1267"/>
      <c r="SLP252" s="1267"/>
      <c r="SLQ252" s="1267"/>
      <c r="SLR252" s="1267"/>
      <c r="SLS252" s="1267"/>
      <c r="SLT252" s="1268"/>
      <c r="SLU252" s="1266" t="s">
        <v>3711</v>
      </c>
      <c r="SLV252" s="1267"/>
      <c r="SLW252" s="1267"/>
      <c r="SLX252" s="1267"/>
      <c r="SLY252" s="1267"/>
      <c r="SLZ252" s="1267"/>
      <c r="SMA252" s="1267"/>
      <c r="SMB252" s="1268"/>
      <c r="SMC252" s="1266" t="s">
        <v>3711</v>
      </c>
      <c r="SMD252" s="1267"/>
      <c r="SME252" s="1267"/>
      <c r="SMF252" s="1267"/>
      <c r="SMG252" s="1267"/>
      <c r="SMH252" s="1267"/>
      <c r="SMI252" s="1267"/>
      <c r="SMJ252" s="1268"/>
      <c r="SMK252" s="1266" t="s">
        <v>3711</v>
      </c>
      <c r="SML252" s="1267"/>
      <c r="SMM252" s="1267"/>
      <c r="SMN252" s="1267"/>
      <c r="SMO252" s="1267"/>
      <c r="SMP252" s="1267"/>
      <c r="SMQ252" s="1267"/>
      <c r="SMR252" s="1268"/>
      <c r="SMS252" s="1266" t="s">
        <v>3711</v>
      </c>
      <c r="SMT252" s="1267"/>
      <c r="SMU252" s="1267"/>
      <c r="SMV252" s="1267"/>
      <c r="SMW252" s="1267"/>
      <c r="SMX252" s="1267"/>
      <c r="SMY252" s="1267"/>
      <c r="SMZ252" s="1268"/>
      <c r="SNA252" s="1266" t="s">
        <v>3711</v>
      </c>
      <c r="SNB252" s="1267"/>
      <c r="SNC252" s="1267"/>
      <c r="SND252" s="1267"/>
      <c r="SNE252" s="1267"/>
      <c r="SNF252" s="1267"/>
      <c r="SNG252" s="1267"/>
      <c r="SNH252" s="1268"/>
      <c r="SNI252" s="1266" t="s">
        <v>3711</v>
      </c>
      <c r="SNJ252" s="1267"/>
      <c r="SNK252" s="1267"/>
      <c r="SNL252" s="1267"/>
      <c r="SNM252" s="1267"/>
      <c r="SNN252" s="1267"/>
      <c r="SNO252" s="1267"/>
      <c r="SNP252" s="1268"/>
      <c r="SNQ252" s="1266" t="s">
        <v>3711</v>
      </c>
      <c r="SNR252" s="1267"/>
      <c r="SNS252" s="1267"/>
      <c r="SNT252" s="1267"/>
      <c r="SNU252" s="1267"/>
      <c r="SNV252" s="1267"/>
      <c r="SNW252" s="1267"/>
      <c r="SNX252" s="1268"/>
      <c r="SNY252" s="1266" t="s">
        <v>3711</v>
      </c>
      <c r="SNZ252" s="1267"/>
      <c r="SOA252" s="1267"/>
      <c r="SOB252" s="1267"/>
      <c r="SOC252" s="1267"/>
      <c r="SOD252" s="1267"/>
      <c r="SOE252" s="1267"/>
      <c r="SOF252" s="1268"/>
      <c r="SOG252" s="1266" t="s">
        <v>3711</v>
      </c>
      <c r="SOH252" s="1267"/>
      <c r="SOI252" s="1267"/>
      <c r="SOJ252" s="1267"/>
      <c r="SOK252" s="1267"/>
      <c r="SOL252" s="1267"/>
      <c r="SOM252" s="1267"/>
      <c r="SON252" s="1268"/>
      <c r="SOO252" s="1266" t="s">
        <v>3711</v>
      </c>
      <c r="SOP252" s="1267"/>
      <c r="SOQ252" s="1267"/>
      <c r="SOR252" s="1267"/>
      <c r="SOS252" s="1267"/>
      <c r="SOT252" s="1267"/>
      <c r="SOU252" s="1267"/>
      <c r="SOV252" s="1268"/>
      <c r="SOW252" s="1266" t="s">
        <v>3711</v>
      </c>
      <c r="SOX252" s="1267"/>
      <c r="SOY252" s="1267"/>
      <c r="SOZ252" s="1267"/>
      <c r="SPA252" s="1267"/>
      <c r="SPB252" s="1267"/>
      <c r="SPC252" s="1267"/>
      <c r="SPD252" s="1268"/>
      <c r="SPE252" s="1266" t="s">
        <v>3711</v>
      </c>
      <c r="SPF252" s="1267"/>
      <c r="SPG252" s="1267"/>
      <c r="SPH252" s="1267"/>
      <c r="SPI252" s="1267"/>
      <c r="SPJ252" s="1267"/>
      <c r="SPK252" s="1267"/>
      <c r="SPL252" s="1268"/>
      <c r="SPM252" s="1266" t="s">
        <v>3711</v>
      </c>
      <c r="SPN252" s="1267"/>
      <c r="SPO252" s="1267"/>
      <c r="SPP252" s="1267"/>
      <c r="SPQ252" s="1267"/>
      <c r="SPR252" s="1267"/>
      <c r="SPS252" s="1267"/>
      <c r="SPT252" s="1268"/>
      <c r="SPU252" s="1266" t="s">
        <v>3711</v>
      </c>
      <c r="SPV252" s="1267"/>
      <c r="SPW252" s="1267"/>
      <c r="SPX252" s="1267"/>
      <c r="SPY252" s="1267"/>
      <c r="SPZ252" s="1267"/>
      <c r="SQA252" s="1267"/>
      <c r="SQB252" s="1268"/>
      <c r="SQC252" s="1266" t="s">
        <v>3711</v>
      </c>
      <c r="SQD252" s="1267"/>
      <c r="SQE252" s="1267"/>
      <c r="SQF252" s="1267"/>
      <c r="SQG252" s="1267"/>
      <c r="SQH252" s="1267"/>
      <c r="SQI252" s="1267"/>
      <c r="SQJ252" s="1268"/>
      <c r="SQK252" s="1266" t="s">
        <v>3711</v>
      </c>
      <c r="SQL252" s="1267"/>
      <c r="SQM252" s="1267"/>
      <c r="SQN252" s="1267"/>
      <c r="SQO252" s="1267"/>
      <c r="SQP252" s="1267"/>
      <c r="SQQ252" s="1267"/>
      <c r="SQR252" s="1268"/>
      <c r="SQS252" s="1266" t="s">
        <v>3711</v>
      </c>
      <c r="SQT252" s="1267"/>
      <c r="SQU252" s="1267"/>
      <c r="SQV252" s="1267"/>
      <c r="SQW252" s="1267"/>
      <c r="SQX252" s="1267"/>
      <c r="SQY252" s="1267"/>
      <c r="SQZ252" s="1268"/>
      <c r="SRA252" s="1266" t="s">
        <v>3711</v>
      </c>
      <c r="SRB252" s="1267"/>
      <c r="SRC252" s="1267"/>
      <c r="SRD252" s="1267"/>
      <c r="SRE252" s="1267"/>
      <c r="SRF252" s="1267"/>
      <c r="SRG252" s="1267"/>
      <c r="SRH252" s="1268"/>
      <c r="SRI252" s="1266" t="s">
        <v>3711</v>
      </c>
      <c r="SRJ252" s="1267"/>
      <c r="SRK252" s="1267"/>
      <c r="SRL252" s="1267"/>
      <c r="SRM252" s="1267"/>
      <c r="SRN252" s="1267"/>
      <c r="SRO252" s="1267"/>
      <c r="SRP252" s="1268"/>
      <c r="SRQ252" s="1266" t="s">
        <v>3711</v>
      </c>
      <c r="SRR252" s="1267"/>
      <c r="SRS252" s="1267"/>
      <c r="SRT252" s="1267"/>
      <c r="SRU252" s="1267"/>
      <c r="SRV252" s="1267"/>
      <c r="SRW252" s="1267"/>
      <c r="SRX252" s="1268"/>
      <c r="SRY252" s="1266" t="s">
        <v>3711</v>
      </c>
      <c r="SRZ252" s="1267"/>
      <c r="SSA252" s="1267"/>
      <c r="SSB252" s="1267"/>
      <c r="SSC252" s="1267"/>
      <c r="SSD252" s="1267"/>
      <c r="SSE252" s="1267"/>
      <c r="SSF252" s="1268"/>
      <c r="SSG252" s="1266" t="s">
        <v>3711</v>
      </c>
      <c r="SSH252" s="1267"/>
      <c r="SSI252" s="1267"/>
      <c r="SSJ252" s="1267"/>
      <c r="SSK252" s="1267"/>
      <c r="SSL252" s="1267"/>
      <c r="SSM252" s="1267"/>
      <c r="SSN252" s="1268"/>
      <c r="SSO252" s="1266" t="s">
        <v>3711</v>
      </c>
      <c r="SSP252" s="1267"/>
      <c r="SSQ252" s="1267"/>
      <c r="SSR252" s="1267"/>
      <c r="SSS252" s="1267"/>
      <c r="SST252" s="1267"/>
      <c r="SSU252" s="1267"/>
      <c r="SSV252" s="1268"/>
      <c r="SSW252" s="1266" t="s">
        <v>3711</v>
      </c>
      <c r="SSX252" s="1267"/>
      <c r="SSY252" s="1267"/>
      <c r="SSZ252" s="1267"/>
      <c r="STA252" s="1267"/>
      <c r="STB252" s="1267"/>
      <c r="STC252" s="1267"/>
      <c r="STD252" s="1268"/>
      <c r="STE252" s="1266" t="s">
        <v>3711</v>
      </c>
      <c r="STF252" s="1267"/>
      <c r="STG252" s="1267"/>
      <c r="STH252" s="1267"/>
      <c r="STI252" s="1267"/>
      <c r="STJ252" s="1267"/>
      <c r="STK252" s="1267"/>
      <c r="STL252" s="1268"/>
      <c r="STM252" s="1266" t="s">
        <v>3711</v>
      </c>
      <c r="STN252" s="1267"/>
      <c r="STO252" s="1267"/>
      <c r="STP252" s="1267"/>
      <c r="STQ252" s="1267"/>
      <c r="STR252" s="1267"/>
      <c r="STS252" s="1267"/>
      <c r="STT252" s="1268"/>
      <c r="STU252" s="1266" t="s">
        <v>3711</v>
      </c>
      <c r="STV252" s="1267"/>
      <c r="STW252" s="1267"/>
      <c r="STX252" s="1267"/>
      <c r="STY252" s="1267"/>
      <c r="STZ252" s="1267"/>
      <c r="SUA252" s="1267"/>
      <c r="SUB252" s="1268"/>
      <c r="SUC252" s="1266" t="s">
        <v>3711</v>
      </c>
      <c r="SUD252" s="1267"/>
      <c r="SUE252" s="1267"/>
      <c r="SUF252" s="1267"/>
      <c r="SUG252" s="1267"/>
      <c r="SUH252" s="1267"/>
      <c r="SUI252" s="1267"/>
      <c r="SUJ252" s="1268"/>
      <c r="SUK252" s="1266" t="s">
        <v>3711</v>
      </c>
      <c r="SUL252" s="1267"/>
      <c r="SUM252" s="1267"/>
      <c r="SUN252" s="1267"/>
      <c r="SUO252" s="1267"/>
      <c r="SUP252" s="1267"/>
      <c r="SUQ252" s="1267"/>
      <c r="SUR252" s="1268"/>
      <c r="SUS252" s="1266" t="s">
        <v>3711</v>
      </c>
      <c r="SUT252" s="1267"/>
      <c r="SUU252" s="1267"/>
      <c r="SUV252" s="1267"/>
      <c r="SUW252" s="1267"/>
      <c r="SUX252" s="1267"/>
      <c r="SUY252" s="1267"/>
      <c r="SUZ252" s="1268"/>
      <c r="SVA252" s="1266" t="s">
        <v>3711</v>
      </c>
      <c r="SVB252" s="1267"/>
      <c r="SVC252" s="1267"/>
      <c r="SVD252" s="1267"/>
      <c r="SVE252" s="1267"/>
      <c r="SVF252" s="1267"/>
      <c r="SVG252" s="1267"/>
      <c r="SVH252" s="1268"/>
      <c r="SVI252" s="1266" t="s">
        <v>3711</v>
      </c>
      <c r="SVJ252" s="1267"/>
      <c r="SVK252" s="1267"/>
      <c r="SVL252" s="1267"/>
      <c r="SVM252" s="1267"/>
      <c r="SVN252" s="1267"/>
      <c r="SVO252" s="1267"/>
      <c r="SVP252" s="1268"/>
      <c r="SVQ252" s="1266" t="s">
        <v>3711</v>
      </c>
      <c r="SVR252" s="1267"/>
      <c r="SVS252" s="1267"/>
      <c r="SVT252" s="1267"/>
      <c r="SVU252" s="1267"/>
      <c r="SVV252" s="1267"/>
      <c r="SVW252" s="1267"/>
      <c r="SVX252" s="1268"/>
      <c r="SVY252" s="1266" t="s">
        <v>3711</v>
      </c>
      <c r="SVZ252" s="1267"/>
      <c r="SWA252" s="1267"/>
      <c r="SWB252" s="1267"/>
      <c r="SWC252" s="1267"/>
      <c r="SWD252" s="1267"/>
      <c r="SWE252" s="1267"/>
      <c r="SWF252" s="1268"/>
      <c r="SWG252" s="1266" t="s">
        <v>3711</v>
      </c>
      <c r="SWH252" s="1267"/>
      <c r="SWI252" s="1267"/>
      <c r="SWJ252" s="1267"/>
      <c r="SWK252" s="1267"/>
      <c r="SWL252" s="1267"/>
      <c r="SWM252" s="1267"/>
      <c r="SWN252" s="1268"/>
      <c r="SWO252" s="1266" t="s">
        <v>3711</v>
      </c>
      <c r="SWP252" s="1267"/>
      <c r="SWQ252" s="1267"/>
      <c r="SWR252" s="1267"/>
      <c r="SWS252" s="1267"/>
      <c r="SWT252" s="1267"/>
      <c r="SWU252" s="1267"/>
      <c r="SWV252" s="1268"/>
      <c r="SWW252" s="1266" t="s">
        <v>3711</v>
      </c>
      <c r="SWX252" s="1267"/>
      <c r="SWY252" s="1267"/>
      <c r="SWZ252" s="1267"/>
      <c r="SXA252" s="1267"/>
      <c r="SXB252" s="1267"/>
      <c r="SXC252" s="1267"/>
      <c r="SXD252" s="1268"/>
      <c r="SXE252" s="1266" t="s">
        <v>3711</v>
      </c>
      <c r="SXF252" s="1267"/>
      <c r="SXG252" s="1267"/>
      <c r="SXH252" s="1267"/>
      <c r="SXI252" s="1267"/>
      <c r="SXJ252" s="1267"/>
      <c r="SXK252" s="1267"/>
      <c r="SXL252" s="1268"/>
      <c r="SXM252" s="1266" t="s">
        <v>3711</v>
      </c>
      <c r="SXN252" s="1267"/>
      <c r="SXO252" s="1267"/>
      <c r="SXP252" s="1267"/>
      <c r="SXQ252" s="1267"/>
      <c r="SXR252" s="1267"/>
      <c r="SXS252" s="1267"/>
      <c r="SXT252" s="1268"/>
      <c r="SXU252" s="1266" t="s">
        <v>3711</v>
      </c>
      <c r="SXV252" s="1267"/>
      <c r="SXW252" s="1267"/>
      <c r="SXX252" s="1267"/>
      <c r="SXY252" s="1267"/>
      <c r="SXZ252" s="1267"/>
      <c r="SYA252" s="1267"/>
      <c r="SYB252" s="1268"/>
      <c r="SYC252" s="1266" t="s">
        <v>3711</v>
      </c>
      <c r="SYD252" s="1267"/>
      <c r="SYE252" s="1267"/>
      <c r="SYF252" s="1267"/>
      <c r="SYG252" s="1267"/>
      <c r="SYH252" s="1267"/>
      <c r="SYI252" s="1267"/>
      <c r="SYJ252" s="1268"/>
      <c r="SYK252" s="1266" t="s">
        <v>3711</v>
      </c>
      <c r="SYL252" s="1267"/>
      <c r="SYM252" s="1267"/>
      <c r="SYN252" s="1267"/>
      <c r="SYO252" s="1267"/>
      <c r="SYP252" s="1267"/>
      <c r="SYQ252" s="1267"/>
      <c r="SYR252" s="1268"/>
      <c r="SYS252" s="1266" t="s">
        <v>3711</v>
      </c>
      <c r="SYT252" s="1267"/>
      <c r="SYU252" s="1267"/>
      <c r="SYV252" s="1267"/>
      <c r="SYW252" s="1267"/>
      <c r="SYX252" s="1267"/>
      <c r="SYY252" s="1267"/>
      <c r="SYZ252" s="1268"/>
      <c r="SZA252" s="1266" t="s">
        <v>3711</v>
      </c>
      <c r="SZB252" s="1267"/>
      <c r="SZC252" s="1267"/>
      <c r="SZD252" s="1267"/>
      <c r="SZE252" s="1267"/>
      <c r="SZF252" s="1267"/>
      <c r="SZG252" s="1267"/>
      <c r="SZH252" s="1268"/>
      <c r="SZI252" s="1266" t="s">
        <v>3711</v>
      </c>
      <c r="SZJ252" s="1267"/>
      <c r="SZK252" s="1267"/>
      <c r="SZL252" s="1267"/>
      <c r="SZM252" s="1267"/>
      <c r="SZN252" s="1267"/>
      <c r="SZO252" s="1267"/>
      <c r="SZP252" s="1268"/>
      <c r="SZQ252" s="1266" t="s">
        <v>3711</v>
      </c>
      <c r="SZR252" s="1267"/>
      <c r="SZS252" s="1267"/>
      <c r="SZT252" s="1267"/>
      <c r="SZU252" s="1267"/>
      <c r="SZV252" s="1267"/>
      <c r="SZW252" s="1267"/>
      <c r="SZX252" s="1268"/>
      <c r="SZY252" s="1266" t="s">
        <v>3711</v>
      </c>
      <c r="SZZ252" s="1267"/>
      <c r="TAA252" s="1267"/>
      <c r="TAB252" s="1267"/>
      <c r="TAC252" s="1267"/>
      <c r="TAD252" s="1267"/>
      <c r="TAE252" s="1267"/>
      <c r="TAF252" s="1268"/>
      <c r="TAG252" s="1266" t="s">
        <v>3711</v>
      </c>
      <c r="TAH252" s="1267"/>
      <c r="TAI252" s="1267"/>
      <c r="TAJ252" s="1267"/>
      <c r="TAK252" s="1267"/>
      <c r="TAL252" s="1267"/>
      <c r="TAM252" s="1267"/>
      <c r="TAN252" s="1268"/>
      <c r="TAO252" s="1266" t="s">
        <v>3711</v>
      </c>
      <c r="TAP252" s="1267"/>
      <c r="TAQ252" s="1267"/>
      <c r="TAR252" s="1267"/>
      <c r="TAS252" s="1267"/>
      <c r="TAT252" s="1267"/>
      <c r="TAU252" s="1267"/>
      <c r="TAV252" s="1268"/>
      <c r="TAW252" s="1266" t="s">
        <v>3711</v>
      </c>
      <c r="TAX252" s="1267"/>
      <c r="TAY252" s="1267"/>
      <c r="TAZ252" s="1267"/>
      <c r="TBA252" s="1267"/>
      <c r="TBB252" s="1267"/>
      <c r="TBC252" s="1267"/>
      <c r="TBD252" s="1268"/>
      <c r="TBE252" s="1266" t="s">
        <v>3711</v>
      </c>
      <c r="TBF252" s="1267"/>
      <c r="TBG252" s="1267"/>
      <c r="TBH252" s="1267"/>
      <c r="TBI252" s="1267"/>
      <c r="TBJ252" s="1267"/>
      <c r="TBK252" s="1267"/>
      <c r="TBL252" s="1268"/>
      <c r="TBM252" s="1266" t="s">
        <v>3711</v>
      </c>
      <c r="TBN252" s="1267"/>
      <c r="TBO252" s="1267"/>
      <c r="TBP252" s="1267"/>
      <c r="TBQ252" s="1267"/>
      <c r="TBR252" s="1267"/>
      <c r="TBS252" s="1267"/>
      <c r="TBT252" s="1268"/>
      <c r="TBU252" s="1266" t="s">
        <v>3711</v>
      </c>
      <c r="TBV252" s="1267"/>
      <c r="TBW252" s="1267"/>
      <c r="TBX252" s="1267"/>
      <c r="TBY252" s="1267"/>
      <c r="TBZ252" s="1267"/>
      <c r="TCA252" s="1267"/>
      <c r="TCB252" s="1268"/>
      <c r="TCC252" s="1266" t="s">
        <v>3711</v>
      </c>
      <c r="TCD252" s="1267"/>
      <c r="TCE252" s="1267"/>
      <c r="TCF252" s="1267"/>
      <c r="TCG252" s="1267"/>
      <c r="TCH252" s="1267"/>
      <c r="TCI252" s="1267"/>
      <c r="TCJ252" s="1268"/>
      <c r="TCK252" s="1266" t="s">
        <v>3711</v>
      </c>
      <c r="TCL252" s="1267"/>
      <c r="TCM252" s="1267"/>
      <c r="TCN252" s="1267"/>
      <c r="TCO252" s="1267"/>
      <c r="TCP252" s="1267"/>
      <c r="TCQ252" s="1267"/>
      <c r="TCR252" s="1268"/>
      <c r="TCS252" s="1266" t="s">
        <v>3711</v>
      </c>
      <c r="TCT252" s="1267"/>
      <c r="TCU252" s="1267"/>
      <c r="TCV252" s="1267"/>
      <c r="TCW252" s="1267"/>
      <c r="TCX252" s="1267"/>
      <c r="TCY252" s="1267"/>
      <c r="TCZ252" s="1268"/>
      <c r="TDA252" s="1266" t="s">
        <v>3711</v>
      </c>
      <c r="TDB252" s="1267"/>
      <c r="TDC252" s="1267"/>
      <c r="TDD252" s="1267"/>
      <c r="TDE252" s="1267"/>
      <c r="TDF252" s="1267"/>
      <c r="TDG252" s="1267"/>
      <c r="TDH252" s="1268"/>
      <c r="TDI252" s="1266" t="s">
        <v>3711</v>
      </c>
      <c r="TDJ252" s="1267"/>
      <c r="TDK252" s="1267"/>
      <c r="TDL252" s="1267"/>
      <c r="TDM252" s="1267"/>
      <c r="TDN252" s="1267"/>
      <c r="TDO252" s="1267"/>
      <c r="TDP252" s="1268"/>
      <c r="TDQ252" s="1266" t="s">
        <v>3711</v>
      </c>
      <c r="TDR252" s="1267"/>
      <c r="TDS252" s="1267"/>
      <c r="TDT252" s="1267"/>
      <c r="TDU252" s="1267"/>
      <c r="TDV252" s="1267"/>
      <c r="TDW252" s="1267"/>
      <c r="TDX252" s="1268"/>
      <c r="TDY252" s="1266" t="s">
        <v>3711</v>
      </c>
      <c r="TDZ252" s="1267"/>
      <c r="TEA252" s="1267"/>
      <c r="TEB252" s="1267"/>
      <c r="TEC252" s="1267"/>
      <c r="TED252" s="1267"/>
      <c r="TEE252" s="1267"/>
      <c r="TEF252" s="1268"/>
      <c r="TEG252" s="1266" t="s">
        <v>3711</v>
      </c>
      <c r="TEH252" s="1267"/>
      <c r="TEI252" s="1267"/>
      <c r="TEJ252" s="1267"/>
      <c r="TEK252" s="1267"/>
      <c r="TEL252" s="1267"/>
      <c r="TEM252" s="1267"/>
      <c r="TEN252" s="1268"/>
      <c r="TEO252" s="1266" t="s">
        <v>3711</v>
      </c>
      <c r="TEP252" s="1267"/>
      <c r="TEQ252" s="1267"/>
      <c r="TER252" s="1267"/>
      <c r="TES252" s="1267"/>
      <c r="TET252" s="1267"/>
      <c r="TEU252" s="1267"/>
      <c r="TEV252" s="1268"/>
      <c r="TEW252" s="1266" t="s">
        <v>3711</v>
      </c>
      <c r="TEX252" s="1267"/>
      <c r="TEY252" s="1267"/>
      <c r="TEZ252" s="1267"/>
      <c r="TFA252" s="1267"/>
      <c r="TFB252" s="1267"/>
      <c r="TFC252" s="1267"/>
      <c r="TFD252" s="1268"/>
      <c r="TFE252" s="1266" t="s">
        <v>3711</v>
      </c>
      <c r="TFF252" s="1267"/>
      <c r="TFG252" s="1267"/>
      <c r="TFH252" s="1267"/>
      <c r="TFI252" s="1267"/>
      <c r="TFJ252" s="1267"/>
      <c r="TFK252" s="1267"/>
      <c r="TFL252" s="1268"/>
      <c r="TFM252" s="1266" t="s">
        <v>3711</v>
      </c>
      <c r="TFN252" s="1267"/>
      <c r="TFO252" s="1267"/>
      <c r="TFP252" s="1267"/>
      <c r="TFQ252" s="1267"/>
      <c r="TFR252" s="1267"/>
      <c r="TFS252" s="1267"/>
      <c r="TFT252" s="1268"/>
      <c r="TFU252" s="1266" t="s">
        <v>3711</v>
      </c>
      <c r="TFV252" s="1267"/>
      <c r="TFW252" s="1267"/>
      <c r="TFX252" s="1267"/>
      <c r="TFY252" s="1267"/>
      <c r="TFZ252" s="1267"/>
      <c r="TGA252" s="1267"/>
      <c r="TGB252" s="1268"/>
      <c r="TGC252" s="1266" t="s">
        <v>3711</v>
      </c>
      <c r="TGD252" s="1267"/>
      <c r="TGE252" s="1267"/>
      <c r="TGF252" s="1267"/>
      <c r="TGG252" s="1267"/>
      <c r="TGH252" s="1267"/>
      <c r="TGI252" s="1267"/>
      <c r="TGJ252" s="1268"/>
      <c r="TGK252" s="1266" t="s">
        <v>3711</v>
      </c>
      <c r="TGL252" s="1267"/>
      <c r="TGM252" s="1267"/>
      <c r="TGN252" s="1267"/>
      <c r="TGO252" s="1267"/>
      <c r="TGP252" s="1267"/>
      <c r="TGQ252" s="1267"/>
      <c r="TGR252" s="1268"/>
      <c r="TGS252" s="1266" t="s">
        <v>3711</v>
      </c>
      <c r="TGT252" s="1267"/>
      <c r="TGU252" s="1267"/>
      <c r="TGV252" s="1267"/>
      <c r="TGW252" s="1267"/>
      <c r="TGX252" s="1267"/>
      <c r="TGY252" s="1267"/>
      <c r="TGZ252" s="1268"/>
      <c r="THA252" s="1266" t="s">
        <v>3711</v>
      </c>
      <c r="THB252" s="1267"/>
      <c r="THC252" s="1267"/>
      <c r="THD252" s="1267"/>
      <c r="THE252" s="1267"/>
      <c r="THF252" s="1267"/>
      <c r="THG252" s="1267"/>
      <c r="THH252" s="1268"/>
      <c r="THI252" s="1266" t="s">
        <v>3711</v>
      </c>
      <c r="THJ252" s="1267"/>
      <c r="THK252" s="1267"/>
      <c r="THL252" s="1267"/>
      <c r="THM252" s="1267"/>
      <c r="THN252" s="1267"/>
      <c r="THO252" s="1267"/>
      <c r="THP252" s="1268"/>
      <c r="THQ252" s="1266" t="s">
        <v>3711</v>
      </c>
      <c r="THR252" s="1267"/>
      <c r="THS252" s="1267"/>
      <c r="THT252" s="1267"/>
      <c r="THU252" s="1267"/>
      <c r="THV252" s="1267"/>
      <c r="THW252" s="1267"/>
      <c r="THX252" s="1268"/>
      <c r="THY252" s="1266" t="s">
        <v>3711</v>
      </c>
      <c r="THZ252" s="1267"/>
      <c r="TIA252" s="1267"/>
      <c r="TIB252" s="1267"/>
      <c r="TIC252" s="1267"/>
      <c r="TID252" s="1267"/>
      <c r="TIE252" s="1267"/>
      <c r="TIF252" s="1268"/>
      <c r="TIG252" s="1266" t="s">
        <v>3711</v>
      </c>
      <c r="TIH252" s="1267"/>
      <c r="TII252" s="1267"/>
      <c r="TIJ252" s="1267"/>
      <c r="TIK252" s="1267"/>
      <c r="TIL252" s="1267"/>
      <c r="TIM252" s="1267"/>
      <c r="TIN252" s="1268"/>
      <c r="TIO252" s="1266" t="s">
        <v>3711</v>
      </c>
      <c r="TIP252" s="1267"/>
      <c r="TIQ252" s="1267"/>
      <c r="TIR252" s="1267"/>
      <c r="TIS252" s="1267"/>
      <c r="TIT252" s="1267"/>
      <c r="TIU252" s="1267"/>
      <c r="TIV252" s="1268"/>
      <c r="TIW252" s="1266" t="s">
        <v>3711</v>
      </c>
      <c r="TIX252" s="1267"/>
      <c r="TIY252" s="1267"/>
      <c r="TIZ252" s="1267"/>
      <c r="TJA252" s="1267"/>
      <c r="TJB252" s="1267"/>
      <c r="TJC252" s="1267"/>
      <c r="TJD252" s="1268"/>
      <c r="TJE252" s="1266" t="s">
        <v>3711</v>
      </c>
      <c r="TJF252" s="1267"/>
      <c r="TJG252" s="1267"/>
      <c r="TJH252" s="1267"/>
      <c r="TJI252" s="1267"/>
      <c r="TJJ252" s="1267"/>
      <c r="TJK252" s="1267"/>
      <c r="TJL252" s="1268"/>
      <c r="TJM252" s="1266" t="s">
        <v>3711</v>
      </c>
      <c r="TJN252" s="1267"/>
      <c r="TJO252" s="1267"/>
      <c r="TJP252" s="1267"/>
      <c r="TJQ252" s="1267"/>
      <c r="TJR252" s="1267"/>
      <c r="TJS252" s="1267"/>
      <c r="TJT252" s="1268"/>
      <c r="TJU252" s="1266" t="s">
        <v>3711</v>
      </c>
      <c r="TJV252" s="1267"/>
      <c r="TJW252" s="1267"/>
      <c r="TJX252" s="1267"/>
      <c r="TJY252" s="1267"/>
      <c r="TJZ252" s="1267"/>
      <c r="TKA252" s="1267"/>
      <c r="TKB252" s="1268"/>
      <c r="TKC252" s="1266" t="s">
        <v>3711</v>
      </c>
      <c r="TKD252" s="1267"/>
      <c r="TKE252" s="1267"/>
      <c r="TKF252" s="1267"/>
      <c r="TKG252" s="1267"/>
      <c r="TKH252" s="1267"/>
      <c r="TKI252" s="1267"/>
      <c r="TKJ252" s="1268"/>
      <c r="TKK252" s="1266" t="s">
        <v>3711</v>
      </c>
      <c r="TKL252" s="1267"/>
      <c r="TKM252" s="1267"/>
      <c r="TKN252" s="1267"/>
      <c r="TKO252" s="1267"/>
      <c r="TKP252" s="1267"/>
      <c r="TKQ252" s="1267"/>
      <c r="TKR252" s="1268"/>
      <c r="TKS252" s="1266" t="s">
        <v>3711</v>
      </c>
      <c r="TKT252" s="1267"/>
      <c r="TKU252" s="1267"/>
      <c r="TKV252" s="1267"/>
      <c r="TKW252" s="1267"/>
      <c r="TKX252" s="1267"/>
      <c r="TKY252" s="1267"/>
      <c r="TKZ252" s="1268"/>
      <c r="TLA252" s="1266" t="s">
        <v>3711</v>
      </c>
      <c r="TLB252" s="1267"/>
      <c r="TLC252" s="1267"/>
      <c r="TLD252" s="1267"/>
      <c r="TLE252" s="1267"/>
      <c r="TLF252" s="1267"/>
      <c r="TLG252" s="1267"/>
      <c r="TLH252" s="1268"/>
      <c r="TLI252" s="1266" t="s">
        <v>3711</v>
      </c>
      <c r="TLJ252" s="1267"/>
      <c r="TLK252" s="1267"/>
      <c r="TLL252" s="1267"/>
      <c r="TLM252" s="1267"/>
      <c r="TLN252" s="1267"/>
      <c r="TLO252" s="1267"/>
      <c r="TLP252" s="1268"/>
      <c r="TLQ252" s="1266" t="s">
        <v>3711</v>
      </c>
      <c r="TLR252" s="1267"/>
      <c r="TLS252" s="1267"/>
      <c r="TLT252" s="1267"/>
      <c r="TLU252" s="1267"/>
      <c r="TLV252" s="1267"/>
      <c r="TLW252" s="1267"/>
      <c r="TLX252" s="1268"/>
      <c r="TLY252" s="1266" t="s">
        <v>3711</v>
      </c>
      <c r="TLZ252" s="1267"/>
      <c r="TMA252" s="1267"/>
      <c r="TMB252" s="1267"/>
      <c r="TMC252" s="1267"/>
      <c r="TMD252" s="1267"/>
      <c r="TME252" s="1267"/>
      <c r="TMF252" s="1268"/>
      <c r="TMG252" s="1266" t="s">
        <v>3711</v>
      </c>
      <c r="TMH252" s="1267"/>
      <c r="TMI252" s="1267"/>
      <c r="TMJ252" s="1267"/>
      <c r="TMK252" s="1267"/>
      <c r="TML252" s="1267"/>
      <c r="TMM252" s="1267"/>
      <c r="TMN252" s="1268"/>
      <c r="TMO252" s="1266" t="s">
        <v>3711</v>
      </c>
      <c r="TMP252" s="1267"/>
      <c r="TMQ252" s="1267"/>
      <c r="TMR252" s="1267"/>
      <c r="TMS252" s="1267"/>
      <c r="TMT252" s="1267"/>
      <c r="TMU252" s="1267"/>
      <c r="TMV252" s="1268"/>
      <c r="TMW252" s="1266" t="s">
        <v>3711</v>
      </c>
      <c r="TMX252" s="1267"/>
      <c r="TMY252" s="1267"/>
      <c r="TMZ252" s="1267"/>
      <c r="TNA252" s="1267"/>
      <c r="TNB252" s="1267"/>
      <c r="TNC252" s="1267"/>
      <c r="TND252" s="1268"/>
      <c r="TNE252" s="1266" t="s">
        <v>3711</v>
      </c>
      <c r="TNF252" s="1267"/>
      <c r="TNG252" s="1267"/>
      <c r="TNH252" s="1267"/>
      <c r="TNI252" s="1267"/>
      <c r="TNJ252" s="1267"/>
      <c r="TNK252" s="1267"/>
      <c r="TNL252" s="1268"/>
      <c r="TNM252" s="1266" t="s">
        <v>3711</v>
      </c>
      <c r="TNN252" s="1267"/>
      <c r="TNO252" s="1267"/>
      <c r="TNP252" s="1267"/>
      <c r="TNQ252" s="1267"/>
      <c r="TNR252" s="1267"/>
      <c r="TNS252" s="1267"/>
      <c r="TNT252" s="1268"/>
      <c r="TNU252" s="1266" t="s">
        <v>3711</v>
      </c>
      <c r="TNV252" s="1267"/>
      <c r="TNW252" s="1267"/>
      <c r="TNX252" s="1267"/>
      <c r="TNY252" s="1267"/>
      <c r="TNZ252" s="1267"/>
      <c r="TOA252" s="1267"/>
      <c r="TOB252" s="1268"/>
      <c r="TOC252" s="1266" t="s">
        <v>3711</v>
      </c>
      <c r="TOD252" s="1267"/>
      <c r="TOE252" s="1267"/>
      <c r="TOF252" s="1267"/>
      <c r="TOG252" s="1267"/>
      <c r="TOH252" s="1267"/>
      <c r="TOI252" s="1267"/>
      <c r="TOJ252" s="1268"/>
      <c r="TOK252" s="1266" t="s">
        <v>3711</v>
      </c>
      <c r="TOL252" s="1267"/>
      <c r="TOM252" s="1267"/>
      <c r="TON252" s="1267"/>
      <c r="TOO252" s="1267"/>
      <c r="TOP252" s="1267"/>
      <c r="TOQ252" s="1267"/>
      <c r="TOR252" s="1268"/>
      <c r="TOS252" s="1266" t="s">
        <v>3711</v>
      </c>
      <c r="TOT252" s="1267"/>
      <c r="TOU252" s="1267"/>
      <c r="TOV252" s="1267"/>
      <c r="TOW252" s="1267"/>
      <c r="TOX252" s="1267"/>
      <c r="TOY252" s="1267"/>
      <c r="TOZ252" s="1268"/>
      <c r="TPA252" s="1266" t="s">
        <v>3711</v>
      </c>
      <c r="TPB252" s="1267"/>
      <c r="TPC252" s="1267"/>
      <c r="TPD252" s="1267"/>
      <c r="TPE252" s="1267"/>
      <c r="TPF252" s="1267"/>
      <c r="TPG252" s="1267"/>
      <c r="TPH252" s="1268"/>
      <c r="TPI252" s="1266" t="s">
        <v>3711</v>
      </c>
      <c r="TPJ252" s="1267"/>
      <c r="TPK252" s="1267"/>
      <c r="TPL252" s="1267"/>
      <c r="TPM252" s="1267"/>
      <c r="TPN252" s="1267"/>
      <c r="TPO252" s="1267"/>
      <c r="TPP252" s="1268"/>
      <c r="TPQ252" s="1266" t="s">
        <v>3711</v>
      </c>
      <c r="TPR252" s="1267"/>
      <c r="TPS252" s="1267"/>
      <c r="TPT252" s="1267"/>
      <c r="TPU252" s="1267"/>
      <c r="TPV252" s="1267"/>
      <c r="TPW252" s="1267"/>
      <c r="TPX252" s="1268"/>
      <c r="TPY252" s="1266" t="s">
        <v>3711</v>
      </c>
      <c r="TPZ252" s="1267"/>
      <c r="TQA252" s="1267"/>
      <c r="TQB252" s="1267"/>
      <c r="TQC252" s="1267"/>
      <c r="TQD252" s="1267"/>
      <c r="TQE252" s="1267"/>
      <c r="TQF252" s="1268"/>
      <c r="TQG252" s="1266" t="s">
        <v>3711</v>
      </c>
      <c r="TQH252" s="1267"/>
      <c r="TQI252" s="1267"/>
      <c r="TQJ252" s="1267"/>
      <c r="TQK252" s="1267"/>
      <c r="TQL252" s="1267"/>
      <c r="TQM252" s="1267"/>
      <c r="TQN252" s="1268"/>
      <c r="TQO252" s="1266" t="s">
        <v>3711</v>
      </c>
      <c r="TQP252" s="1267"/>
      <c r="TQQ252" s="1267"/>
      <c r="TQR252" s="1267"/>
      <c r="TQS252" s="1267"/>
      <c r="TQT252" s="1267"/>
      <c r="TQU252" s="1267"/>
      <c r="TQV252" s="1268"/>
      <c r="TQW252" s="1266" t="s">
        <v>3711</v>
      </c>
      <c r="TQX252" s="1267"/>
      <c r="TQY252" s="1267"/>
      <c r="TQZ252" s="1267"/>
      <c r="TRA252" s="1267"/>
      <c r="TRB252" s="1267"/>
      <c r="TRC252" s="1267"/>
      <c r="TRD252" s="1268"/>
      <c r="TRE252" s="1266" t="s">
        <v>3711</v>
      </c>
      <c r="TRF252" s="1267"/>
      <c r="TRG252" s="1267"/>
      <c r="TRH252" s="1267"/>
      <c r="TRI252" s="1267"/>
      <c r="TRJ252" s="1267"/>
      <c r="TRK252" s="1267"/>
      <c r="TRL252" s="1268"/>
      <c r="TRM252" s="1266" t="s">
        <v>3711</v>
      </c>
      <c r="TRN252" s="1267"/>
      <c r="TRO252" s="1267"/>
      <c r="TRP252" s="1267"/>
      <c r="TRQ252" s="1267"/>
      <c r="TRR252" s="1267"/>
      <c r="TRS252" s="1267"/>
      <c r="TRT252" s="1268"/>
      <c r="TRU252" s="1266" t="s">
        <v>3711</v>
      </c>
      <c r="TRV252" s="1267"/>
      <c r="TRW252" s="1267"/>
      <c r="TRX252" s="1267"/>
      <c r="TRY252" s="1267"/>
      <c r="TRZ252" s="1267"/>
      <c r="TSA252" s="1267"/>
      <c r="TSB252" s="1268"/>
      <c r="TSC252" s="1266" t="s">
        <v>3711</v>
      </c>
      <c r="TSD252" s="1267"/>
      <c r="TSE252" s="1267"/>
      <c r="TSF252" s="1267"/>
      <c r="TSG252" s="1267"/>
      <c r="TSH252" s="1267"/>
      <c r="TSI252" s="1267"/>
      <c r="TSJ252" s="1268"/>
      <c r="TSK252" s="1266" t="s">
        <v>3711</v>
      </c>
      <c r="TSL252" s="1267"/>
      <c r="TSM252" s="1267"/>
      <c r="TSN252" s="1267"/>
      <c r="TSO252" s="1267"/>
      <c r="TSP252" s="1267"/>
      <c r="TSQ252" s="1267"/>
      <c r="TSR252" s="1268"/>
      <c r="TSS252" s="1266" t="s">
        <v>3711</v>
      </c>
      <c r="TST252" s="1267"/>
      <c r="TSU252" s="1267"/>
      <c r="TSV252" s="1267"/>
      <c r="TSW252" s="1267"/>
      <c r="TSX252" s="1267"/>
      <c r="TSY252" s="1267"/>
      <c r="TSZ252" s="1268"/>
      <c r="TTA252" s="1266" t="s">
        <v>3711</v>
      </c>
      <c r="TTB252" s="1267"/>
      <c r="TTC252" s="1267"/>
      <c r="TTD252" s="1267"/>
      <c r="TTE252" s="1267"/>
      <c r="TTF252" s="1267"/>
      <c r="TTG252" s="1267"/>
      <c r="TTH252" s="1268"/>
      <c r="TTI252" s="1266" t="s">
        <v>3711</v>
      </c>
      <c r="TTJ252" s="1267"/>
      <c r="TTK252" s="1267"/>
      <c r="TTL252" s="1267"/>
      <c r="TTM252" s="1267"/>
      <c r="TTN252" s="1267"/>
      <c r="TTO252" s="1267"/>
      <c r="TTP252" s="1268"/>
      <c r="TTQ252" s="1266" t="s">
        <v>3711</v>
      </c>
      <c r="TTR252" s="1267"/>
      <c r="TTS252" s="1267"/>
      <c r="TTT252" s="1267"/>
      <c r="TTU252" s="1267"/>
      <c r="TTV252" s="1267"/>
      <c r="TTW252" s="1267"/>
      <c r="TTX252" s="1268"/>
      <c r="TTY252" s="1266" t="s">
        <v>3711</v>
      </c>
      <c r="TTZ252" s="1267"/>
      <c r="TUA252" s="1267"/>
      <c r="TUB252" s="1267"/>
      <c r="TUC252" s="1267"/>
      <c r="TUD252" s="1267"/>
      <c r="TUE252" s="1267"/>
      <c r="TUF252" s="1268"/>
      <c r="TUG252" s="1266" t="s">
        <v>3711</v>
      </c>
      <c r="TUH252" s="1267"/>
      <c r="TUI252" s="1267"/>
      <c r="TUJ252" s="1267"/>
      <c r="TUK252" s="1267"/>
      <c r="TUL252" s="1267"/>
      <c r="TUM252" s="1267"/>
      <c r="TUN252" s="1268"/>
      <c r="TUO252" s="1266" t="s">
        <v>3711</v>
      </c>
      <c r="TUP252" s="1267"/>
      <c r="TUQ252" s="1267"/>
      <c r="TUR252" s="1267"/>
      <c r="TUS252" s="1267"/>
      <c r="TUT252" s="1267"/>
      <c r="TUU252" s="1267"/>
      <c r="TUV252" s="1268"/>
      <c r="TUW252" s="1266" t="s">
        <v>3711</v>
      </c>
      <c r="TUX252" s="1267"/>
      <c r="TUY252" s="1267"/>
      <c r="TUZ252" s="1267"/>
      <c r="TVA252" s="1267"/>
      <c r="TVB252" s="1267"/>
      <c r="TVC252" s="1267"/>
      <c r="TVD252" s="1268"/>
      <c r="TVE252" s="1266" t="s">
        <v>3711</v>
      </c>
      <c r="TVF252" s="1267"/>
      <c r="TVG252" s="1267"/>
      <c r="TVH252" s="1267"/>
      <c r="TVI252" s="1267"/>
      <c r="TVJ252" s="1267"/>
      <c r="TVK252" s="1267"/>
      <c r="TVL252" s="1268"/>
      <c r="TVM252" s="1266" t="s">
        <v>3711</v>
      </c>
      <c r="TVN252" s="1267"/>
      <c r="TVO252" s="1267"/>
      <c r="TVP252" s="1267"/>
      <c r="TVQ252" s="1267"/>
      <c r="TVR252" s="1267"/>
      <c r="TVS252" s="1267"/>
      <c r="TVT252" s="1268"/>
      <c r="TVU252" s="1266" t="s">
        <v>3711</v>
      </c>
      <c r="TVV252" s="1267"/>
      <c r="TVW252" s="1267"/>
      <c r="TVX252" s="1267"/>
      <c r="TVY252" s="1267"/>
      <c r="TVZ252" s="1267"/>
      <c r="TWA252" s="1267"/>
      <c r="TWB252" s="1268"/>
      <c r="TWC252" s="1266" t="s">
        <v>3711</v>
      </c>
      <c r="TWD252" s="1267"/>
      <c r="TWE252" s="1267"/>
      <c r="TWF252" s="1267"/>
      <c r="TWG252" s="1267"/>
      <c r="TWH252" s="1267"/>
      <c r="TWI252" s="1267"/>
      <c r="TWJ252" s="1268"/>
      <c r="TWK252" s="1266" t="s">
        <v>3711</v>
      </c>
      <c r="TWL252" s="1267"/>
      <c r="TWM252" s="1267"/>
      <c r="TWN252" s="1267"/>
      <c r="TWO252" s="1267"/>
      <c r="TWP252" s="1267"/>
      <c r="TWQ252" s="1267"/>
      <c r="TWR252" s="1268"/>
      <c r="TWS252" s="1266" t="s">
        <v>3711</v>
      </c>
      <c r="TWT252" s="1267"/>
      <c r="TWU252" s="1267"/>
      <c r="TWV252" s="1267"/>
      <c r="TWW252" s="1267"/>
      <c r="TWX252" s="1267"/>
      <c r="TWY252" s="1267"/>
      <c r="TWZ252" s="1268"/>
      <c r="TXA252" s="1266" t="s">
        <v>3711</v>
      </c>
      <c r="TXB252" s="1267"/>
      <c r="TXC252" s="1267"/>
      <c r="TXD252" s="1267"/>
      <c r="TXE252" s="1267"/>
      <c r="TXF252" s="1267"/>
      <c r="TXG252" s="1267"/>
      <c r="TXH252" s="1268"/>
      <c r="TXI252" s="1266" t="s">
        <v>3711</v>
      </c>
      <c r="TXJ252" s="1267"/>
      <c r="TXK252" s="1267"/>
      <c r="TXL252" s="1267"/>
      <c r="TXM252" s="1267"/>
      <c r="TXN252" s="1267"/>
      <c r="TXO252" s="1267"/>
      <c r="TXP252" s="1268"/>
      <c r="TXQ252" s="1266" t="s">
        <v>3711</v>
      </c>
      <c r="TXR252" s="1267"/>
      <c r="TXS252" s="1267"/>
      <c r="TXT252" s="1267"/>
      <c r="TXU252" s="1267"/>
      <c r="TXV252" s="1267"/>
      <c r="TXW252" s="1267"/>
      <c r="TXX252" s="1268"/>
      <c r="TXY252" s="1266" t="s">
        <v>3711</v>
      </c>
      <c r="TXZ252" s="1267"/>
      <c r="TYA252" s="1267"/>
      <c r="TYB252" s="1267"/>
      <c r="TYC252" s="1267"/>
      <c r="TYD252" s="1267"/>
      <c r="TYE252" s="1267"/>
      <c r="TYF252" s="1268"/>
      <c r="TYG252" s="1266" t="s">
        <v>3711</v>
      </c>
      <c r="TYH252" s="1267"/>
      <c r="TYI252" s="1267"/>
      <c r="TYJ252" s="1267"/>
      <c r="TYK252" s="1267"/>
      <c r="TYL252" s="1267"/>
      <c r="TYM252" s="1267"/>
      <c r="TYN252" s="1268"/>
      <c r="TYO252" s="1266" t="s">
        <v>3711</v>
      </c>
      <c r="TYP252" s="1267"/>
      <c r="TYQ252" s="1267"/>
      <c r="TYR252" s="1267"/>
      <c r="TYS252" s="1267"/>
      <c r="TYT252" s="1267"/>
      <c r="TYU252" s="1267"/>
      <c r="TYV252" s="1268"/>
      <c r="TYW252" s="1266" t="s">
        <v>3711</v>
      </c>
      <c r="TYX252" s="1267"/>
      <c r="TYY252" s="1267"/>
      <c r="TYZ252" s="1267"/>
      <c r="TZA252" s="1267"/>
      <c r="TZB252" s="1267"/>
      <c r="TZC252" s="1267"/>
      <c r="TZD252" s="1268"/>
      <c r="TZE252" s="1266" t="s">
        <v>3711</v>
      </c>
      <c r="TZF252" s="1267"/>
      <c r="TZG252" s="1267"/>
      <c r="TZH252" s="1267"/>
      <c r="TZI252" s="1267"/>
      <c r="TZJ252" s="1267"/>
      <c r="TZK252" s="1267"/>
      <c r="TZL252" s="1268"/>
      <c r="TZM252" s="1266" t="s">
        <v>3711</v>
      </c>
      <c r="TZN252" s="1267"/>
      <c r="TZO252" s="1267"/>
      <c r="TZP252" s="1267"/>
      <c r="TZQ252" s="1267"/>
      <c r="TZR252" s="1267"/>
      <c r="TZS252" s="1267"/>
      <c r="TZT252" s="1268"/>
      <c r="TZU252" s="1266" t="s">
        <v>3711</v>
      </c>
      <c r="TZV252" s="1267"/>
      <c r="TZW252" s="1267"/>
      <c r="TZX252" s="1267"/>
      <c r="TZY252" s="1267"/>
      <c r="TZZ252" s="1267"/>
      <c r="UAA252" s="1267"/>
      <c r="UAB252" s="1268"/>
      <c r="UAC252" s="1266" t="s">
        <v>3711</v>
      </c>
      <c r="UAD252" s="1267"/>
      <c r="UAE252" s="1267"/>
      <c r="UAF252" s="1267"/>
      <c r="UAG252" s="1267"/>
      <c r="UAH252" s="1267"/>
      <c r="UAI252" s="1267"/>
      <c r="UAJ252" s="1268"/>
      <c r="UAK252" s="1266" t="s">
        <v>3711</v>
      </c>
      <c r="UAL252" s="1267"/>
      <c r="UAM252" s="1267"/>
      <c r="UAN252" s="1267"/>
      <c r="UAO252" s="1267"/>
      <c r="UAP252" s="1267"/>
      <c r="UAQ252" s="1267"/>
      <c r="UAR252" s="1268"/>
      <c r="UAS252" s="1266" t="s">
        <v>3711</v>
      </c>
      <c r="UAT252" s="1267"/>
      <c r="UAU252" s="1267"/>
      <c r="UAV252" s="1267"/>
      <c r="UAW252" s="1267"/>
      <c r="UAX252" s="1267"/>
      <c r="UAY252" s="1267"/>
      <c r="UAZ252" s="1268"/>
      <c r="UBA252" s="1266" t="s">
        <v>3711</v>
      </c>
      <c r="UBB252" s="1267"/>
      <c r="UBC252" s="1267"/>
      <c r="UBD252" s="1267"/>
      <c r="UBE252" s="1267"/>
      <c r="UBF252" s="1267"/>
      <c r="UBG252" s="1267"/>
      <c r="UBH252" s="1268"/>
      <c r="UBI252" s="1266" t="s">
        <v>3711</v>
      </c>
      <c r="UBJ252" s="1267"/>
      <c r="UBK252" s="1267"/>
      <c r="UBL252" s="1267"/>
      <c r="UBM252" s="1267"/>
      <c r="UBN252" s="1267"/>
      <c r="UBO252" s="1267"/>
      <c r="UBP252" s="1268"/>
      <c r="UBQ252" s="1266" t="s">
        <v>3711</v>
      </c>
      <c r="UBR252" s="1267"/>
      <c r="UBS252" s="1267"/>
      <c r="UBT252" s="1267"/>
      <c r="UBU252" s="1267"/>
      <c r="UBV252" s="1267"/>
      <c r="UBW252" s="1267"/>
      <c r="UBX252" s="1268"/>
      <c r="UBY252" s="1266" t="s">
        <v>3711</v>
      </c>
      <c r="UBZ252" s="1267"/>
      <c r="UCA252" s="1267"/>
      <c r="UCB252" s="1267"/>
      <c r="UCC252" s="1267"/>
      <c r="UCD252" s="1267"/>
      <c r="UCE252" s="1267"/>
      <c r="UCF252" s="1268"/>
      <c r="UCG252" s="1266" t="s">
        <v>3711</v>
      </c>
      <c r="UCH252" s="1267"/>
      <c r="UCI252" s="1267"/>
      <c r="UCJ252" s="1267"/>
      <c r="UCK252" s="1267"/>
      <c r="UCL252" s="1267"/>
      <c r="UCM252" s="1267"/>
      <c r="UCN252" s="1268"/>
      <c r="UCO252" s="1266" t="s">
        <v>3711</v>
      </c>
      <c r="UCP252" s="1267"/>
      <c r="UCQ252" s="1267"/>
      <c r="UCR252" s="1267"/>
      <c r="UCS252" s="1267"/>
      <c r="UCT252" s="1267"/>
      <c r="UCU252" s="1267"/>
      <c r="UCV252" s="1268"/>
      <c r="UCW252" s="1266" t="s">
        <v>3711</v>
      </c>
      <c r="UCX252" s="1267"/>
      <c r="UCY252" s="1267"/>
      <c r="UCZ252" s="1267"/>
      <c r="UDA252" s="1267"/>
      <c r="UDB252" s="1267"/>
      <c r="UDC252" s="1267"/>
      <c r="UDD252" s="1268"/>
      <c r="UDE252" s="1266" t="s">
        <v>3711</v>
      </c>
      <c r="UDF252" s="1267"/>
      <c r="UDG252" s="1267"/>
      <c r="UDH252" s="1267"/>
      <c r="UDI252" s="1267"/>
      <c r="UDJ252" s="1267"/>
      <c r="UDK252" s="1267"/>
      <c r="UDL252" s="1268"/>
      <c r="UDM252" s="1266" t="s">
        <v>3711</v>
      </c>
      <c r="UDN252" s="1267"/>
      <c r="UDO252" s="1267"/>
      <c r="UDP252" s="1267"/>
      <c r="UDQ252" s="1267"/>
      <c r="UDR252" s="1267"/>
      <c r="UDS252" s="1267"/>
      <c r="UDT252" s="1268"/>
      <c r="UDU252" s="1266" t="s">
        <v>3711</v>
      </c>
      <c r="UDV252" s="1267"/>
      <c r="UDW252" s="1267"/>
      <c r="UDX252" s="1267"/>
      <c r="UDY252" s="1267"/>
      <c r="UDZ252" s="1267"/>
      <c r="UEA252" s="1267"/>
      <c r="UEB252" s="1268"/>
      <c r="UEC252" s="1266" t="s">
        <v>3711</v>
      </c>
      <c r="UED252" s="1267"/>
      <c r="UEE252" s="1267"/>
      <c r="UEF252" s="1267"/>
      <c r="UEG252" s="1267"/>
      <c r="UEH252" s="1267"/>
      <c r="UEI252" s="1267"/>
      <c r="UEJ252" s="1268"/>
      <c r="UEK252" s="1266" t="s">
        <v>3711</v>
      </c>
      <c r="UEL252" s="1267"/>
      <c r="UEM252" s="1267"/>
      <c r="UEN252" s="1267"/>
      <c r="UEO252" s="1267"/>
      <c r="UEP252" s="1267"/>
      <c r="UEQ252" s="1267"/>
      <c r="UER252" s="1268"/>
      <c r="UES252" s="1266" t="s">
        <v>3711</v>
      </c>
      <c r="UET252" s="1267"/>
      <c r="UEU252" s="1267"/>
      <c r="UEV252" s="1267"/>
      <c r="UEW252" s="1267"/>
      <c r="UEX252" s="1267"/>
      <c r="UEY252" s="1267"/>
      <c r="UEZ252" s="1268"/>
      <c r="UFA252" s="1266" t="s">
        <v>3711</v>
      </c>
      <c r="UFB252" s="1267"/>
      <c r="UFC252" s="1267"/>
      <c r="UFD252" s="1267"/>
      <c r="UFE252" s="1267"/>
      <c r="UFF252" s="1267"/>
      <c r="UFG252" s="1267"/>
      <c r="UFH252" s="1268"/>
      <c r="UFI252" s="1266" t="s">
        <v>3711</v>
      </c>
      <c r="UFJ252" s="1267"/>
      <c r="UFK252" s="1267"/>
      <c r="UFL252" s="1267"/>
      <c r="UFM252" s="1267"/>
      <c r="UFN252" s="1267"/>
      <c r="UFO252" s="1267"/>
      <c r="UFP252" s="1268"/>
      <c r="UFQ252" s="1266" t="s">
        <v>3711</v>
      </c>
      <c r="UFR252" s="1267"/>
      <c r="UFS252" s="1267"/>
      <c r="UFT252" s="1267"/>
      <c r="UFU252" s="1267"/>
      <c r="UFV252" s="1267"/>
      <c r="UFW252" s="1267"/>
      <c r="UFX252" s="1268"/>
      <c r="UFY252" s="1266" t="s">
        <v>3711</v>
      </c>
      <c r="UFZ252" s="1267"/>
      <c r="UGA252" s="1267"/>
      <c r="UGB252" s="1267"/>
      <c r="UGC252" s="1267"/>
      <c r="UGD252" s="1267"/>
      <c r="UGE252" s="1267"/>
      <c r="UGF252" s="1268"/>
      <c r="UGG252" s="1266" t="s">
        <v>3711</v>
      </c>
      <c r="UGH252" s="1267"/>
      <c r="UGI252" s="1267"/>
      <c r="UGJ252" s="1267"/>
      <c r="UGK252" s="1267"/>
      <c r="UGL252" s="1267"/>
      <c r="UGM252" s="1267"/>
      <c r="UGN252" s="1268"/>
      <c r="UGO252" s="1266" t="s">
        <v>3711</v>
      </c>
      <c r="UGP252" s="1267"/>
      <c r="UGQ252" s="1267"/>
      <c r="UGR252" s="1267"/>
      <c r="UGS252" s="1267"/>
      <c r="UGT252" s="1267"/>
      <c r="UGU252" s="1267"/>
      <c r="UGV252" s="1268"/>
      <c r="UGW252" s="1266" t="s">
        <v>3711</v>
      </c>
      <c r="UGX252" s="1267"/>
      <c r="UGY252" s="1267"/>
      <c r="UGZ252" s="1267"/>
      <c r="UHA252" s="1267"/>
      <c r="UHB252" s="1267"/>
      <c r="UHC252" s="1267"/>
      <c r="UHD252" s="1268"/>
      <c r="UHE252" s="1266" t="s">
        <v>3711</v>
      </c>
      <c r="UHF252" s="1267"/>
      <c r="UHG252" s="1267"/>
      <c r="UHH252" s="1267"/>
      <c r="UHI252" s="1267"/>
      <c r="UHJ252" s="1267"/>
      <c r="UHK252" s="1267"/>
      <c r="UHL252" s="1268"/>
      <c r="UHM252" s="1266" t="s">
        <v>3711</v>
      </c>
      <c r="UHN252" s="1267"/>
      <c r="UHO252" s="1267"/>
      <c r="UHP252" s="1267"/>
      <c r="UHQ252" s="1267"/>
      <c r="UHR252" s="1267"/>
      <c r="UHS252" s="1267"/>
      <c r="UHT252" s="1268"/>
      <c r="UHU252" s="1266" t="s">
        <v>3711</v>
      </c>
      <c r="UHV252" s="1267"/>
      <c r="UHW252" s="1267"/>
      <c r="UHX252" s="1267"/>
      <c r="UHY252" s="1267"/>
      <c r="UHZ252" s="1267"/>
      <c r="UIA252" s="1267"/>
      <c r="UIB252" s="1268"/>
      <c r="UIC252" s="1266" t="s">
        <v>3711</v>
      </c>
      <c r="UID252" s="1267"/>
      <c r="UIE252" s="1267"/>
      <c r="UIF252" s="1267"/>
      <c r="UIG252" s="1267"/>
      <c r="UIH252" s="1267"/>
      <c r="UII252" s="1267"/>
      <c r="UIJ252" s="1268"/>
      <c r="UIK252" s="1266" t="s">
        <v>3711</v>
      </c>
      <c r="UIL252" s="1267"/>
      <c r="UIM252" s="1267"/>
      <c r="UIN252" s="1267"/>
      <c r="UIO252" s="1267"/>
      <c r="UIP252" s="1267"/>
      <c r="UIQ252" s="1267"/>
      <c r="UIR252" s="1268"/>
      <c r="UIS252" s="1266" t="s">
        <v>3711</v>
      </c>
      <c r="UIT252" s="1267"/>
      <c r="UIU252" s="1267"/>
      <c r="UIV252" s="1267"/>
      <c r="UIW252" s="1267"/>
      <c r="UIX252" s="1267"/>
      <c r="UIY252" s="1267"/>
      <c r="UIZ252" s="1268"/>
      <c r="UJA252" s="1266" t="s">
        <v>3711</v>
      </c>
      <c r="UJB252" s="1267"/>
      <c r="UJC252" s="1267"/>
      <c r="UJD252" s="1267"/>
      <c r="UJE252" s="1267"/>
      <c r="UJF252" s="1267"/>
      <c r="UJG252" s="1267"/>
      <c r="UJH252" s="1268"/>
      <c r="UJI252" s="1266" t="s">
        <v>3711</v>
      </c>
      <c r="UJJ252" s="1267"/>
      <c r="UJK252" s="1267"/>
      <c r="UJL252" s="1267"/>
      <c r="UJM252" s="1267"/>
      <c r="UJN252" s="1267"/>
      <c r="UJO252" s="1267"/>
      <c r="UJP252" s="1268"/>
      <c r="UJQ252" s="1266" t="s">
        <v>3711</v>
      </c>
      <c r="UJR252" s="1267"/>
      <c r="UJS252" s="1267"/>
      <c r="UJT252" s="1267"/>
      <c r="UJU252" s="1267"/>
      <c r="UJV252" s="1267"/>
      <c r="UJW252" s="1267"/>
      <c r="UJX252" s="1268"/>
      <c r="UJY252" s="1266" t="s">
        <v>3711</v>
      </c>
      <c r="UJZ252" s="1267"/>
      <c r="UKA252" s="1267"/>
      <c r="UKB252" s="1267"/>
      <c r="UKC252" s="1267"/>
      <c r="UKD252" s="1267"/>
      <c r="UKE252" s="1267"/>
      <c r="UKF252" s="1268"/>
      <c r="UKG252" s="1266" t="s">
        <v>3711</v>
      </c>
      <c r="UKH252" s="1267"/>
      <c r="UKI252" s="1267"/>
      <c r="UKJ252" s="1267"/>
      <c r="UKK252" s="1267"/>
      <c r="UKL252" s="1267"/>
      <c r="UKM252" s="1267"/>
      <c r="UKN252" s="1268"/>
      <c r="UKO252" s="1266" t="s">
        <v>3711</v>
      </c>
      <c r="UKP252" s="1267"/>
      <c r="UKQ252" s="1267"/>
      <c r="UKR252" s="1267"/>
      <c r="UKS252" s="1267"/>
      <c r="UKT252" s="1267"/>
      <c r="UKU252" s="1267"/>
      <c r="UKV252" s="1268"/>
      <c r="UKW252" s="1266" t="s">
        <v>3711</v>
      </c>
      <c r="UKX252" s="1267"/>
      <c r="UKY252" s="1267"/>
      <c r="UKZ252" s="1267"/>
      <c r="ULA252" s="1267"/>
      <c r="ULB252" s="1267"/>
      <c r="ULC252" s="1267"/>
      <c r="ULD252" s="1268"/>
      <c r="ULE252" s="1266" t="s">
        <v>3711</v>
      </c>
      <c r="ULF252" s="1267"/>
      <c r="ULG252" s="1267"/>
      <c r="ULH252" s="1267"/>
      <c r="ULI252" s="1267"/>
      <c r="ULJ252" s="1267"/>
      <c r="ULK252" s="1267"/>
      <c r="ULL252" s="1268"/>
      <c r="ULM252" s="1266" t="s">
        <v>3711</v>
      </c>
      <c r="ULN252" s="1267"/>
      <c r="ULO252" s="1267"/>
      <c r="ULP252" s="1267"/>
      <c r="ULQ252" s="1267"/>
      <c r="ULR252" s="1267"/>
      <c r="ULS252" s="1267"/>
      <c r="ULT252" s="1268"/>
      <c r="ULU252" s="1266" t="s">
        <v>3711</v>
      </c>
      <c r="ULV252" s="1267"/>
      <c r="ULW252" s="1267"/>
      <c r="ULX252" s="1267"/>
      <c r="ULY252" s="1267"/>
      <c r="ULZ252" s="1267"/>
      <c r="UMA252" s="1267"/>
      <c r="UMB252" s="1268"/>
      <c r="UMC252" s="1266" t="s">
        <v>3711</v>
      </c>
      <c r="UMD252" s="1267"/>
      <c r="UME252" s="1267"/>
      <c r="UMF252" s="1267"/>
      <c r="UMG252" s="1267"/>
      <c r="UMH252" s="1267"/>
      <c r="UMI252" s="1267"/>
      <c r="UMJ252" s="1268"/>
      <c r="UMK252" s="1266" t="s">
        <v>3711</v>
      </c>
      <c r="UML252" s="1267"/>
      <c r="UMM252" s="1267"/>
      <c r="UMN252" s="1267"/>
      <c r="UMO252" s="1267"/>
      <c r="UMP252" s="1267"/>
      <c r="UMQ252" s="1267"/>
      <c r="UMR252" s="1268"/>
      <c r="UMS252" s="1266" t="s">
        <v>3711</v>
      </c>
      <c r="UMT252" s="1267"/>
      <c r="UMU252" s="1267"/>
      <c r="UMV252" s="1267"/>
      <c r="UMW252" s="1267"/>
      <c r="UMX252" s="1267"/>
      <c r="UMY252" s="1267"/>
      <c r="UMZ252" s="1268"/>
      <c r="UNA252" s="1266" t="s">
        <v>3711</v>
      </c>
      <c r="UNB252" s="1267"/>
      <c r="UNC252" s="1267"/>
      <c r="UND252" s="1267"/>
      <c r="UNE252" s="1267"/>
      <c r="UNF252" s="1267"/>
      <c r="UNG252" s="1267"/>
      <c r="UNH252" s="1268"/>
      <c r="UNI252" s="1266" t="s">
        <v>3711</v>
      </c>
      <c r="UNJ252" s="1267"/>
      <c r="UNK252" s="1267"/>
      <c r="UNL252" s="1267"/>
      <c r="UNM252" s="1267"/>
      <c r="UNN252" s="1267"/>
      <c r="UNO252" s="1267"/>
      <c r="UNP252" s="1268"/>
      <c r="UNQ252" s="1266" t="s">
        <v>3711</v>
      </c>
      <c r="UNR252" s="1267"/>
      <c r="UNS252" s="1267"/>
      <c r="UNT252" s="1267"/>
      <c r="UNU252" s="1267"/>
      <c r="UNV252" s="1267"/>
      <c r="UNW252" s="1267"/>
      <c r="UNX252" s="1268"/>
      <c r="UNY252" s="1266" t="s">
        <v>3711</v>
      </c>
      <c r="UNZ252" s="1267"/>
      <c r="UOA252" s="1267"/>
      <c r="UOB252" s="1267"/>
      <c r="UOC252" s="1267"/>
      <c r="UOD252" s="1267"/>
      <c r="UOE252" s="1267"/>
      <c r="UOF252" s="1268"/>
      <c r="UOG252" s="1266" t="s">
        <v>3711</v>
      </c>
      <c r="UOH252" s="1267"/>
      <c r="UOI252" s="1267"/>
      <c r="UOJ252" s="1267"/>
      <c r="UOK252" s="1267"/>
      <c r="UOL252" s="1267"/>
      <c r="UOM252" s="1267"/>
      <c r="UON252" s="1268"/>
      <c r="UOO252" s="1266" t="s">
        <v>3711</v>
      </c>
      <c r="UOP252" s="1267"/>
      <c r="UOQ252" s="1267"/>
      <c r="UOR252" s="1267"/>
      <c r="UOS252" s="1267"/>
      <c r="UOT252" s="1267"/>
      <c r="UOU252" s="1267"/>
      <c r="UOV252" s="1268"/>
      <c r="UOW252" s="1266" t="s">
        <v>3711</v>
      </c>
      <c r="UOX252" s="1267"/>
      <c r="UOY252" s="1267"/>
      <c r="UOZ252" s="1267"/>
      <c r="UPA252" s="1267"/>
      <c r="UPB252" s="1267"/>
      <c r="UPC252" s="1267"/>
      <c r="UPD252" s="1268"/>
      <c r="UPE252" s="1266" t="s">
        <v>3711</v>
      </c>
      <c r="UPF252" s="1267"/>
      <c r="UPG252" s="1267"/>
      <c r="UPH252" s="1267"/>
      <c r="UPI252" s="1267"/>
      <c r="UPJ252" s="1267"/>
      <c r="UPK252" s="1267"/>
      <c r="UPL252" s="1268"/>
      <c r="UPM252" s="1266" t="s">
        <v>3711</v>
      </c>
      <c r="UPN252" s="1267"/>
      <c r="UPO252" s="1267"/>
      <c r="UPP252" s="1267"/>
      <c r="UPQ252" s="1267"/>
      <c r="UPR252" s="1267"/>
      <c r="UPS252" s="1267"/>
      <c r="UPT252" s="1268"/>
      <c r="UPU252" s="1266" t="s">
        <v>3711</v>
      </c>
      <c r="UPV252" s="1267"/>
      <c r="UPW252" s="1267"/>
      <c r="UPX252" s="1267"/>
      <c r="UPY252" s="1267"/>
      <c r="UPZ252" s="1267"/>
      <c r="UQA252" s="1267"/>
      <c r="UQB252" s="1268"/>
      <c r="UQC252" s="1266" t="s">
        <v>3711</v>
      </c>
      <c r="UQD252" s="1267"/>
      <c r="UQE252" s="1267"/>
      <c r="UQF252" s="1267"/>
      <c r="UQG252" s="1267"/>
      <c r="UQH252" s="1267"/>
      <c r="UQI252" s="1267"/>
      <c r="UQJ252" s="1268"/>
      <c r="UQK252" s="1266" t="s">
        <v>3711</v>
      </c>
      <c r="UQL252" s="1267"/>
      <c r="UQM252" s="1267"/>
      <c r="UQN252" s="1267"/>
      <c r="UQO252" s="1267"/>
      <c r="UQP252" s="1267"/>
      <c r="UQQ252" s="1267"/>
      <c r="UQR252" s="1268"/>
      <c r="UQS252" s="1266" t="s">
        <v>3711</v>
      </c>
      <c r="UQT252" s="1267"/>
      <c r="UQU252" s="1267"/>
      <c r="UQV252" s="1267"/>
      <c r="UQW252" s="1267"/>
      <c r="UQX252" s="1267"/>
      <c r="UQY252" s="1267"/>
      <c r="UQZ252" s="1268"/>
      <c r="URA252" s="1266" t="s">
        <v>3711</v>
      </c>
      <c r="URB252" s="1267"/>
      <c r="URC252" s="1267"/>
      <c r="URD252" s="1267"/>
      <c r="URE252" s="1267"/>
      <c r="URF252" s="1267"/>
      <c r="URG252" s="1267"/>
      <c r="URH252" s="1268"/>
      <c r="URI252" s="1266" t="s">
        <v>3711</v>
      </c>
      <c r="URJ252" s="1267"/>
      <c r="URK252" s="1267"/>
      <c r="URL252" s="1267"/>
      <c r="URM252" s="1267"/>
      <c r="URN252" s="1267"/>
      <c r="URO252" s="1267"/>
      <c r="URP252" s="1268"/>
      <c r="URQ252" s="1266" t="s">
        <v>3711</v>
      </c>
      <c r="URR252" s="1267"/>
      <c r="URS252" s="1267"/>
      <c r="URT252" s="1267"/>
      <c r="URU252" s="1267"/>
      <c r="URV252" s="1267"/>
      <c r="URW252" s="1267"/>
      <c r="URX252" s="1268"/>
      <c r="URY252" s="1266" t="s">
        <v>3711</v>
      </c>
      <c r="URZ252" s="1267"/>
      <c r="USA252" s="1267"/>
      <c r="USB252" s="1267"/>
      <c r="USC252" s="1267"/>
      <c r="USD252" s="1267"/>
      <c r="USE252" s="1267"/>
      <c r="USF252" s="1268"/>
      <c r="USG252" s="1266" t="s">
        <v>3711</v>
      </c>
      <c r="USH252" s="1267"/>
      <c r="USI252" s="1267"/>
      <c r="USJ252" s="1267"/>
      <c r="USK252" s="1267"/>
      <c r="USL252" s="1267"/>
      <c r="USM252" s="1267"/>
      <c r="USN252" s="1268"/>
      <c r="USO252" s="1266" t="s">
        <v>3711</v>
      </c>
      <c r="USP252" s="1267"/>
      <c r="USQ252" s="1267"/>
      <c r="USR252" s="1267"/>
      <c r="USS252" s="1267"/>
      <c r="UST252" s="1267"/>
      <c r="USU252" s="1267"/>
      <c r="USV252" s="1268"/>
      <c r="USW252" s="1266" t="s">
        <v>3711</v>
      </c>
      <c r="USX252" s="1267"/>
      <c r="USY252" s="1267"/>
      <c r="USZ252" s="1267"/>
      <c r="UTA252" s="1267"/>
      <c r="UTB252" s="1267"/>
      <c r="UTC252" s="1267"/>
      <c r="UTD252" s="1268"/>
      <c r="UTE252" s="1266" t="s">
        <v>3711</v>
      </c>
      <c r="UTF252" s="1267"/>
      <c r="UTG252" s="1267"/>
      <c r="UTH252" s="1267"/>
      <c r="UTI252" s="1267"/>
      <c r="UTJ252" s="1267"/>
      <c r="UTK252" s="1267"/>
      <c r="UTL252" s="1268"/>
      <c r="UTM252" s="1266" t="s">
        <v>3711</v>
      </c>
      <c r="UTN252" s="1267"/>
      <c r="UTO252" s="1267"/>
      <c r="UTP252" s="1267"/>
      <c r="UTQ252" s="1267"/>
      <c r="UTR252" s="1267"/>
      <c r="UTS252" s="1267"/>
      <c r="UTT252" s="1268"/>
      <c r="UTU252" s="1266" t="s">
        <v>3711</v>
      </c>
      <c r="UTV252" s="1267"/>
      <c r="UTW252" s="1267"/>
      <c r="UTX252" s="1267"/>
      <c r="UTY252" s="1267"/>
      <c r="UTZ252" s="1267"/>
      <c r="UUA252" s="1267"/>
      <c r="UUB252" s="1268"/>
      <c r="UUC252" s="1266" t="s">
        <v>3711</v>
      </c>
      <c r="UUD252" s="1267"/>
      <c r="UUE252" s="1267"/>
      <c r="UUF252" s="1267"/>
      <c r="UUG252" s="1267"/>
      <c r="UUH252" s="1267"/>
      <c r="UUI252" s="1267"/>
      <c r="UUJ252" s="1268"/>
      <c r="UUK252" s="1266" t="s">
        <v>3711</v>
      </c>
      <c r="UUL252" s="1267"/>
      <c r="UUM252" s="1267"/>
      <c r="UUN252" s="1267"/>
      <c r="UUO252" s="1267"/>
      <c r="UUP252" s="1267"/>
      <c r="UUQ252" s="1267"/>
      <c r="UUR252" s="1268"/>
      <c r="UUS252" s="1266" t="s">
        <v>3711</v>
      </c>
      <c r="UUT252" s="1267"/>
      <c r="UUU252" s="1267"/>
      <c r="UUV252" s="1267"/>
      <c r="UUW252" s="1267"/>
      <c r="UUX252" s="1267"/>
      <c r="UUY252" s="1267"/>
      <c r="UUZ252" s="1268"/>
      <c r="UVA252" s="1266" t="s">
        <v>3711</v>
      </c>
      <c r="UVB252" s="1267"/>
      <c r="UVC252" s="1267"/>
      <c r="UVD252" s="1267"/>
      <c r="UVE252" s="1267"/>
      <c r="UVF252" s="1267"/>
      <c r="UVG252" s="1267"/>
      <c r="UVH252" s="1268"/>
      <c r="UVI252" s="1266" t="s">
        <v>3711</v>
      </c>
      <c r="UVJ252" s="1267"/>
      <c r="UVK252" s="1267"/>
      <c r="UVL252" s="1267"/>
      <c r="UVM252" s="1267"/>
      <c r="UVN252" s="1267"/>
      <c r="UVO252" s="1267"/>
      <c r="UVP252" s="1268"/>
      <c r="UVQ252" s="1266" t="s">
        <v>3711</v>
      </c>
      <c r="UVR252" s="1267"/>
      <c r="UVS252" s="1267"/>
      <c r="UVT252" s="1267"/>
      <c r="UVU252" s="1267"/>
      <c r="UVV252" s="1267"/>
      <c r="UVW252" s="1267"/>
      <c r="UVX252" s="1268"/>
      <c r="UVY252" s="1266" t="s">
        <v>3711</v>
      </c>
      <c r="UVZ252" s="1267"/>
      <c r="UWA252" s="1267"/>
      <c r="UWB252" s="1267"/>
      <c r="UWC252" s="1267"/>
      <c r="UWD252" s="1267"/>
      <c r="UWE252" s="1267"/>
      <c r="UWF252" s="1268"/>
      <c r="UWG252" s="1266" t="s">
        <v>3711</v>
      </c>
      <c r="UWH252" s="1267"/>
      <c r="UWI252" s="1267"/>
      <c r="UWJ252" s="1267"/>
      <c r="UWK252" s="1267"/>
      <c r="UWL252" s="1267"/>
      <c r="UWM252" s="1267"/>
      <c r="UWN252" s="1268"/>
      <c r="UWO252" s="1266" t="s">
        <v>3711</v>
      </c>
      <c r="UWP252" s="1267"/>
      <c r="UWQ252" s="1267"/>
      <c r="UWR252" s="1267"/>
      <c r="UWS252" s="1267"/>
      <c r="UWT252" s="1267"/>
      <c r="UWU252" s="1267"/>
      <c r="UWV252" s="1268"/>
      <c r="UWW252" s="1266" t="s">
        <v>3711</v>
      </c>
      <c r="UWX252" s="1267"/>
      <c r="UWY252" s="1267"/>
      <c r="UWZ252" s="1267"/>
      <c r="UXA252" s="1267"/>
      <c r="UXB252" s="1267"/>
      <c r="UXC252" s="1267"/>
      <c r="UXD252" s="1268"/>
      <c r="UXE252" s="1266" t="s">
        <v>3711</v>
      </c>
      <c r="UXF252" s="1267"/>
      <c r="UXG252" s="1267"/>
      <c r="UXH252" s="1267"/>
      <c r="UXI252" s="1267"/>
      <c r="UXJ252" s="1267"/>
      <c r="UXK252" s="1267"/>
      <c r="UXL252" s="1268"/>
      <c r="UXM252" s="1266" t="s">
        <v>3711</v>
      </c>
      <c r="UXN252" s="1267"/>
      <c r="UXO252" s="1267"/>
      <c r="UXP252" s="1267"/>
      <c r="UXQ252" s="1267"/>
      <c r="UXR252" s="1267"/>
      <c r="UXS252" s="1267"/>
      <c r="UXT252" s="1268"/>
      <c r="UXU252" s="1266" t="s">
        <v>3711</v>
      </c>
      <c r="UXV252" s="1267"/>
      <c r="UXW252" s="1267"/>
      <c r="UXX252" s="1267"/>
      <c r="UXY252" s="1267"/>
      <c r="UXZ252" s="1267"/>
      <c r="UYA252" s="1267"/>
      <c r="UYB252" s="1268"/>
      <c r="UYC252" s="1266" t="s">
        <v>3711</v>
      </c>
      <c r="UYD252" s="1267"/>
      <c r="UYE252" s="1267"/>
      <c r="UYF252" s="1267"/>
      <c r="UYG252" s="1267"/>
      <c r="UYH252" s="1267"/>
      <c r="UYI252" s="1267"/>
      <c r="UYJ252" s="1268"/>
      <c r="UYK252" s="1266" t="s">
        <v>3711</v>
      </c>
      <c r="UYL252" s="1267"/>
      <c r="UYM252" s="1267"/>
      <c r="UYN252" s="1267"/>
      <c r="UYO252" s="1267"/>
      <c r="UYP252" s="1267"/>
      <c r="UYQ252" s="1267"/>
      <c r="UYR252" s="1268"/>
      <c r="UYS252" s="1266" t="s">
        <v>3711</v>
      </c>
      <c r="UYT252" s="1267"/>
      <c r="UYU252" s="1267"/>
      <c r="UYV252" s="1267"/>
      <c r="UYW252" s="1267"/>
      <c r="UYX252" s="1267"/>
      <c r="UYY252" s="1267"/>
      <c r="UYZ252" s="1268"/>
      <c r="UZA252" s="1266" t="s">
        <v>3711</v>
      </c>
      <c r="UZB252" s="1267"/>
      <c r="UZC252" s="1267"/>
      <c r="UZD252" s="1267"/>
      <c r="UZE252" s="1267"/>
      <c r="UZF252" s="1267"/>
      <c r="UZG252" s="1267"/>
      <c r="UZH252" s="1268"/>
      <c r="UZI252" s="1266" t="s">
        <v>3711</v>
      </c>
      <c r="UZJ252" s="1267"/>
      <c r="UZK252" s="1267"/>
      <c r="UZL252" s="1267"/>
      <c r="UZM252" s="1267"/>
      <c r="UZN252" s="1267"/>
      <c r="UZO252" s="1267"/>
      <c r="UZP252" s="1268"/>
      <c r="UZQ252" s="1266" t="s">
        <v>3711</v>
      </c>
      <c r="UZR252" s="1267"/>
      <c r="UZS252" s="1267"/>
      <c r="UZT252" s="1267"/>
      <c r="UZU252" s="1267"/>
      <c r="UZV252" s="1267"/>
      <c r="UZW252" s="1267"/>
      <c r="UZX252" s="1268"/>
      <c r="UZY252" s="1266" t="s">
        <v>3711</v>
      </c>
      <c r="UZZ252" s="1267"/>
      <c r="VAA252" s="1267"/>
      <c r="VAB252" s="1267"/>
      <c r="VAC252" s="1267"/>
      <c r="VAD252" s="1267"/>
      <c r="VAE252" s="1267"/>
      <c r="VAF252" s="1268"/>
      <c r="VAG252" s="1266" t="s">
        <v>3711</v>
      </c>
      <c r="VAH252" s="1267"/>
      <c r="VAI252" s="1267"/>
      <c r="VAJ252" s="1267"/>
      <c r="VAK252" s="1267"/>
      <c r="VAL252" s="1267"/>
      <c r="VAM252" s="1267"/>
      <c r="VAN252" s="1268"/>
      <c r="VAO252" s="1266" t="s">
        <v>3711</v>
      </c>
      <c r="VAP252" s="1267"/>
      <c r="VAQ252" s="1267"/>
      <c r="VAR252" s="1267"/>
      <c r="VAS252" s="1267"/>
      <c r="VAT252" s="1267"/>
      <c r="VAU252" s="1267"/>
      <c r="VAV252" s="1268"/>
      <c r="VAW252" s="1266" t="s">
        <v>3711</v>
      </c>
      <c r="VAX252" s="1267"/>
      <c r="VAY252" s="1267"/>
      <c r="VAZ252" s="1267"/>
      <c r="VBA252" s="1267"/>
      <c r="VBB252" s="1267"/>
      <c r="VBC252" s="1267"/>
      <c r="VBD252" s="1268"/>
      <c r="VBE252" s="1266" t="s">
        <v>3711</v>
      </c>
      <c r="VBF252" s="1267"/>
      <c r="VBG252" s="1267"/>
      <c r="VBH252" s="1267"/>
      <c r="VBI252" s="1267"/>
      <c r="VBJ252" s="1267"/>
      <c r="VBK252" s="1267"/>
      <c r="VBL252" s="1268"/>
      <c r="VBM252" s="1266" t="s">
        <v>3711</v>
      </c>
      <c r="VBN252" s="1267"/>
      <c r="VBO252" s="1267"/>
      <c r="VBP252" s="1267"/>
      <c r="VBQ252" s="1267"/>
      <c r="VBR252" s="1267"/>
      <c r="VBS252" s="1267"/>
      <c r="VBT252" s="1268"/>
      <c r="VBU252" s="1266" t="s">
        <v>3711</v>
      </c>
      <c r="VBV252" s="1267"/>
      <c r="VBW252" s="1267"/>
      <c r="VBX252" s="1267"/>
      <c r="VBY252" s="1267"/>
      <c r="VBZ252" s="1267"/>
      <c r="VCA252" s="1267"/>
      <c r="VCB252" s="1268"/>
      <c r="VCC252" s="1266" t="s">
        <v>3711</v>
      </c>
      <c r="VCD252" s="1267"/>
      <c r="VCE252" s="1267"/>
      <c r="VCF252" s="1267"/>
      <c r="VCG252" s="1267"/>
      <c r="VCH252" s="1267"/>
      <c r="VCI252" s="1267"/>
      <c r="VCJ252" s="1268"/>
      <c r="VCK252" s="1266" t="s">
        <v>3711</v>
      </c>
      <c r="VCL252" s="1267"/>
      <c r="VCM252" s="1267"/>
      <c r="VCN252" s="1267"/>
      <c r="VCO252" s="1267"/>
      <c r="VCP252" s="1267"/>
      <c r="VCQ252" s="1267"/>
      <c r="VCR252" s="1268"/>
      <c r="VCS252" s="1266" t="s">
        <v>3711</v>
      </c>
      <c r="VCT252" s="1267"/>
      <c r="VCU252" s="1267"/>
      <c r="VCV252" s="1267"/>
      <c r="VCW252" s="1267"/>
      <c r="VCX252" s="1267"/>
      <c r="VCY252" s="1267"/>
      <c r="VCZ252" s="1268"/>
      <c r="VDA252" s="1266" t="s">
        <v>3711</v>
      </c>
      <c r="VDB252" s="1267"/>
      <c r="VDC252" s="1267"/>
      <c r="VDD252" s="1267"/>
      <c r="VDE252" s="1267"/>
      <c r="VDF252" s="1267"/>
      <c r="VDG252" s="1267"/>
      <c r="VDH252" s="1268"/>
      <c r="VDI252" s="1266" t="s">
        <v>3711</v>
      </c>
      <c r="VDJ252" s="1267"/>
      <c r="VDK252" s="1267"/>
      <c r="VDL252" s="1267"/>
      <c r="VDM252" s="1267"/>
      <c r="VDN252" s="1267"/>
      <c r="VDO252" s="1267"/>
      <c r="VDP252" s="1268"/>
      <c r="VDQ252" s="1266" t="s">
        <v>3711</v>
      </c>
      <c r="VDR252" s="1267"/>
      <c r="VDS252" s="1267"/>
      <c r="VDT252" s="1267"/>
      <c r="VDU252" s="1267"/>
      <c r="VDV252" s="1267"/>
      <c r="VDW252" s="1267"/>
      <c r="VDX252" s="1268"/>
      <c r="VDY252" s="1266" t="s">
        <v>3711</v>
      </c>
      <c r="VDZ252" s="1267"/>
      <c r="VEA252" s="1267"/>
      <c r="VEB252" s="1267"/>
      <c r="VEC252" s="1267"/>
      <c r="VED252" s="1267"/>
      <c r="VEE252" s="1267"/>
      <c r="VEF252" s="1268"/>
      <c r="VEG252" s="1266" t="s">
        <v>3711</v>
      </c>
      <c r="VEH252" s="1267"/>
      <c r="VEI252" s="1267"/>
      <c r="VEJ252" s="1267"/>
      <c r="VEK252" s="1267"/>
      <c r="VEL252" s="1267"/>
      <c r="VEM252" s="1267"/>
      <c r="VEN252" s="1268"/>
      <c r="VEO252" s="1266" t="s">
        <v>3711</v>
      </c>
      <c r="VEP252" s="1267"/>
      <c r="VEQ252" s="1267"/>
      <c r="VER252" s="1267"/>
      <c r="VES252" s="1267"/>
      <c r="VET252" s="1267"/>
      <c r="VEU252" s="1267"/>
      <c r="VEV252" s="1268"/>
      <c r="VEW252" s="1266" t="s">
        <v>3711</v>
      </c>
      <c r="VEX252" s="1267"/>
      <c r="VEY252" s="1267"/>
      <c r="VEZ252" s="1267"/>
      <c r="VFA252" s="1267"/>
      <c r="VFB252" s="1267"/>
      <c r="VFC252" s="1267"/>
      <c r="VFD252" s="1268"/>
      <c r="VFE252" s="1266" t="s">
        <v>3711</v>
      </c>
      <c r="VFF252" s="1267"/>
      <c r="VFG252" s="1267"/>
      <c r="VFH252" s="1267"/>
      <c r="VFI252" s="1267"/>
      <c r="VFJ252" s="1267"/>
      <c r="VFK252" s="1267"/>
      <c r="VFL252" s="1268"/>
      <c r="VFM252" s="1266" t="s">
        <v>3711</v>
      </c>
      <c r="VFN252" s="1267"/>
      <c r="VFO252" s="1267"/>
      <c r="VFP252" s="1267"/>
      <c r="VFQ252" s="1267"/>
      <c r="VFR252" s="1267"/>
      <c r="VFS252" s="1267"/>
      <c r="VFT252" s="1268"/>
      <c r="VFU252" s="1266" t="s">
        <v>3711</v>
      </c>
      <c r="VFV252" s="1267"/>
      <c r="VFW252" s="1267"/>
      <c r="VFX252" s="1267"/>
      <c r="VFY252" s="1267"/>
      <c r="VFZ252" s="1267"/>
      <c r="VGA252" s="1267"/>
      <c r="VGB252" s="1268"/>
      <c r="VGC252" s="1266" t="s">
        <v>3711</v>
      </c>
      <c r="VGD252" s="1267"/>
      <c r="VGE252" s="1267"/>
      <c r="VGF252" s="1267"/>
      <c r="VGG252" s="1267"/>
      <c r="VGH252" s="1267"/>
      <c r="VGI252" s="1267"/>
      <c r="VGJ252" s="1268"/>
      <c r="VGK252" s="1266" t="s">
        <v>3711</v>
      </c>
      <c r="VGL252" s="1267"/>
      <c r="VGM252" s="1267"/>
      <c r="VGN252" s="1267"/>
      <c r="VGO252" s="1267"/>
      <c r="VGP252" s="1267"/>
      <c r="VGQ252" s="1267"/>
      <c r="VGR252" s="1268"/>
      <c r="VGS252" s="1266" t="s">
        <v>3711</v>
      </c>
      <c r="VGT252" s="1267"/>
      <c r="VGU252" s="1267"/>
      <c r="VGV252" s="1267"/>
      <c r="VGW252" s="1267"/>
      <c r="VGX252" s="1267"/>
      <c r="VGY252" s="1267"/>
      <c r="VGZ252" s="1268"/>
      <c r="VHA252" s="1266" t="s">
        <v>3711</v>
      </c>
      <c r="VHB252" s="1267"/>
      <c r="VHC252" s="1267"/>
      <c r="VHD252" s="1267"/>
      <c r="VHE252" s="1267"/>
      <c r="VHF252" s="1267"/>
      <c r="VHG252" s="1267"/>
      <c r="VHH252" s="1268"/>
      <c r="VHI252" s="1266" t="s">
        <v>3711</v>
      </c>
      <c r="VHJ252" s="1267"/>
      <c r="VHK252" s="1267"/>
      <c r="VHL252" s="1267"/>
      <c r="VHM252" s="1267"/>
      <c r="VHN252" s="1267"/>
      <c r="VHO252" s="1267"/>
      <c r="VHP252" s="1268"/>
      <c r="VHQ252" s="1266" t="s">
        <v>3711</v>
      </c>
      <c r="VHR252" s="1267"/>
      <c r="VHS252" s="1267"/>
      <c r="VHT252" s="1267"/>
      <c r="VHU252" s="1267"/>
      <c r="VHV252" s="1267"/>
      <c r="VHW252" s="1267"/>
      <c r="VHX252" s="1268"/>
      <c r="VHY252" s="1266" t="s">
        <v>3711</v>
      </c>
      <c r="VHZ252" s="1267"/>
      <c r="VIA252" s="1267"/>
      <c r="VIB252" s="1267"/>
      <c r="VIC252" s="1267"/>
      <c r="VID252" s="1267"/>
      <c r="VIE252" s="1267"/>
      <c r="VIF252" s="1268"/>
      <c r="VIG252" s="1266" t="s">
        <v>3711</v>
      </c>
      <c r="VIH252" s="1267"/>
      <c r="VII252" s="1267"/>
      <c r="VIJ252" s="1267"/>
      <c r="VIK252" s="1267"/>
      <c r="VIL252" s="1267"/>
      <c r="VIM252" s="1267"/>
      <c r="VIN252" s="1268"/>
      <c r="VIO252" s="1266" t="s">
        <v>3711</v>
      </c>
      <c r="VIP252" s="1267"/>
      <c r="VIQ252" s="1267"/>
      <c r="VIR252" s="1267"/>
      <c r="VIS252" s="1267"/>
      <c r="VIT252" s="1267"/>
      <c r="VIU252" s="1267"/>
      <c r="VIV252" s="1268"/>
      <c r="VIW252" s="1266" t="s">
        <v>3711</v>
      </c>
      <c r="VIX252" s="1267"/>
      <c r="VIY252" s="1267"/>
      <c r="VIZ252" s="1267"/>
      <c r="VJA252" s="1267"/>
      <c r="VJB252" s="1267"/>
      <c r="VJC252" s="1267"/>
      <c r="VJD252" s="1268"/>
      <c r="VJE252" s="1266" t="s">
        <v>3711</v>
      </c>
      <c r="VJF252" s="1267"/>
      <c r="VJG252" s="1267"/>
      <c r="VJH252" s="1267"/>
      <c r="VJI252" s="1267"/>
      <c r="VJJ252" s="1267"/>
      <c r="VJK252" s="1267"/>
      <c r="VJL252" s="1268"/>
      <c r="VJM252" s="1266" t="s">
        <v>3711</v>
      </c>
      <c r="VJN252" s="1267"/>
      <c r="VJO252" s="1267"/>
      <c r="VJP252" s="1267"/>
      <c r="VJQ252" s="1267"/>
      <c r="VJR252" s="1267"/>
      <c r="VJS252" s="1267"/>
      <c r="VJT252" s="1268"/>
      <c r="VJU252" s="1266" t="s">
        <v>3711</v>
      </c>
      <c r="VJV252" s="1267"/>
      <c r="VJW252" s="1267"/>
      <c r="VJX252" s="1267"/>
      <c r="VJY252" s="1267"/>
      <c r="VJZ252" s="1267"/>
      <c r="VKA252" s="1267"/>
      <c r="VKB252" s="1268"/>
      <c r="VKC252" s="1266" t="s">
        <v>3711</v>
      </c>
      <c r="VKD252" s="1267"/>
      <c r="VKE252" s="1267"/>
      <c r="VKF252" s="1267"/>
      <c r="VKG252" s="1267"/>
      <c r="VKH252" s="1267"/>
      <c r="VKI252" s="1267"/>
      <c r="VKJ252" s="1268"/>
      <c r="VKK252" s="1266" t="s">
        <v>3711</v>
      </c>
      <c r="VKL252" s="1267"/>
      <c r="VKM252" s="1267"/>
      <c r="VKN252" s="1267"/>
      <c r="VKO252" s="1267"/>
      <c r="VKP252" s="1267"/>
      <c r="VKQ252" s="1267"/>
      <c r="VKR252" s="1268"/>
      <c r="VKS252" s="1266" t="s">
        <v>3711</v>
      </c>
      <c r="VKT252" s="1267"/>
      <c r="VKU252" s="1267"/>
      <c r="VKV252" s="1267"/>
      <c r="VKW252" s="1267"/>
      <c r="VKX252" s="1267"/>
      <c r="VKY252" s="1267"/>
      <c r="VKZ252" s="1268"/>
      <c r="VLA252" s="1266" t="s">
        <v>3711</v>
      </c>
      <c r="VLB252" s="1267"/>
      <c r="VLC252" s="1267"/>
      <c r="VLD252" s="1267"/>
      <c r="VLE252" s="1267"/>
      <c r="VLF252" s="1267"/>
      <c r="VLG252" s="1267"/>
      <c r="VLH252" s="1268"/>
      <c r="VLI252" s="1266" t="s">
        <v>3711</v>
      </c>
      <c r="VLJ252" s="1267"/>
      <c r="VLK252" s="1267"/>
      <c r="VLL252" s="1267"/>
      <c r="VLM252" s="1267"/>
      <c r="VLN252" s="1267"/>
      <c r="VLO252" s="1267"/>
      <c r="VLP252" s="1268"/>
      <c r="VLQ252" s="1266" t="s">
        <v>3711</v>
      </c>
      <c r="VLR252" s="1267"/>
      <c r="VLS252" s="1267"/>
      <c r="VLT252" s="1267"/>
      <c r="VLU252" s="1267"/>
      <c r="VLV252" s="1267"/>
      <c r="VLW252" s="1267"/>
      <c r="VLX252" s="1268"/>
      <c r="VLY252" s="1266" t="s">
        <v>3711</v>
      </c>
      <c r="VLZ252" s="1267"/>
      <c r="VMA252" s="1267"/>
      <c r="VMB252" s="1267"/>
      <c r="VMC252" s="1267"/>
      <c r="VMD252" s="1267"/>
      <c r="VME252" s="1267"/>
      <c r="VMF252" s="1268"/>
      <c r="VMG252" s="1266" t="s">
        <v>3711</v>
      </c>
      <c r="VMH252" s="1267"/>
      <c r="VMI252" s="1267"/>
      <c r="VMJ252" s="1267"/>
      <c r="VMK252" s="1267"/>
      <c r="VML252" s="1267"/>
      <c r="VMM252" s="1267"/>
      <c r="VMN252" s="1268"/>
      <c r="VMO252" s="1266" t="s">
        <v>3711</v>
      </c>
      <c r="VMP252" s="1267"/>
      <c r="VMQ252" s="1267"/>
      <c r="VMR252" s="1267"/>
      <c r="VMS252" s="1267"/>
      <c r="VMT252" s="1267"/>
      <c r="VMU252" s="1267"/>
      <c r="VMV252" s="1268"/>
      <c r="VMW252" s="1266" t="s">
        <v>3711</v>
      </c>
      <c r="VMX252" s="1267"/>
      <c r="VMY252" s="1267"/>
      <c r="VMZ252" s="1267"/>
      <c r="VNA252" s="1267"/>
      <c r="VNB252" s="1267"/>
      <c r="VNC252" s="1267"/>
      <c r="VND252" s="1268"/>
      <c r="VNE252" s="1266" t="s">
        <v>3711</v>
      </c>
      <c r="VNF252" s="1267"/>
      <c r="VNG252" s="1267"/>
      <c r="VNH252" s="1267"/>
      <c r="VNI252" s="1267"/>
      <c r="VNJ252" s="1267"/>
      <c r="VNK252" s="1267"/>
      <c r="VNL252" s="1268"/>
      <c r="VNM252" s="1266" t="s">
        <v>3711</v>
      </c>
      <c r="VNN252" s="1267"/>
      <c r="VNO252" s="1267"/>
      <c r="VNP252" s="1267"/>
      <c r="VNQ252" s="1267"/>
      <c r="VNR252" s="1267"/>
      <c r="VNS252" s="1267"/>
      <c r="VNT252" s="1268"/>
      <c r="VNU252" s="1266" t="s">
        <v>3711</v>
      </c>
      <c r="VNV252" s="1267"/>
      <c r="VNW252" s="1267"/>
      <c r="VNX252" s="1267"/>
      <c r="VNY252" s="1267"/>
      <c r="VNZ252" s="1267"/>
      <c r="VOA252" s="1267"/>
      <c r="VOB252" s="1268"/>
      <c r="VOC252" s="1266" t="s">
        <v>3711</v>
      </c>
      <c r="VOD252" s="1267"/>
      <c r="VOE252" s="1267"/>
      <c r="VOF252" s="1267"/>
      <c r="VOG252" s="1267"/>
      <c r="VOH252" s="1267"/>
      <c r="VOI252" s="1267"/>
      <c r="VOJ252" s="1268"/>
      <c r="VOK252" s="1266" t="s">
        <v>3711</v>
      </c>
      <c r="VOL252" s="1267"/>
      <c r="VOM252" s="1267"/>
      <c r="VON252" s="1267"/>
      <c r="VOO252" s="1267"/>
      <c r="VOP252" s="1267"/>
      <c r="VOQ252" s="1267"/>
      <c r="VOR252" s="1268"/>
      <c r="VOS252" s="1266" t="s">
        <v>3711</v>
      </c>
      <c r="VOT252" s="1267"/>
      <c r="VOU252" s="1267"/>
      <c r="VOV252" s="1267"/>
      <c r="VOW252" s="1267"/>
      <c r="VOX252" s="1267"/>
      <c r="VOY252" s="1267"/>
      <c r="VOZ252" s="1268"/>
      <c r="VPA252" s="1266" t="s">
        <v>3711</v>
      </c>
      <c r="VPB252" s="1267"/>
      <c r="VPC252" s="1267"/>
      <c r="VPD252" s="1267"/>
      <c r="VPE252" s="1267"/>
      <c r="VPF252" s="1267"/>
      <c r="VPG252" s="1267"/>
      <c r="VPH252" s="1268"/>
      <c r="VPI252" s="1266" t="s">
        <v>3711</v>
      </c>
      <c r="VPJ252" s="1267"/>
      <c r="VPK252" s="1267"/>
      <c r="VPL252" s="1267"/>
      <c r="VPM252" s="1267"/>
      <c r="VPN252" s="1267"/>
      <c r="VPO252" s="1267"/>
      <c r="VPP252" s="1268"/>
      <c r="VPQ252" s="1266" t="s">
        <v>3711</v>
      </c>
      <c r="VPR252" s="1267"/>
      <c r="VPS252" s="1267"/>
      <c r="VPT252" s="1267"/>
      <c r="VPU252" s="1267"/>
      <c r="VPV252" s="1267"/>
      <c r="VPW252" s="1267"/>
      <c r="VPX252" s="1268"/>
      <c r="VPY252" s="1266" t="s">
        <v>3711</v>
      </c>
      <c r="VPZ252" s="1267"/>
      <c r="VQA252" s="1267"/>
      <c r="VQB252" s="1267"/>
      <c r="VQC252" s="1267"/>
      <c r="VQD252" s="1267"/>
      <c r="VQE252" s="1267"/>
      <c r="VQF252" s="1268"/>
      <c r="VQG252" s="1266" t="s">
        <v>3711</v>
      </c>
      <c r="VQH252" s="1267"/>
      <c r="VQI252" s="1267"/>
      <c r="VQJ252" s="1267"/>
      <c r="VQK252" s="1267"/>
      <c r="VQL252" s="1267"/>
      <c r="VQM252" s="1267"/>
      <c r="VQN252" s="1268"/>
      <c r="VQO252" s="1266" t="s">
        <v>3711</v>
      </c>
      <c r="VQP252" s="1267"/>
      <c r="VQQ252" s="1267"/>
      <c r="VQR252" s="1267"/>
      <c r="VQS252" s="1267"/>
      <c r="VQT252" s="1267"/>
      <c r="VQU252" s="1267"/>
      <c r="VQV252" s="1268"/>
      <c r="VQW252" s="1266" t="s">
        <v>3711</v>
      </c>
      <c r="VQX252" s="1267"/>
      <c r="VQY252" s="1267"/>
      <c r="VQZ252" s="1267"/>
      <c r="VRA252" s="1267"/>
      <c r="VRB252" s="1267"/>
      <c r="VRC252" s="1267"/>
      <c r="VRD252" s="1268"/>
      <c r="VRE252" s="1266" t="s">
        <v>3711</v>
      </c>
      <c r="VRF252" s="1267"/>
      <c r="VRG252" s="1267"/>
      <c r="VRH252" s="1267"/>
      <c r="VRI252" s="1267"/>
      <c r="VRJ252" s="1267"/>
      <c r="VRK252" s="1267"/>
      <c r="VRL252" s="1268"/>
      <c r="VRM252" s="1266" t="s">
        <v>3711</v>
      </c>
      <c r="VRN252" s="1267"/>
      <c r="VRO252" s="1267"/>
      <c r="VRP252" s="1267"/>
      <c r="VRQ252" s="1267"/>
      <c r="VRR252" s="1267"/>
      <c r="VRS252" s="1267"/>
      <c r="VRT252" s="1268"/>
      <c r="VRU252" s="1266" t="s">
        <v>3711</v>
      </c>
      <c r="VRV252" s="1267"/>
      <c r="VRW252" s="1267"/>
      <c r="VRX252" s="1267"/>
      <c r="VRY252" s="1267"/>
      <c r="VRZ252" s="1267"/>
      <c r="VSA252" s="1267"/>
      <c r="VSB252" s="1268"/>
      <c r="VSC252" s="1266" t="s">
        <v>3711</v>
      </c>
      <c r="VSD252" s="1267"/>
      <c r="VSE252" s="1267"/>
      <c r="VSF252" s="1267"/>
      <c r="VSG252" s="1267"/>
      <c r="VSH252" s="1267"/>
      <c r="VSI252" s="1267"/>
      <c r="VSJ252" s="1268"/>
      <c r="VSK252" s="1266" t="s">
        <v>3711</v>
      </c>
      <c r="VSL252" s="1267"/>
      <c r="VSM252" s="1267"/>
      <c r="VSN252" s="1267"/>
      <c r="VSO252" s="1267"/>
      <c r="VSP252" s="1267"/>
      <c r="VSQ252" s="1267"/>
      <c r="VSR252" s="1268"/>
      <c r="VSS252" s="1266" t="s">
        <v>3711</v>
      </c>
      <c r="VST252" s="1267"/>
      <c r="VSU252" s="1267"/>
      <c r="VSV252" s="1267"/>
      <c r="VSW252" s="1267"/>
      <c r="VSX252" s="1267"/>
      <c r="VSY252" s="1267"/>
      <c r="VSZ252" s="1268"/>
      <c r="VTA252" s="1266" t="s">
        <v>3711</v>
      </c>
      <c r="VTB252" s="1267"/>
      <c r="VTC252" s="1267"/>
      <c r="VTD252" s="1267"/>
      <c r="VTE252" s="1267"/>
      <c r="VTF252" s="1267"/>
      <c r="VTG252" s="1267"/>
      <c r="VTH252" s="1268"/>
      <c r="VTI252" s="1266" t="s">
        <v>3711</v>
      </c>
      <c r="VTJ252" s="1267"/>
      <c r="VTK252" s="1267"/>
      <c r="VTL252" s="1267"/>
      <c r="VTM252" s="1267"/>
      <c r="VTN252" s="1267"/>
      <c r="VTO252" s="1267"/>
      <c r="VTP252" s="1268"/>
      <c r="VTQ252" s="1266" t="s">
        <v>3711</v>
      </c>
      <c r="VTR252" s="1267"/>
      <c r="VTS252" s="1267"/>
      <c r="VTT252" s="1267"/>
      <c r="VTU252" s="1267"/>
      <c r="VTV252" s="1267"/>
      <c r="VTW252" s="1267"/>
      <c r="VTX252" s="1268"/>
      <c r="VTY252" s="1266" t="s">
        <v>3711</v>
      </c>
      <c r="VTZ252" s="1267"/>
      <c r="VUA252" s="1267"/>
      <c r="VUB252" s="1267"/>
      <c r="VUC252" s="1267"/>
      <c r="VUD252" s="1267"/>
      <c r="VUE252" s="1267"/>
      <c r="VUF252" s="1268"/>
      <c r="VUG252" s="1266" t="s">
        <v>3711</v>
      </c>
      <c r="VUH252" s="1267"/>
      <c r="VUI252" s="1267"/>
      <c r="VUJ252" s="1267"/>
      <c r="VUK252" s="1267"/>
      <c r="VUL252" s="1267"/>
      <c r="VUM252" s="1267"/>
      <c r="VUN252" s="1268"/>
      <c r="VUO252" s="1266" t="s">
        <v>3711</v>
      </c>
      <c r="VUP252" s="1267"/>
      <c r="VUQ252" s="1267"/>
      <c r="VUR252" s="1267"/>
      <c r="VUS252" s="1267"/>
      <c r="VUT252" s="1267"/>
      <c r="VUU252" s="1267"/>
      <c r="VUV252" s="1268"/>
      <c r="VUW252" s="1266" t="s">
        <v>3711</v>
      </c>
      <c r="VUX252" s="1267"/>
      <c r="VUY252" s="1267"/>
      <c r="VUZ252" s="1267"/>
      <c r="VVA252" s="1267"/>
      <c r="VVB252" s="1267"/>
      <c r="VVC252" s="1267"/>
      <c r="VVD252" s="1268"/>
      <c r="VVE252" s="1266" t="s">
        <v>3711</v>
      </c>
      <c r="VVF252" s="1267"/>
      <c r="VVG252" s="1267"/>
      <c r="VVH252" s="1267"/>
      <c r="VVI252" s="1267"/>
      <c r="VVJ252" s="1267"/>
      <c r="VVK252" s="1267"/>
      <c r="VVL252" s="1268"/>
      <c r="VVM252" s="1266" t="s">
        <v>3711</v>
      </c>
      <c r="VVN252" s="1267"/>
      <c r="VVO252" s="1267"/>
      <c r="VVP252" s="1267"/>
      <c r="VVQ252" s="1267"/>
      <c r="VVR252" s="1267"/>
      <c r="VVS252" s="1267"/>
      <c r="VVT252" s="1268"/>
      <c r="VVU252" s="1266" t="s">
        <v>3711</v>
      </c>
      <c r="VVV252" s="1267"/>
      <c r="VVW252" s="1267"/>
      <c r="VVX252" s="1267"/>
      <c r="VVY252" s="1267"/>
      <c r="VVZ252" s="1267"/>
      <c r="VWA252" s="1267"/>
      <c r="VWB252" s="1268"/>
      <c r="VWC252" s="1266" t="s">
        <v>3711</v>
      </c>
      <c r="VWD252" s="1267"/>
      <c r="VWE252" s="1267"/>
      <c r="VWF252" s="1267"/>
      <c r="VWG252" s="1267"/>
      <c r="VWH252" s="1267"/>
      <c r="VWI252" s="1267"/>
      <c r="VWJ252" s="1268"/>
      <c r="VWK252" s="1266" t="s">
        <v>3711</v>
      </c>
      <c r="VWL252" s="1267"/>
      <c r="VWM252" s="1267"/>
      <c r="VWN252" s="1267"/>
      <c r="VWO252" s="1267"/>
      <c r="VWP252" s="1267"/>
      <c r="VWQ252" s="1267"/>
      <c r="VWR252" s="1268"/>
      <c r="VWS252" s="1266" t="s">
        <v>3711</v>
      </c>
      <c r="VWT252" s="1267"/>
      <c r="VWU252" s="1267"/>
      <c r="VWV252" s="1267"/>
      <c r="VWW252" s="1267"/>
      <c r="VWX252" s="1267"/>
      <c r="VWY252" s="1267"/>
      <c r="VWZ252" s="1268"/>
      <c r="VXA252" s="1266" t="s">
        <v>3711</v>
      </c>
      <c r="VXB252" s="1267"/>
      <c r="VXC252" s="1267"/>
      <c r="VXD252" s="1267"/>
      <c r="VXE252" s="1267"/>
      <c r="VXF252" s="1267"/>
      <c r="VXG252" s="1267"/>
      <c r="VXH252" s="1268"/>
      <c r="VXI252" s="1266" t="s">
        <v>3711</v>
      </c>
      <c r="VXJ252" s="1267"/>
      <c r="VXK252" s="1267"/>
      <c r="VXL252" s="1267"/>
      <c r="VXM252" s="1267"/>
      <c r="VXN252" s="1267"/>
      <c r="VXO252" s="1267"/>
      <c r="VXP252" s="1268"/>
      <c r="VXQ252" s="1266" t="s">
        <v>3711</v>
      </c>
      <c r="VXR252" s="1267"/>
      <c r="VXS252" s="1267"/>
      <c r="VXT252" s="1267"/>
      <c r="VXU252" s="1267"/>
      <c r="VXV252" s="1267"/>
      <c r="VXW252" s="1267"/>
      <c r="VXX252" s="1268"/>
      <c r="VXY252" s="1266" t="s">
        <v>3711</v>
      </c>
      <c r="VXZ252" s="1267"/>
      <c r="VYA252" s="1267"/>
      <c r="VYB252" s="1267"/>
      <c r="VYC252" s="1267"/>
      <c r="VYD252" s="1267"/>
      <c r="VYE252" s="1267"/>
      <c r="VYF252" s="1268"/>
      <c r="VYG252" s="1266" t="s">
        <v>3711</v>
      </c>
      <c r="VYH252" s="1267"/>
      <c r="VYI252" s="1267"/>
      <c r="VYJ252" s="1267"/>
      <c r="VYK252" s="1267"/>
      <c r="VYL252" s="1267"/>
      <c r="VYM252" s="1267"/>
      <c r="VYN252" s="1268"/>
      <c r="VYO252" s="1266" t="s">
        <v>3711</v>
      </c>
      <c r="VYP252" s="1267"/>
      <c r="VYQ252" s="1267"/>
      <c r="VYR252" s="1267"/>
      <c r="VYS252" s="1267"/>
      <c r="VYT252" s="1267"/>
      <c r="VYU252" s="1267"/>
      <c r="VYV252" s="1268"/>
      <c r="VYW252" s="1266" t="s">
        <v>3711</v>
      </c>
      <c r="VYX252" s="1267"/>
      <c r="VYY252" s="1267"/>
      <c r="VYZ252" s="1267"/>
      <c r="VZA252" s="1267"/>
      <c r="VZB252" s="1267"/>
      <c r="VZC252" s="1267"/>
      <c r="VZD252" s="1268"/>
      <c r="VZE252" s="1266" t="s">
        <v>3711</v>
      </c>
      <c r="VZF252" s="1267"/>
      <c r="VZG252" s="1267"/>
      <c r="VZH252" s="1267"/>
      <c r="VZI252" s="1267"/>
      <c r="VZJ252" s="1267"/>
      <c r="VZK252" s="1267"/>
      <c r="VZL252" s="1268"/>
      <c r="VZM252" s="1266" t="s">
        <v>3711</v>
      </c>
      <c r="VZN252" s="1267"/>
      <c r="VZO252" s="1267"/>
      <c r="VZP252" s="1267"/>
      <c r="VZQ252" s="1267"/>
      <c r="VZR252" s="1267"/>
      <c r="VZS252" s="1267"/>
      <c r="VZT252" s="1268"/>
      <c r="VZU252" s="1266" t="s">
        <v>3711</v>
      </c>
      <c r="VZV252" s="1267"/>
      <c r="VZW252" s="1267"/>
      <c r="VZX252" s="1267"/>
      <c r="VZY252" s="1267"/>
      <c r="VZZ252" s="1267"/>
      <c r="WAA252" s="1267"/>
      <c r="WAB252" s="1268"/>
      <c r="WAC252" s="1266" t="s">
        <v>3711</v>
      </c>
      <c r="WAD252" s="1267"/>
      <c r="WAE252" s="1267"/>
      <c r="WAF252" s="1267"/>
      <c r="WAG252" s="1267"/>
      <c r="WAH252" s="1267"/>
      <c r="WAI252" s="1267"/>
      <c r="WAJ252" s="1268"/>
      <c r="WAK252" s="1266" t="s">
        <v>3711</v>
      </c>
      <c r="WAL252" s="1267"/>
      <c r="WAM252" s="1267"/>
      <c r="WAN252" s="1267"/>
      <c r="WAO252" s="1267"/>
      <c r="WAP252" s="1267"/>
      <c r="WAQ252" s="1267"/>
      <c r="WAR252" s="1268"/>
      <c r="WAS252" s="1266" t="s">
        <v>3711</v>
      </c>
      <c r="WAT252" s="1267"/>
      <c r="WAU252" s="1267"/>
      <c r="WAV252" s="1267"/>
      <c r="WAW252" s="1267"/>
      <c r="WAX252" s="1267"/>
      <c r="WAY252" s="1267"/>
      <c r="WAZ252" s="1268"/>
      <c r="WBA252" s="1266" t="s">
        <v>3711</v>
      </c>
      <c r="WBB252" s="1267"/>
      <c r="WBC252" s="1267"/>
      <c r="WBD252" s="1267"/>
      <c r="WBE252" s="1267"/>
      <c r="WBF252" s="1267"/>
      <c r="WBG252" s="1267"/>
      <c r="WBH252" s="1268"/>
      <c r="WBI252" s="1266" t="s">
        <v>3711</v>
      </c>
      <c r="WBJ252" s="1267"/>
      <c r="WBK252" s="1267"/>
      <c r="WBL252" s="1267"/>
      <c r="WBM252" s="1267"/>
      <c r="WBN252" s="1267"/>
      <c r="WBO252" s="1267"/>
      <c r="WBP252" s="1268"/>
      <c r="WBQ252" s="1266" t="s">
        <v>3711</v>
      </c>
      <c r="WBR252" s="1267"/>
      <c r="WBS252" s="1267"/>
      <c r="WBT252" s="1267"/>
      <c r="WBU252" s="1267"/>
      <c r="WBV252" s="1267"/>
      <c r="WBW252" s="1267"/>
      <c r="WBX252" s="1268"/>
      <c r="WBY252" s="1266" t="s">
        <v>3711</v>
      </c>
      <c r="WBZ252" s="1267"/>
      <c r="WCA252" s="1267"/>
      <c r="WCB252" s="1267"/>
      <c r="WCC252" s="1267"/>
      <c r="WCD252" s="1267"/>
      <c r="WCE252" s="1267"/>
      <c r="WCF252" s="1268"/>
      <c r="WCG252" s="1266" t="s">
        <v>3711</v>
      </c>
      <c r="WCH252" s="1267"/>
      <c r="WCI252" s="1267"/>
      <c r="WCJ252" s="1267"/>
      <c r="WCK252" s="1267"/>
      <c r="WCL252" s="1267"/>
      <c r="WCM252" s="1267"/>
      <c r="WCN252" s="1268"/>
      <c r="WCO252" s="1266" t="s">
        <v>3711</v>
      </c>
      <c r="WCP252" s="1267"/>
      <c r="WCQ252" s="1267"/>
      <c r="WCR252" s="1267"/>
      <c r="WCS252" s="1267"/>
      <c r="WCT252" s="1267"/>
      <c r="WCU252" s="1267"/>
      <c r="WCV252" s="1268"/>
      <c r="WCW252" s="1266" t="s">
        <v>3711</v>
      </c>
      <c r="WCX252" s="1267"/>
      <c r="WCY252" s="1267"/>
      <c r="WCZ252" s="1267"/>
      <c r="WDA252" s="1267"/>
      <c r="WDB252" s="1267"/>
      <c r="WDC252" s="1267"/>
      <c r="WDD252" s="1268"/>
      <c r="WDE252" s="1266" t="s">
        <v>3711</v>
      </c>
      <c r="WDF252" s="1267"/>
      <c r="WDG252" s="1267"/>
      <c r="WDH252" s="1267"/>
      <c r="WDI252" s="1267"/>
      <c r="WDJ252" s="1267"/>
      <c r="WDK252" s="1267"/>
      <c r="WDL252" s="1268"/>
      <c r="WDM252" s="1266" t="s">
        <v>3711</v>
      </c>
      <c r="WDN252" s="1267"/>
      <c r="WDO252" s="1267"/>
      <c r="WDP252" s="1267"/>
      <c r="WDQ252" s="1267"/>
      <c r="WDR252" s="1267"/>
      <c r="WDS252" s="1267"/>
      <c r="WDT252" s="1268"/>
      <c r="WDU252" s="1266" t="s">
        <v>3711</v>
      </c>
      <c r="WDV252" s="1267"/>
      <c r="WDW252" s="1267"/>
      <c r="WDX252" s="1267"/>
      <c r="WDY252" s="1267"/>
      <c r="WDZ252" s="1267"/>
      <c r="WEA252" s="1267"/>
      <c r="WEB252" s="1268"/>
      <c r="WEC252" s="1266" t="s">
        <v>3711</v>
      </c>
      <c r="WED252" s="1267"/>
      <c r="WEE252" s="1267"/>
      <c r="WEF252" s="1267"/>
      <c r="WEG252" s="1267"/>
      <c r="WEH252" s="1267"/>
      <c r="WEI252" s="1267"/>
      <c r="WEJ252" s="1268"/>
      <c r="WEK252" s="1266" t="s">
        <v>3711</v>
      </c>
      <c r="WEL252" s="1267"/>
      <c r="WEM252" s="1267"/>
      <c r="WEN252" s="1267"/>
      <c r="WEO252" s="1267"/>
      <c r="WEP252" s="1267"/>
      <c r="WEQ252" s="1267"/>
      <c r="WER252" s="1268"/>
      <c r="WES252" s="1266" t="s">
        <v>3711</v>
      </c>
      <c r="WET252" s="1267"/>
      <c r="WEU252" s="1267"/>
      <c r="WEV252" s="1267"/>
      <c r="WEW252" s="1267"/>
      <c r="WEX252" s="1267"/>
      <c r="WEY252" s="1267"/>
      <c r="WEZ252" s="1268"/>
      <c r="WFA252" s="1266" t="s">
        <v>3711</v>
      </c>
      <c r="WFB252" s="1267"/>
      <c r="WFC252" s="1267"/>
      <c r="WFD252" s="1267"/>
      <c r="WFE252" s="1267"/>
      <c r="WFF252" s="1267"/>
      <c r="WFG252" s="1267"/>
      <c r="WFH252" s="1268"/>
      <c r="WFI252" s="1266" t="s">
        <v>3711</v>
      </c>
      <c r="WFJ252" s="1267"/>
      <c r="WFK252" s="1267"/>
      <c r="WFL252" s="1267"/>
      <c r="WFM252" s="1267"/>
      <c r="WFN252" s="1267"/>
      <c r="WFO252" s="1267"/>
      <c r="WFP252" s="1268"/>
      <c r="WFQ252" s="1266" t="s">
        <v>3711</v>
      </c>
      <c r="WFR252" s="1267"/>
      <c r="WFS252" s="1267"/>
      <c r="WFT252" s="1267"/>
      <c r="WFU252" s="1267"/>
      <c r="WFV252" s="1267"/>
      <c r="WFW252" s="1267"/>
      <c r="WFX252" s="1268"/>
      <c r="WFY252" s="1266" t="s">
        <v>3711</v>
      </c>
      <c r="WFZ252" s="1267"/>
      <c r="WGA252" s="1267"/>
      <c r="WGB252" s="1267"/>
      <c r="WGC252" s="1267"/>
      <c r="WGD252" s="1267"/>
      <c r="WGE252" s="1267"/>
      <c r="WGF252" s="1268"/>
      <c r="WGG252" s="1266" t="s">
        <v>3711</v>
      </c>
      <c r="WGH252" s="1267"/>
      <c r="WGI252" s="1267"/>
      <c r="WGJ252" s="1267"/>
      <c r="WGK252" s="1267"/>
      <c r="WGL252" s="1267"/>
      <c r="WGM252" s="1267"/>
      <c r="WGN252" s="1268"/>
      <c r="WGO252" s="1266" t="s">
        <v>3711</v>
      </c>
      <c r="WGP252" s="1267"/>
      <c r="WGQ252" s="1267"/>
      <c r="WGR252" s="1267"/>
      <c r="WGS252" s="1267"/>
      <c r="WGT252" s="1267"/>
      <c r="WGU252" s="1267"/>
      <c r="WGV252" s="1268"/>
      <c r="WGW252" s="1266" t="s">
        <v>3711</v>
      </c>
      <c r="WGX252" s="1267"/>
      <c r="WGY252" s="1267"/>
      <c r="WGZ252" s="1267"/>
      <c r="WHA252" s="1267"/>
      <c r="WHB252" s="1267"/>
      <c r="WHC252" s="1267"/>
      <c r="WHD252" s="1268"/>
      <c r="WHE252" s="1266" t="s">
        <v>3711</v>
      </c>
      <c r="WHF252" s="1267"/>
      <c r="WHG252" s="1267"/>
      <c r="WHH252" s="1267"/>
      <c r="WHI252" s="1267"/>
      <c r="WHJ252" s="1267"/>
      <c r="WHK252" s="1267"/>
      <c r="WHL252" s="1268"/>
      <c r="WHM252" s="1266" t="s">
        <v>3711</v>
      </c>
      <c r="WHN252" s="1267"/>
      <c r="WHO252" s="1267"/>
      <c r="WHP252" s="1267"/>
      <c r="WHQ252" s="1267"/>
      <c r="WHR252" s="1267"/>
      <c r="WHS252" s="1267"/>
      <c r="WHT252" s="1268"/>
      <c r="WHU252" s="1266" t="s">
        <v>3711</v>
      </c>
      <c r="WHV252" s="1267"/>
      <c r="WHW252" s="1267"/>
      <c r="WHX252" s="1267"/>
      <c r="WHY252" s="1267"/>
      <c r="WHZ252" s="1267"/>
      <c r="WIA252" s="1267"/>
      <c r="WIB252" s="1268"/>
      <c r="WIC252" s="1266" t="s">
        <v>3711</v>
      </c>
      <c r="WID252" s="1267"/>
      <c r="WIE252" s="1267"/>
      <c r="WIF252" s="1267"/>
      <c r="WIG252" s="1267"/>
      <c r="WIH252" s="1267"/>
      <c r="WII252" s="1267"/>
      <c r="WIJ252" s="1268"/>
      <c r="WIK252" s="1266" t="s">
        <v>3711</v>
      </c>
      <c r="WIL252" s="1267"/>
      <c r="WIM252" s="1267"/>
      <c r="WIN252" s="1267"/>
      <c r="WIO252" s="1267"/>
      <c r="WIP252" s="1267"/>
      <c r="WIQ252" s="1267"/>
      <c r="WIR252" s="1268"/>
      <c r="WIS252" s="1266" t="s">
        <v>3711</v>
      </c>
      <c r="WIT252" s="1267"/>
      <c r="WIU252" s="1267"/>
      <c r="WIV252" s="1267"/>
      <c r="WIW252" s="1267"/>
      <c r="WIX252" s="1267"/>
      <c r="WIY252" s="1267"/>
      <c r="WIZ252" s="1268"/>
      <c r="WJA252" s="1266" t="s">
        <v>3711</v>
      </c>
      <c r="WJB252" s="1267"/>
      <c r="WJC252" s="1267"/>
      <c r="WJD252" s="1267"/>
      <c r="WJE252" s="1267"/>
      <c r="WJF252" s="1267"/>
      <c r="WJG252" s="1267"/>
      <c r="WJH252" s="1268"/>
      <c r="WJI252" s="1266" t="s">
        <v>3711</v>
      </c>
      <c r="WJJ252" s="1267"/>
      <c r="WJK252" s="1267"/>
      <c r="WJL252" s="1267"/>
      <c r="WJM252" s="1267"/>
      <c r="WJN252" s="1267"/>
      <c r="WJO252" s="1267"/>
      <c r="WJP252" s="1268"/>
      <c r="WJQ252" s="1266" t="s">
        <v>3711</v>
      </c>
      <c r="WJR252" s="1267"/>
      <c r="WJS252" s="1267"/>
      <c r="WJT252" s="1267"/>
      <c r="WJU252" s="1267"/>
      <c r="WJV252" s="1267"/>
      <c r="WJW252" s="1267"/>
      <c r="WJX252" s="1268"/>
      <c r="WJY252" s="1266" t="s">
        <v>3711</v>
      </c>
      <c r="WJZ252" s="1267"/>
      <c r="WKA252" s="1267"/>
      <c r="WKB252" s="1267"/>
      <c r="WKC252" s="1267"/>
      <c r="WKD252" s="1267"/>
      <c r="WKE252" s="1267"/>
      <c r="WKF252" s="1268"/>
      <c r="WKG252" s="1266" t="s">
        <v>3711</v>
      </c>
      <c r="WKH252" s="1267"/>
      <c r="WKI252" s="1267"/>
      <c r="WKJ252" s="1267"/>
      <c r="WKK252" s="1267"/>
      <c r="WKL252" s="1267"/>
      <c r="WKM252" s="1267"/>
      <c r="WKN252" s="1268"/>
      <c r="WKO252" s="1266" t="s">
        <v>3711</v>
      </c>
      <c r="WKP252" s="1267"/>
      <c r="WKQ252" s="1267"/>
      <c r="WKR252" s="1267"/>
      <c r="WKS252" s="1267"/>
      <c r="WKT252" s="1267"/>
      <c r="WKU252" s="1267"/>
      <c r="WKV252" s="1268"/>
      <c r="WKW252" s="1266" t="s">
        <v>3711</v>
      </c>
      <c r="WKX252" s="1267"/>
      <c r="WKY252" s="1267"/>
      <c r="WKZ252" s="1267"/>
      <c r="WLA252" s="1267"/>
      <c r="WLB252" s="1267"/>
      <c r="WLC252" s="1267"/>
      <c r="WLD252" s="1268"/>
      <c r="WLE252" s="1266" t="s">
        <v>3711</v>
      </c>
      <c r="WLF252" s="1267"/>
      <c r="WLG252" s="1267"/>
      <c r="WLH252" s="1267"/>
      <c r="WLI252" s="1267"/>
      <c r="WLJ252" s="1267"/>
      <c r="WLK252" s="1267"/>
      <c r="WLL252" s="1268"/>
      <c r="WLM252" s="1266" t="s">
        <v>3711</v>
      </c>
      <c r="WLN252" s="1267"/>
      <c r="WLO252" s="1267"/>
      <c r="WLP252" s="1267"/>
      <c r="WLQ252" s="1267"/>
      <c r="WLR252" s="1267"/>
      <c r="WLS252" s="1267"/>
      <c r="WLT252" s="1268"/>
      <c r="WLU252" s="1266" t="s">
        <v>3711</v>
      </c>
      <c r="WLV252" s="1267"/>
      <c r="WLW252" s="1267"/>
      <c r="WLX252" s="1267"/>
      <c r="WLY252" s="1267"/>
      <c r="WLZ252" s="1267"/>
      <c r="WMA252" s="1267"/>
      <c r="WMB252" s="1268"/>
      <c r="WMC252" s="1266" t="s">
        <v>3711</v>
      </c>
      <c r="WMD252" s="1267"/>
      <c r="WME252" s="1267"/>
      <c r="WMF252" s="1267"/>
      <c r="WMG252" s="1267"/>
      <c r="WMH252" s="1267"/>
      <c r="WMI252" s="1267"/>
      <c r="WMJ252" s="1268"/>
      <c r="WMK252" s="1266" t="s">
        <v>3711</v>
      </c>
      <c r="WML252" s="1267"/>
      <c r="WMM252" s="1267"/>
      <c r="WMN252" s="1267"/>
      <c r="WMO252" s="1267"/>
      <c r="WMP252" s="1267"/>
      <c r="WMQ252" s="1267"/>
      <c r="WMR252" s="1268"/>
      <c r="WMS252" s="1266" t="s">
        <v>3711</v>
      </c>
      <c r="WMT252" s="1267"/>
      <c r="WMU252" s="1267"/>
      <c r="WMV252" s="1267"/>
      <c r="WMW252" s="1267"/>
      <c r="WMX252" s="1267"/>
      <c r="WMY252" s="1267"/>
      <c r="WMZ252" s="1268"/>
      <c r="WNA252" s="1266" t="s">
        <v>3711</v>
      </c>
      <c r="WNB252" s="1267"/>
      <c r="WNC252" s="1267"/>
      <c r="WND252" s="1267"/>
      <c r="WNE252" s="1267"/>
      <c r="WNF252" s="1267"/>
      <c r="WNG252" s="1267"/>
      <c r="WNH252" s="1268"/>
      <c r="WNI252" s="1266" t="s">
        <v>3711</v>
      </c>
      <c r="WNJ252" s="1267"/>
      <c r="WNK252" s="1267"/>
      <c r="WNL252" s="1267"/>
      <c r="WNM252" s="1267"/>
      <c r="WNN252" s="1267"/>
      <c r="WNO252" s="1267"/>
      <c r="WNP252" s="1268"/>
      <c r="WNQ252" s="1266" t="s">
        <v>3711</v>
      </c>
      <c r="WNR252" s="1267"/>
      <c r="WNS252" s="1267"/>
      <c r="WNT252" s="1267"/>
      <c r="WNU252" s="1267"/>
      <c r="WNV252" s="1267"/>
      <c r="WNW252" s="1267"/>
      <c r="WNX252" s="1268"/>
      <c r="WNY252" s="1266" t="s">
        <v>3711</v>
      </c>
      <c r="WNZ252" s="1267"/>
      <c r="WOA252" s="1267"/>
      <c r="WOB252" s="1267"/>
      <c r="WOC252" s="1267"/>
      <c r="WOD252" s="1267"/>
      <c r="WOE252" s="1267"/>
      <c r="WOF252" s="1268"/>
      <c r="WOG252" s="1266" t="s">
        <v>3711</v>
      </c>
      <c r="WOH252" s="1267"/>
      <c r="WOI252" s="1267"/>
      <c r="WOJ252" s="1267"/>
      <c r="WOK252" s="1267"/>
      <c r="WOL252" s="1267"/>
      <c r="WOM252" s="1267"/>
      <c r="WON252" s="1268"/>
      <c r="WOO252" s="1266" t="s">
        <v>3711</v>
      </c>
      <c r="WOP252" s="1267"/>
      <c r="WOQ252" s="1267"/>
      <c r="WOR252" s="1267"/>
      <c r="WOS252" s="1267"/>
      <c r="WOT252" s="1267"/>
      <c r="WOU252" s="1267"/>
      <c r="WOV252" s="1268"/>
      <c r="WOW252" s="1266" t="s">
        <v>3711</v>
      </c>
      <c r="WOX252" s="1267"/>
      <c r="WOY252" s="1267"/>
      <c r="WOZ252" s="1267"/>
      <c r="WPA252" s="1267"/>
      <c r="WPB252" s="1267"/>
      <c r="WPC252" s="1267"/>
      <c r="WPD252" s="1268"/>
      <c r="WPE252" s="1266" t="s">
        <v>3711</v>
      </c>
      <c r="WPF252" s="1267"/>
      <c r="WPG252" s="1267"/>
      <c r="WPH252" s="1267"/>
      <c r="WPI252" s="1267"/>
      <c r="WPJ252" s="1267"/>
      <c r="WPK252" s="1267"/>
      <c r="WPL252" s="1268"/>
      <c r="WPM252" s="1266" t="s">
        <v>3711</v>
      </c>
      <c r="WPN252" s="1267"/>
      <c r="WPO252" s="1267"/>
      <c r="WPP252" s="1267"/>
      <c r="WPQ252" s="1267"/>
      <c r="WPR252" s="1267"/>
      <c r="WPS252" s="1267"/>
      <c r="WPT252" s="1268"/>
      <c r="WPU252" s="1266" t="s">
        <v>3711</v>
      </c>
      <c r="WPV252" s="1267"/>
      <c r="WPW252" s="1267"/>
      <c r="WPX252" s="1267"/>
      <c r="WPY252" s="1267"/>
      <c r="WPZ252" s="1267"/>
      <c r="WQA252" s="1267"/>
      <c r="WQB252" s="1268"/>
      <c r="WQC252" s="1266" t="s">
        <v>3711</v>
      </c>
      <c r="WQD252" s="1267"/>
      <c r="WQE252" s="1267"/>
      <c r="WQF252" s="1267"/>
      <c r="WQG252" s="1267"/>
      <c r="WQH252" s="1267"/>
      <c r="WQI252" s="1267"/>
      <c r="WQJ252" s="1268"/>
      <c r="WQK252" s="1266" t="s">
        <v>3711</v>
      </c>
      <c r="WQL252" s="1267"/>
      <c r="WQM252" s="1267"/>
      <c r="WQN252" s="1267"/>
      <c r="WQO252" s="1267"/>
      <c r="WQP252" s="1267"/>
      <c r="WQQ252" s="1267"/>
      <c r="WQR252" s="1268"/>
      <c r="WQS252" s="1266" t="s">
        <v>3711</v>
      </c>
      <c r="WQT252" s="1267"/>
      <c r="WQU252" s="1267"/>
      <c r="WQV252" s="1267"/>
      <c r="WQW252" s="1267"/>
      <c r="WQX252" s="1267"/>
      <c r="WQY252" s="1267"/>
      <c r="WQZ252" s="1268"/>
      <c r="WRA252" s="1266" t="s">
        <v>3711</v>
      </c>
      <c r="WRB252" s="1267"/>
      <c r="WRC252" s="1267"/>
      <c r="WRD252" s="1267"/>
      <c r="WRE252" s="1267"/>
      <c r="WRF252" s="1267"/>
      <c r="WRG252" s="1267"/>
      <c r="WRH252" s="1268"/>
      <c r="WRI252" s="1266" t="s">
        <v>3711</v>
      </c>
      <c r="WRJ252" s="1267"/>
      <c r="WRK252" s="1267"/>
      <c r="WRL252" s="1267"/>
      <c r="WRM252" s="1267"/>
      <c r="WRN252" s="1267"/>
      <c r="WRO252" s="1267"/>
      <c r="WRP252" s="1268"/>
      <c r="WRQ252" s="1266" t="s">
        <v>3711</v>
      </c>
      <c r="WRR252" s="1267"/>
      <c r="WRS252" s="1267"/>
      <c r="WRT252" s="1267"/>
      <c r="WRU252" s="1267"/>
      <c r="WRV252" s="1267"/>
      <c r="WRW252" s="1267"/>
      <c r="WRX252" s="1268"/>
      <c r="WRY252" s="1266" t="s">
        <v>3711</v>
      </c>
      <c r="WRZ252" s="1267"/>
      <c r="WSA252" s="1267"/>
      <c r="WSB252" s="1267"/>
      <c r="WSC252" s="1267"/>
      <c r="WSD252" s="1267"/>
      <c r="WSE252" s="1267"/>
      <c r="WSF252" s="1268"/>
      <c r="WSG252" s="1266" t="s">
        <v>3711</v>
      </c>
      <c r="WSH252" s="1267"/>
      <c r="WSI252" s="1267"/>
      <c r="WSJ252" s="1267"/>
      <c r="WSK252" s="1267"/>
      <c r="WSL252" s="1267"/>
      <c r="WSM252" s="1267"/>
      <c r="WSN252" s="1268"/>
      <c r="WSO252" s="1266" t="s">
        <v>3711</v>
      </c>
      <c r="WSP252" s="1267"/>
      <c r="WSQ252" s="1267"/>
      <c r="WSR252" s="1267"/>
      <c r="WSS252" s="1267"/>
      <c r="WST252" s="1267"/>
      <c r="WSU252" s="1267"/>
      <c r="WSV252" s="1268"/>
      <c r="WSW252" s="1266" t="s">
        <v>3711</v>
      </c>
      <c r="WSX252" s="1267"/>
      <c r="WSY252" s="1267"/>
      <c r="WSZ252" s="1267"/>
      <c r="WTA252" s="1267"/>
      <c r="WTB252" s="1267"/>
      <c r="WTC252" s="1267"/>
      <c r="WTD252" s="1268"/>
      <c r="WTE252" s="1266" t="s">
        <v>3711</v>
      </c>
      <c r="WTF252" s="1267"/>
      <c r="WTG252" s="1267"/>
      <c r="WTH252" s="1267"/>
      <c r="WTI252" s="1267"/>
      <c r="WTJ252" s="1267"/>
      <c r="WTK252" s="1267"/>
      <c r="WTL252" s="1268"/>
      <c r="WTM252" s="1266" t="s">
        <v>3711</v>
      </c>
      <c r="WTN252" s="1267"/>
      <c r="WTO252" s="1267"/>
      <c r="WTP252" s="1267"/>
      <c r="WTQ252" s="1267"/>
      <c r="WTR252" s="1267"/>
      <c r="WTS252" s="1267"/>
      <c r="WTT252" s="1268"/>
      <c r="WTU252" s="1266" t="s">
        <v>3711</v>
      </c>
      <c r="WTV252" s="1267"/>
      <c r="WTW252" s="1267"/>
      <c r="WTX252" s="1267"/>
      <c r="WTY252" s="1267"/>
      <c r="WTZ252" s="1267"/>
      <c r="WUA252" s="1267"/>
      <c r="WUB252" s="1268"/>
      <c r="WUC252" s="1266" t="s">
        <v>3711</v>
      </c>
      <c r="WUD252" s="1267"/>
      <c r="WUE252" s="1267"/>
      <c r="WUF252" s="1267"/>
      <c r="WUG252" s="1267"/>
      <c r="WUH252" s="1267"/>
      <c r="WUI252" s="1267"/>
      <c r="WUJ252" s="1268"/>
      <c r="WUK252" s="1266" t="s">
        <v>3711</v>
      </c>
      <c r="WUL252" s="1267"/>
      <c r="WUM252" s="1267"/>
      <c r="WUN252" s="1267"/>
      <c r="WUO252" s="1267"/>
      <c r="WUP252" s="1267"/>
      <c r="WUQ252" s="1267"/>
      <c r="WUR252" s="1268"/>
      <c r="WUS252" s="1266" t="s">
        <v>3711</v>
      </c>
      <c r="WUT252" s="1267"/>
      <c r="WUU252" s="1267"/>
      <c r="WUV252" s="1267"/>
      <c r="WUW252" s="1267"/>
      <c r="WUX252" s="1267"/>
      <c r="WUY252" s="1267"/>
      <c r="WUZ252" s="1268"/>
      <c r="WVA252" s="1266" t="s">
        <v>3711</v>
      </c>
      <c r="WVB252" s="1267"/>
      <c r="WVC252" s="1267"/>
      <c r="WVD252" s="1267"/>
      <c r="WVE252" s="1267"/>
      <c r="WVF252" s="1267"/>
      <c r="WVG252" s="1267"/>
      <c r="WVH252" s="1268"/>
      <c r="WVI252" s="1266" t="s">
        <v>3711</v>
      </c>
      <c r="WVJ252" s="1267"/>
      <c r="WVK252" s="1267"/>
      <c r="WVL252" s="1267"/>
      <c r="WVM252" s="1267"/>
      <c r="WVN252" s="1267"/>
      <c r="WVO252" s="1267"/>
      <c r="WVP252" s="1268"/>
      <c r="WVQ252" s="1266" t="s">
        <v>3711</v>
      </c>
      <c r="WVR252" s="1267"/>
      <c r="WVS252" s="1267"/>
      <c r="WVT252" s="1267"/>
      <c r="WVU252" s="1267"/>
      <c r="WVV252" s="1267"/>
      <c r="WVW252" s="1267"/>
      <c r="WVX252" s="1268"/>
      <c r="WVY252" s="1266" t="s">
        <v>3711</v>
      </c>
      <c r="WVZ252" s="1267"/>
      <c r="WWA252" s="1267"/>
      <c r="WWB252" s="1267"/>
      <c r="WWC252" s="1267"/>
      <c r="WWD252" s="1267"/>
      <c r="WWE252" s="1267"/>
      <c r="WWF252" s="1268"/>
      <c r="WWG252" s="1266" t="s">
        <v>3711</v>
      </c>
      <c r="WWH252" s="1267"/>
      <c r="WWI252" s="1267"/>
      <c r="WWJ252" s="1267"/>
      <c r="WWK252" s="1267"/>
      <c r="WWL252" s="1267"/>
      <c r="WWM252" s="1267"/>
      <c r="WWN252" s="1268"/>
      <c r="WWO252" s="1266" t="s">
        <v>3711</v>
      </c>
      <c r="WWP252" s="1267"/>
      <c r="WWQ252" s="1267"/>
      <c r="WWR252" s="1267"/>
      <c r="WWS252" s="1267"/>
      <c r="WWT252" s="1267"/>
      <c r="WWU252" s="1267"/>
      <c r="WWV252" s="1268"/>
      <c r="WWW252" s="1266" t="s">
        <v>3711</v>
      </c>
      <c r="WWX252" s="1267"/>
      <c r="WWY252" s="1267"/>
      <c r="WWZ252" s="1267"/>
      <c r="WXA252" s="1267"/>
      <c r="WXB252" s="1267"/>
      <c r="WXC252" s="1267"/>
      <c r="WXD252" s="1268"/>
      <c r="WXE252" s="1266" t="s">
        <v>3711</v>
      </c>
      <c r="WXF252" s="1267"/>
      <c r="WXG252" s="1267"/>
      <c r="WXH252" s="1267"/>
      <c r="WXI252" s="1267"/>
      <c r="WXJ252" s="1267"/>
      <c r="WXK252" s="1267"/>
      <c r="WXL252" s="1268"/>
      <c r="WXM252" s="1266" t="s">
        <v>3711</v>
      </c>
      <c r="WXN252" s="1267"/>
      <c r="WXO252" s="1267"/>
      <c r="WXP252" s="1267"/>
      <c r="WXQ252" s="1267"/>
      <c r="WXR252" s="1267"/>
      <c r="WXS252" s="1267"/>
      <c r="WXT252" s="1268"/>
      <c r="WXU252" s="1266" t="s">
        <v>3711</v>
      </c>
      <c r="WXV252" s="1267"/>
      <c r="WXW252" s="1267"/>
      <c r="WXX252" s="1267"/>
      <c r="WXY252" s="1267"/>
      <c r="WXZ252" s="1267"/>
      <c r="WYA252" s="1267"/>
      <c r="WYB252" s="1268"/>
      <c r="WYC252" s="1266" t="s">
        <v>3711</v>
      </c>
      <c r="WYD252" s="1267"/>
      <c r="WYE252" s="1267"/>
      <c r="WYF252" s="1267"/>
      <c r="WYG252" s="1267"/>
      <c r="WYH252" s="1267"/>
      <c r="WYI252" s="1267"/>
      <c r="WYJ252" s="1268"/>
      <c r="WYK252" s="1266" t="s">
        <v>3711</v>
      </c>
      <c r="WYL252" s="1267"/>
      <c r="WYM252" s="1267"/>
      <c r="WYN252" s="1267"/>
      <c r="WYO252" s="1267"/>
      <c r="WYP252" s="1267"/>
      <c r="WYQ252" s="1267"/>
      <c r="WYR252" s="1268"/>
      <c r="WYS252" s="1266" t="s">
        <v>3711</v>
      </c>
      <c r="WYT252" s="1267"/>
      <c r="WYU252" s="1267"/>
      <c r="WYV252" s="1267"/>
      <c r="WYW252" s="1267"/>
      <c r="WYX252" s="1267"/>
      <c r="WYY252" s="1267"/>
      <c r="WYZ252" s="1268"/>
      <c r="WZA252" s="1266" t="s">
        <v>3711</v>
      </c>
      <c r="WZB252" s="1267"/>
      <c r="WZC252" s="1267"/>
      <c r="WZD252" s="1267"/>
      <c r="WZE252" s="1267"/>
      <c r="WZF252" s="1267"/>
      <c r="WZG252" s="1267"/>
      <c r="WZH252" s="1268"/>
      <c r="WZI252" s="1266" t="s">
        <v>3711</v>
      </c>
      <c r="WZJ252" s="1267"/>
      <c r="WZK252" s="1267"/>
      <c r="WZL252" s="1267"/>
      <c r="WZM252" s="1267"/>
      <c r="WZN252" s="1267"/>
      <c r="WZO252" s="1267"/>
      <c r="WZP252" s="1268"/>
      <c r="WZQ252" s="1266" t="s">
        <v>3711</v>
      </c>
      <c r="WZR252" s="1267"/>
      <c r="WZS252" s="1267"/>
      <c r="WZT252" s="1267"/>
      <c r="WZU252" s="1267"/>
      <c r="WZV252" s="1267"/>
      <c r="WZW252" s="1267"/>
      <c r="WZX252" s="1268"/>
      <c r="WZY252" s="1266" t="s">
        <v>3711</v>
      </c>
      <c r="WZZ252" s="1267"/>
      <c r="XAA252" s="1267"/>
      <c r="XAB252" s="1267"/>
      <c r="XAC252" s="1267"/>
      <c r="XAD252" s="1267"/>
      <c r="XAE252" s="1267"/>
      <c r="XAF252" s="1268"/>
      <c r="XAG252" s="1266" t="s">
        <v>3711</v>
      </c>
      <c r="XAH252" s="1267"/>
      <c r="XAI252" s="1267"/>
      <c r="XAJ252" s="1267"/>
      <c r="XAK252" s="1267"/>
      <c r="XAL252" s="1267"/>
      <c r="XAM252" s="1267"/>
      <c r="XAN252" s="1268"/>
      <c r="XAO252" s="1266" t="s">
        <v>3711</v>
      </c>
      <c r="XAP252" s="1267"/>
      <c r="XAQ252" s="1267"/>
      <c r="XAR252" s="1267"/>
      <c r="XAS252" s="1267"/>
      <c r="XAT252" s="1267"/>
      <c r="XAU252" s="1267"/>
      <c r="XAV252" s="1268"/>
      <c r="XAW252" s="1266" t="s">
        <v>3711</v>
      </c>
      <c r="XAX252" s="1267"/>
      <c r="XAY252" s="1267"/>
      <c r="XAZ252" s="1267"/>
      <c r="XBA252" s="1267"/>
      <c r="XBB252" s="1267"/>
      <c r="XBC252" s="1267"/>
      <c r="XBD252" s="1268"/>
      <c r="XBE252" s="1266" t="s">
        <v>3711</v>
      </c>
      <c r="XBF252" s="1267"/>
      <c r="XBG252" s="1267"/>
      <c r="XBH252" s="1267"/>
      <c r="XBI252" s="1267"/>
      <c r="XBJ252" s="1267"/>
      <c r="XBK252" s="1267"/>
      <c r="XBL252" s="1268"/>
      <c r="XBM252" s="1266" t="s">
        <v>3711</v>
      </c>
      <c r="XBN252" s="1267"/>
      <c r="XBO252" s="1267"/>
      <c r="XBP252" s="1267"/>
      <c r="XBQ252" s="1267"/>
      <c r="XBR252" s="1267"/>
      <c r="XBS252" s="1267"/>
      <c r="XBT252" s="1268"/>
      <c r="XBU252" s="1266" t="s">
        <v>3711</v>
      </c>
      <c r="XBV252" s="1267"/>
      <c r="XBW252" s="1267"/>
      <c r="XBX252" s="1267"/>
      <c r="XBY252" s="1267"/>
      <c r="XBZ252" s="1267"/>
      <c r="XCA252" s="1267"/>
      <c r="XCB252" s="1268"/>
      <c r="XCC252" s="1266" t="s">
        <v>3711</v>
      </c>
      <c r="XCD252" s="1267"/>
      <c r="XCE252" s="1267"/>
      <c r="XCF252" s="1267"/>
      <c r="XCG252" s="1267"/>
      <c r="XCH252" s="1267"/>
      <c r="XCI252" s="1267"/>
      <c r="XCJ252" s="1268"/>
      <c r="XCK252" s="1266" t="s">
        <v>3711</v>
      </c>
      <c r="XCL252" s="1267"/>
      <c r="XCM252" s="1267"/>
      <c r="XCN252" s="1267"/>
      <c r="XCO252" s="1267"/>
      <c r="XCP252" s="1267"/>
      <c r="XCQ252" s="1267"/>
      <c r="XCR252" s="1268"/>
      <c r="XCS252" s="1266" t="s">
        <v>3711</v>
      </c>
      <c r="XCT252" s="1267"/>
      <c r="XCU252" s="1267"/>
      <c r="XCV252" s="1267"/>
      <c r="XCW252" s="1267"/>
      <c r="XCX252" s="1267"/>
      <c r="XCY252" s="1267"/>
      <c r="XCZ252" s="1268"/>
      <c r="XDA252" s="1266" t="s">
        <v>3711</v>
      </c>
      <c r="XDB252" s="1267"/>
      <c r="XDC252" s="1267"/>
      <c r="XDD252" s="1267"/>
      <c r="XDE252" s="1267"/>
      <c r="XDF252" s="1267"/>
      <c r="XDG252" s="1267"/>
      <c r="XDH252" s="1268"/>
      <c r="XDI252" s="1266" t="s">
        <v>3711</v>
      </c>
      <c r="XDJ252" s="1267"/>
      <c r="XDK252" s="1267"/>
      <c r="XDL252" s="1267"/>
      <c r="XDM252" s="1267"/>
      <c r="XDN252" s="1267"/>
      <c r="XDO252" s="1267"/>
      <c r="XDP252" s="1268"/>
      <c r="XDQ252" s="1266" t="s">
        <v>3711</v>
      </c>
      <c r="XDR252" s="1267"/>
      <c r="XDS252" s="1267"/>
      <c r="XDT252" s="1267"/>
      <c r="XDU252" s="1267"/>
      <c r="XDV252" s="1267"/>
      <c r="XDW252" s="1267"/>
      <c r="XDX252" s="1268"/>
      <c r="XDY252" s="1266" t="s">
        <v>3711</v>
      </c>
      <c r="XDZ252" s="1267"/>
      <c r="XEA252" s="1267"/>
      <c r="XEB252" s="1267"/>
      <c r="XEC252" s="1267"/>
      <c r="XED252" s="1267"/>
      <c r="XEE252" s="1267"/>
      <c r="XEF252" s="1268"/>
      <c r="XEG252" s="1266" t="s">
        <v>3711</v>
      </c>
      <c r="XEH252" s="1267"/>
      <c r="XEI252" s="1267"/>
      <c r="XEJ252" s="1267"/>
      <c r="XEK252" s="1267"/>
      <c r="XEL252" s="1267"/>
      <c r="XEM252" s="1267"/>
      <c r="XEN252" s="1268"/>
      <c r="XEO252" s="1266" t="s">
        <v>3711</v>
      </c>
      <c r="XEP252" s="1267"/>
      <c r="XEQ252" s="1267"/>
      <c r="XER252" s="1267"/>
      <c r="XES252" s="1267"/>
      <c r="XET252" s="1267"/>
      <c r="XEU252" s="1267"/>
      <c r="XEV252" s="1268"/>
      <c r="XEW252" s="1266" t="s">
        <v>3711</v>
      </c>
      <c r="XEX252" s="1267"/>
      <c r="XEY252" s="1267"/>
      <c r="XEZ252" s="1267"/>
      <c r="XFA252" s="1267"/>
      <c r="XFB252" s="1267"/>
      <c r="XFC252" s="1267"/>
      <c r="XFD252" s="1268"/>
    </row>
    <row r="253" spans="1:16384" s="28" customFormat="1" ht="19.5" customHeight="1">
      <c r="A253" s="1394"/>
      <c r="B253" s="1395"/>
      <c r="C253" s="1395"/>
      <c r="D253" s="1395"/>
      <c r="E253" s="1395"/>
      <c r="F253" s="1395"/>
      <c r="G253" s="1395"/>
      <c r="H253" s="1396"/>
      <c r="I253" s="536" t="str">
        <f t="shared" si="27"/>
        <v/>
      </c>
      <c r="J253" s="206"/>
      <c r="K253" s="206"/>
      <c r="L253" s="206"/>
      <c r="N253" s="40"/>
      <c r="O253" s="40"/>
      <c r="Q253" s="40"/>
    </row>
    <row r="254" spans="1:16384" s="40" customFormat="1" ht="19.5" customHeight="1">
      <c r="A254" s="170" t="s">
        <v>42</v>
      </c>
      <c r="B254" s="242" t="s">
        <v>2</v>
      </c>
      <c r="C254" s="1277" t="s">
        <v>3</v>
      </c>
      <c r="D254" s="1277"/>
      <c r="E254" s="1277"/>
      <c r="F254" s="24" t="s">
        <v>4</v>
      </c>
      <c r="G254" s="24" t="s">
        <v>5</v>
      </c>
      <c r="H254" s="25" t="s">
        <v>6</v>
      </c>
      <c r="I254" s="536" t="str">
        <f t="shared" si="27"/>
        <v/>
      </c>
      <c r="J254" s="550" t="s">
        <v>2696</v>
      </c>
      <c r="K254" s="206" t="s">
        <v>2656</v>
      </c>
      <c r="L254" s="206" t="s">
        <v>2657</v>
      </c>
      <c r="M254" s="72" t="s">
        <v>2541</v>
      </c>
      <c r="N254" s="72" t="s">
        <v>2625</v>
      </c>
      <c r="O254" s="72" t="s">
        <v>2626</v>
      </c>
      <c r="P254" s="72" t="s">
        <v>2627</v>
      </c>
      <c r="Q254" s="72" t="s">
        <v>2604</v>
      </c>
      <c r="R254" s="534"/>
    </row>
    <row r="255" spans="1:16384" s="40" customFormat="1" ht="19.5" customHeight="1">
      <c r="A255" s="245" t="s">
        <v>2150</v>
      </c>
      <c r="B255" s="1074" t="s">
        <v>3911</v>
      </c>
      <c r="C255" s="1400" t="s">
        <v>2795</v>
      </c>
      <c r="D255" s="1401"/>
      <c r="E255" s="1402"/>
      <c r="F255" s="244" t="s">
        <v>2791</v>
      </c>
      <c r="G255" s="246" t="s">
        <v>7</v>
      </c>
      <c r="H255" s="159">
        <v>5</v>
      </c>
      <c r="I255" s="536" t="e">
        <f t="shared" si="27"/>
        <v>#DIV/0!</v>
      </c>
      <c r="J255" s="206" t="e">
        <f t="shared" ref="J255:J256" si="30">"USD "&amp;IF(K255&lt;0,"( "&amp;-K255&amp;" )",K255)&amp;" / "&amp;IF(L255&lt;0,"( "&amp;-L255&amp;" )",L255)</f>
        <v>#DIV/0!</v>
      </c>
      <c r="K255" s="206" t="e">
        <f>LOOKUP(1,0/($M255&amp;$N255&amp;$O255&amp;$P255&amp;$Q255=全球运价!$B$7:$B$7&amp;全球运价!$C$7:$C$7&amp;全球运价!$S$7:$S$7&amp;全球运价!$L$7:$L$7&amp;全球运价!$P$7:$P$7),全球运价!D$7:D$7)</f>
        <v>#DIV/0!</v>
      </c>
      <c r="L255" s="206" t="e">
        <f>LOOKUP(1,0/($M255&amp;$N255&amp;$O255&amp;$P255&amp;$Q255=全球运价!$B$7:$B$7&amp;全球运价!$C$7:$C$7&amp;全球运价!$S$7:$S$7&amp;全球运价!$L$7:$L$7&amp;全球运价!$P$7:$P$7),全球运价!E$7:E$7)</f>
        <v>#DIV/0!</v>
      </c>
      <c r="M255" s="40" t="s">
        <v>1068</v>
      </c>
      <c r="N255" s="40" t="s">
        <v>1068</v>
      </c>
      <c r="O255" s="40" t="s">
        <v>2567</v>
      </c>
      <c r="P255" s="40" t="s">
        <v>2566</v>
      </c>
      <c r="Q255" s="40" t="s">
        <v>2619</v>
      </c>
    </row>
    <row r="256" spans="1:16384" s="27" customFormat="1" ht="19.5" customHeight="1">
      <c r="A256" s="163" t="s">
        <v>3525</v>
      </c>
      <c r="B256" s="1057" t="s">
        <v>3846</v>
      </c>
      <c r="C256" s="1288" t="s">
        <v>2927</v>
      </c>
      <c r="D256" s="1288"/>
      <c r="E256" s="1288"/>
      <c r="F256" s="633" t="s">
        <v>2928</v>
      </c>
      <c r="G256" s="243" t="s">
        <v>54</v>
      </c>
      <c r="H256" s="157">
        <v>14</v>
      </c>
      <c r="I256" s="536" t="e">
        <f t="shared" si="27"/>
        <v>#DIV/0!</v>
      </c>
      <c r="J256" s="206" t="e">
        <f t="shared" si="30"/>
        <v>#DIV/0!</v>
      </c>
      <c r="K256" s="206" t="e">
        <f>LOOKUP(1,0/($M256&amp;$N256&amp;$O256&amp;$P256&amp;$Q256=全球运价!$B$7:$B$7&amp;全球运价!$C$7:$C$7&amp;全球运价!$S$7:$S$7&amp;全球运价!$L$7:$L$7&amp;全球运价!$P$7:$P$7),全球运价!D$7:D$7)</f>
        <v>#DIV/0!</v>
      </c>
      <c r="L256" s="206" t="e">
        <f>LOOKUP(1,0/($M256&amp;$N256&amp;$O256&amp;$P256&amp;$Q256=全球运价!$B$7:$B$7&amp;全球运价!$C$7:$C$7&amp;全球运价!$S$7:$S$7&amp;全球运价!$L$7:$L$7&amp;全球运价!$P$7:$P$7),全球运价!E$7:E$7)</f>
        <v>#DIV/0!</v>
      </c>
      <c r="M256" s="40" t="s">
        <v>2678</v>
      </c>
      <c r="N256" s="40" t="s">
        <v>1068</v>
      </c>
      <c r="O256" s="40" t="s">
        <v>2564</v>
      </c>
      <c r="P256" s="40" t="s">
        <v>2566</v>
      </c>
      <c r="Q256" s="40" t="s">
        <v>2619</v>
      </c>
    </row>
    <row r="257" spans="1:20" s="190" customFormat="1" ht="19.5" customHeight="1">
      <c r="A257" s="1285"/>
      <c r="B257" s="1286"/>
      <c r="C257" s="1286"/>
      <c r="D257" s="1286"/>
      <c r="E257" s="1286"/>
      <c r="F257" s="1286"/>
      <c r="G257" s="1286"/>
      <c r="H257" s="1287"/>
      <c r="I257" s="536"/>
      <c r="J257" s="206"/>
      <c r="K257" s="206"/>
      <c r="L257" s="206"/>
      <c r="M257" s="40"/>
      <c r="N257" s="40"/>
      <c r="O257" s="40"/>
      <c r="P257" s="40"/>
      <c r="Q257" s="40"/>
    </row>
    <row r="258" spans="1:20" s="27" customFormat="1" ht="19.5" customHeight="1">
      <c r="A258" s="1332" t="s">
        <v>2051</v>
      </c>
      <c r="B258" s="1333"/>
      <c r="C258" s="1333"/>
      <c r="D258" s="1333"/>
      <c r="E258" s="1333"/>
      <c r="F258" s="1333"/>
      <c r="G258" s="1333"/>
      <c r="H258" s="1334"/>
      <c r="I258" s="536" t="str">
        <f t="shared" si="27"/>
        <v/>
      </c>
      <c r="J258" s="206"/>
      <c r="K258" s="206"/>
      <c r="L258" s="206"/>
      <c r="M258" s="39"/>
      <c r="N258" s="40"/>
      <c r="O258" s="40"/>
      <c r="P258" s="40"/>
      <c r="Q258" s="40"/>
    </row>
    <row r="259" spans="1:20" s="40" customFormat="1" ht="19.5" customHeight="1">
      <c r="A259" s="38" t="s">
        <v>457</v>
      </c>
      <c r="B259" s="253"/>
      <c r="C259" s="253"/>
      <c r="D259" s="253"/>
      <c r="E259" s="253"/>
      <c r="F259" s="253"/>
      <c r="G259" s="253"/>
      <c r="H259" s="254"/>
      <c r="I259" s="536" t="str">
        <f t="shared" si="27"/>
        <v/>
      </c>
      <c r="J259" s="206"/>
      <c r="K259" s="206"/>
      <c r="L259" s="206"/>
    </row>
    <row r="260" spans="1:20" s="40" customFormat="1" ht="19.5" customHeight="1">
      <c r="A260" s="38" t="s">
        <v>406</v>
      </c>
      <c r="B260" s="49"/>
      <c r="C260" s="49"/>
      <c r="D260" s="49"/>
      <c r="E260" s="49"/>
      <c r="F260" s="31"/>
      <c r="G260" s="31"/>
      <c r="H260" s="35"/>
      <c r="I260" s="536" t="str">
        <f t="shared" si="27"/>
        <v/>
      </c>
      <c r="J260" s="206"/>
      <c r="K260" s="206"/>
      <c r="L260" s="206"/>
    </row>
    <row r="261" spans="1:20" s="40" customFormat="1" ht="19.5" customHeight="1">
      <c r="A261" s="191" t="s">
        <v>403</v>
      </c>
      <c r="B261" s="49"/>
      <c r="C261" s="49"/>
      <c r="D261" s="49"/>
      <c r="E261" s="49"/>
      <c r="F261" s="31"/>
      <c r="G261" s="31"/>
      <c r="H261" s="35"/>
      <c r="I261" s="536" t="str">
        <f t="shared" si="27"/>
        <v/>
      </c>
      <c r="J261" s="206"/>
      <c r="K261" s="206"/>
      <c r="L261" s="206"/>
    </row>
    <row r="262" spans="1:20" s="40" customFormat="1" ht="19.5" customHeight="1">
      <c r="A262" s="1269" t="s">
        <v>230</v>
      </c>
      <c r="B262" s="1270"/>
      <c r="C262" s="1270"/>
      <c r="D262" s="1270"/>
      <c r="E262" s="1270"/>
      <c r="F262" s="1270"/>
      <c r="G262" s="1270"/>
      <c r="H262" s="1271"/>
      <c r="I262" s="536"/>
      <c r="J262" s="206"/>
      <c r="K262" s="206"/>
      <c r="L262" s="206"/>
    </row>
    <row r="263" spans="1:20" s="27" customFormat="1" ht="19.5" customHeight="1">
      <c r="A263" s="1266" t="s">
        <v>3711</v>
      </c>
      <c r="B263" s="1267"/>
      <c r="C263" s="1267"/>
      <c r="D263" s="1267"/>
      <c r="E263" s="1267"/>
      <c r="F263" s="1267"/>
      <c r="G263" s="1267"/>
      <c r="H263" s="1268"/>
      <c r="I263" s="536" t="str">
        <f t="shared" si="27"/>
        <v/>
      </c>
      <c r="J263" s="206"/>
      <c r="K263" s="206"/>
      <c r="L263" s="206"/>
      <c r="M263" s="39"/>
      <c r="N263" s="40"/>
      <c r="O263" s="40"/>
      <c r="P263" s="40"/>
      <c r="Q263" s="40"/>
      <c r="R263" s="40"/>
      <c r="S263" s="40"/>
      <c r="T263" s="40"/>
    </row>
    <row r="264" spans="1:20" s="40" customFormat="1" ht="19.5" customHeight="1">
      <c r="A264" s="170" t="s">
        <v>42</v>
      </c>
      <c r="B264" s="242" t="s">
        <v>2</v>
      </c>
      <c r="C264" s="1277" t="s">
        <v>3</v>
      </c>
      <c r="D264" s="1277"/>
      <c r="E264" s="1277"/>
      <c r="F264" s="24" t="s">
        <v>4</v>
      </c>
      <c r="G264" s="24" t="s">
        <v>5</v>
      </c>
      <c r="H264" s="25" t="s">
        <v>6</v>
      </c>
      <c r="I264" s="536" t="str">
        <f t="shared" si="27"/>
        <v/>
      </c>
      <c r="J264" s="550" t="s">
        <v>2696</v>
      </c>
      <c r="K264" s="206" t="s">
        <v>2656</v>
      </c>
      <c r="L264" s="206" t="s">
        <v>2657</v>
      </c>
      <c r="M264" s="72" t="s">
        <v>2541</v>
      </c>
      <c r="N264" s="72" t="s">
        <v>2625</v>
      </c>
      <c r="O264" s="72" t="s">
        <v>2626</v>
      </c>
      <c r="P264" s="72" t="s">
        <v>2627</v>
      </c>
      <c r="Q264" s="72" t="s">
        <v>2604</v>
      </c>
      <c r="R264" s="534"/>
    </row>
    <row r="265" spans="1:20" s="190" customFormat="1" ht="19.5" customHeight="1">
      <c r="A265" s="185" t="s">
        <v>2249</v>
      </c>
      <c r="B265" s="581" t="s">
        <v>3910</v>
      </c>
      <c r="C265" s="1278" t="s">
        <v>227</v>
      </c>
      <c r="D265" s="1279"/>
      <c r="E265" s="1280"/>
      <c r="F265" s="598" t="s">
        <v>3606</v>
      </c>
      <c r="G265" s="243" t="s">
        <v>7</v>
      </c>
      <c r="H265" s="156" t="s">
        <v>55</v>
      </c>
      <c r="I265" s="536" t="e">
        <f t="shared" si="27"/>
        <v>#DIV/0!</v>
      </c>
      <c r="J265" s="206" t="e">
        <f t="shared" ref="J265:J266" si="31">"USD "&amp;IF(K265&lt;0,"( "&amp;-K265&amp;" )",K265)&amp;" / "&amp;IF(L265&lt;0,"( "&amp;-L265&amp;" )",L265)</f>
        <v>#DIV/0!</v>
      </c>
      <c r="K265" s="206" t="e">
        <f>LOOKUP(1,0/($M265&amp;$N265&amp;$O265&amp;$P265&amp;$Q265=全球运价!$B$7:$B$7&amp;全球运价!$C$7:$C$7&amp;全球运价!$S$7:$S$7&amp;全球运价!$L$7:$L$7&amp;全球运价!$P$7:$P$7),全球运价!D$7:D$7)</f>
        <v>#DIV/0!</v>
      </c>
      <c r="L265" s="206" t="e">
        <f>LOOKUP(1,0/($M265&amp;$N265&amp;$O265&amp;$P265&amp;$Q265=全球运价!$B$7:$B$7&amp;全球运价!$C$7:$C$7&amp;全球运价!$S$7:$S$7&amp;全球运价!$L$7:$L$7&amp;全球运价!$P$7:$P$7),全球运价!E$7:E$7)</f>
        <v>#DIV/0!</v>
      </c>
      <c r="M265" s="40" t="s">
        <v>1083</v>
      </c>
      <c r="N265" s="40" t="s">
        <v>1083</v>
      </c>
      <c r="O265" s="40" t="s">
        <v>2567</v>
      </c>
      <c r="P265" s="40" t="s">
        <v>2566</v>
      </c>
      <c r="Q265" s="40" t="s">
        <v>2619</v>
      </c>
      <c r="R265" s="40"/>
      <c r="S265" s="40"/>
      <c r="T265" s="40"/>
    </row>
    <row r="266" spans="1:20" s="190" customFormat="1" ht="19.5" customHeight="1">
      <c r="A266" s="185" t="s">
        <v>495</v>
      </c>
      <c r="B266" s="581" t="s">
        <v>3929</v>
      </c>
      <c r="C266" s="1318" t="s">
        <v>2815</v>
      </c>
      <c r="D266" s="1318"/>
      <c r="E266" s="1318"/>
      <c r="F266" s="586" t="s">
        <v>2816</v>
      </c>
      <c r="G266" s="243" t="s">
        <v>7</v>
      </c>
      <c r="H266" s="157">
        <v>8</v>
      </c>
      <c r="I266" s="536" t="e">
        <f t="shared" si="27"/>
        <v>#DIV/0!</v>
      </c>
      <c r="J266" s="206" t="e">
        <f t="shared" si="31"/>
        <v>#DIV/0!</v>
      </c>
      <c r="K266" s="206" t="e">
        <f>LOOKUP(1,0/($M266&amp;$N266&amp;$O266&amp;$P266&amp;$Q266=全球运价!$B$7:$B$7&amp;全球运价!$C$7:$C$7&amp;全球运价!$S$7:$S$7&amp;全球运价!$L$7:$L$7&amp;全球运价!$P$7:$P$7),全球运价!D$7:D$7)</f>
        <v>#DIV/0!</v>
      </c>
      <c r="L266" s="206" t="e">
        <f>LOOKUP(1,0/($M266&amp;$N266&amp;$O266&amp;$P266&amp;$Q266=全球运价!$B$7:$B$7&amp;全球运价!$C$7:$C$7&amp;全球运价!$S$7:$S$7&amp;全球运价!$L$7:$L$7&amp;全球运价!$P$7:$P$7),全球运价!E$7:E$7)</f>
        <v>#DIV/0!</v>
      </c>
      <c r="M266" s="40" t="s">
        <v>1010</v>
      </c>
      <c r="N266" s="40" t="s">
        <v>1010</v>
      </c>
      <c r="O266" s="40" t="s">
        <v>2567</v>
      </c>
      <c r="P266" s="40" t="s">
        <v>2566</v>
      </c>
      <c r="Q266" s="40" t="s">
        <v>2619</v>
      </c>
      <c r="R266" s="40"/>
      <c r="S266" s="40"/>
      <c r="T266" s="40"/>
    </row>
    <row r="267" spans="1:20" s="190" customFormat="1" ht="19.5" customHeight="1">
      <c r="A267" s="1285"/>
      <c r="B267" s="1286"/>
      <c r="C267" s="1286"/>
      <c r="D267" s="1286"/>
      <c r="E267" s="1286"/>
      <c r="F267" s="1286"/>
      <c r="G267" s="1286"/>
      <c r="H267" s="1287"/>
      <c r="I267" s="536"/>
      <c r="J267" s="206"/>
      <c r="K267" s="206"/>
      <c r="L267" s="206"/>
      <c r="M267" s="40"/>
      <c r="N267" s="40"/>
      <c r="O267" s="40"/>
      <c r="P267" s="40"/>
      <c r="Q267" s="40"/>
    </row>
    <row r="268" spans="1:20" s="190" customFormat="1" ht="19.5" customHeight="1">
      <c r="A268" s="1332" t="s">
        <v>3119</v>
      </c>
      <c r="B268" s="1333"/>
      <c r="C268" s="1333"/>
      <c r="D268" s="1333"/>
      <c r="E268" s="1333"/>
      <c r="F268" s="1333"/>
      <c r="G268" s="1333"/>
      <c r="H268" s="1334"/>
      <c r="I268" s="536" t="str">
        <f t="shared" si="27"/>
        <v/>
      </c>
      <c r="J268" s="206"/>
      <c r="K268" s="206"/>
      <c r="L268" s="206"/>
      <c r="M268" s="546"/>
      <c r="N268" s="40"/>
      <c r="O268" s="40"/>
      <c r="P268" s="40"/>
      <c r="Q268" s="40"/>
      <c r="R268" s="40"/>
      <c r="S268" s="40"/>
      <c r="T268" s="40"/>
    </row>
    <row r="269" spans="1:20" s="40" customFormat="1" ht="19.5" customHeight="1">
      <c r="A269" s="38" t="s">
        <v>452</v>
      </c>
      <c r="B269" s="253"/>
      <c r="C269" s="253"/>
      <c r="D269" s="253"/>
      <c r="E269" s="253"/>
      <c r="F269" s="253"/>
      <c r="G269" s="253"/>
      <c r="H269" s="254"/>
      <c r="I269" s="536" t="str">
        <f t="shared" si="27"/>
        <v/>
      </c>
      <c r="J269" s="206"/>
      <c r="K269" s="206"/>
      <c r="L269" s="206"/>
    </row>
    <row r="270" spans="1:20" s="40" customFormat="1" ht="19.5" customHeight="1">
      <c r="A270" s="191" t="s">
        <v>229</v>
      </c>
      <c r="B270" s="49"/>
      <c r="C270" s="49"/>
      <c r="D270" s="49"/>
      <c r="E270" s="49"/>
      <c r="F270" s="31"/>
      <c r="G270" s="31"/>
      <c r="H270" s="35"/>
      <c r="I270" s="536" t="str">
        <f t="shared" si="27"/>
        <v/>
      </c>
      <c r="J270" s="206"/>
      <c r="K270" s="206"/>
      <c r="L270" s="206"/>
    </row>
    <row r="271" spans="1:20" s="40" customFormat="1" ht="19.5" customHeight="1">
      <c r="A271" s="1269" t="s">
        <v>230</v>
      </c>
      <c r="B271" s="1270"/>
      <c r="C271" s="1270"/>
      <c r="D271" s="1270"/>
      <c r="E271" s="1270"/>
      <c r="F271" s="1270"/>
      <c r="G271" s="1270"/>
      <c r="H271" s="1271"/>
      <c r="I271" s="536"/>
      <c r="J271" s="206"/>
      <c r="K271" s="206"/>
      <c r="L271" s="206"/>
    </row>
    <row r="272" spans="1:20" s="40" customFormat="1" ht="19.5" customHeight="1" thickBot="1">
      <c r="A272" s="1266" t="s">
        <v>3711</v>
      </c>
      <c r="B272" s="1267"/>
      <c r="C272" s="1267"/>
      <c r="D272" s="1267"/>
      <c r="E272" s="1267"/>
      <c r="F272" s="1267"/>
      <c r="G272" s="1267"/>
      <c r="H272" s="1268"/>
      <c r="I272" s="536"/>
      <c r="J272" s="206"/>
      <c r="K272" s="206"/>
      <c r="L272" s="206"/>
    </row>
    <row r="273" spans="1:21" s="46" customFormat="1" ht="19.5" customHeight="1">
      <c r="A273" s="248"/>
      <c r="B273" s="247"/>
      <c r="C273" s="247"/>
      <c r="D273" s="247"/>
      <c r="E273" s="247"/>
      <c r="F273" s="247"/>
      <c r="G273" s="247"/>
      <c r="H273" s="60"/>
      <c r="I273" s="536" t="str">
        <f t="shared" si="27"/>
        <v/>
      </c>
      <c r="J273" s="206"/>
      <c r="K273" s="206"/>
      <c r="L273" s="206"/>
      <c r="M273" s="40"/>
      <c r="N273" s="40"/>
      <c r="O273" s="40"/>
      <c r="P273" s="40"/>
      <c r="Q273" s="40"/>
      <c r="R273" s="40"/>
      <c r="S273" s="40"/>
      <c r="T273" s="40"/>
      <c r="U273" s="40"/>
    </row>
    <row r="274" spans="1:21" s="46" customFormat="1" ht="19.5" customHeight="1">
      <c r="A274" s="170" t="s">
        <v>42</v>
      </c>
      <c r="B274" s="242" t="s">
        <v>2</v>
      </c>
      <c r="C274" s="1277" t="s">
        <v>3</v>
      </c>
      <c r="D274" s="1277"/>
      <c r="E274" s="1277"/>
      <c r="F274" s="24" t="s">
        <v>4</v>
      </c>
      <c r="G274" s="24" t="s">
        <v>5</v>
      </c>
      <c r="H274" s="25" t="s">
        <v>6</v>
      </c>
      <c r="I274" s="536" t="str">
        <f t="shared" si="27"/>
        <v/>
      </c>
      <c r="J274" s="550" t="s">
        <v>2696</v>
      </c>
      <c r="K274" s="206" t="s">
        <v>2656</v>
      </c>
      <c r="L274" s="206" t="s">
        <v>2657</v>
      </c>
      <c r="M274" s="72" t="s">
        <v>2541</v>
      </c>
      <c r="N274" s="72" t="s">
        <v>2625</v>
      </c>
      <c r="O274" s="72" t="s">
        <v>2626</v>
      </c>
      <c r="P274" s="72" t="s">
        <v>2627</v>
      </c>
      <c r="Q274" s="72" t="s">
        <v>2604</v>
      </c>
      <c r="R274" s="534"/>
      <c r="S274" s="40"/>
      <c r="T274" s="40"/>
      <c r="U274" s="40"/>
    </row>
    <row r="275" spans="1:21" s="40" customFormat="1" ht="19.5" customHeight="1">
      <c r="A275" s="185" t="s">
        <v>496</v>
      </c>
      <c r="B275" s="1127" t="s">
        <v>3983</v>
      </c>
      <c r="C275" s="1278" t="s">
        <v>40</v>
      </c>
      <c r="D275" s="1279"/>
      <c r="E275" s="1280"/>
      <c r="F275" s="598" t="s">
        <v>2533</v>
      </c>
      <c r="G275" s="175" t="s">
        <v>7</v>
      </c>
      <c r="H275" s="189">
        <v>8</v>
      </c>
      <c r="I275" s="536" t="e">
        <f t="shared" si="27"/>
        <v>#DIV/0!</v>
      </c>
      <c r="J275" s="206" t="e">
        <f t="shared" ref="J275:J277" si="32">"USD "&amp;IF(K275&lt;0,"( "&amp;-K275&amp;" )",K275)&amp;" / "&amp;IF(L275&lt;0,"( "&amp;-L275&amp;" )",L275)</f>
        <v>#DIV/0!</v>
      </c>
      <c r="K275" s="206" t="e">
        <f>LOOKUP(1,0/($M275&amp;$N275&amp;$O275&amp;$P275&amp;$Q275=全球运价!$B$7:$B$7&amp;全球运价!$C$7:$C$7&amp;全球运价!$S$7:$S$7&amp;全球运价!$L$7:$L$7&amp;全球运价!$P$7:$P$7),全球运价!D$7:D$7)</f>
        <v>#DIV/0!</v>
      </c>
      <c r="L275" s="206" t="e">
        <f>LOOKUP(1,0/($M275&amp;$N275&amp;$O275&amp;$P275&amp;$Q275=全球运价!$B$7:$B$7&amp;全球运价!$C$7:$C$7&amp;全球运价!$S$7:$S$7&amp;全球运价!$L$7:$L$7&amp;全球运价!$P$7:$P$7),全球运价!E$7:E$7)</f>
        <v>#DIV/0!</v>
      </c>
      <c r="M275" s="40" t="s">
        <v>1304</v>
      </c>
      <c r="N275" s="40" t="s">
        <v>1304</v>
      </c>
      <c r="O275" s="40" t="s">
        <v>2567</v>
      </c>
      <c r="P275" s="40" t="s">
        <v>2566</v>
      </c>
      <c r="Q275" s="40" t="s">
        <v>2619</v>
      </c>
    </row>
    <row r="276" spans="1:21" s="40" customFormat="1" ht="19.5" customHeight="1">
      <c r="A276" s="185" t="s">
        <v>265</v>
      </c>
      <c r="B276" s="1127" t="s">
        <v>3984</v>
      </c>
      <c r="C276" s="1278" t="s">
        <v>2410</v>
      </c>
      <c r="D276" s="1279"/>
      <c r="E276" s="1280"/>
      <c r="F276" s="172" t="s">
        <v>56</v>
      </c>
      <c r="G276" s="175" t="s">
        <v>7</v>
      </c>
      <c r="H276" s="189">
        <v>9</v>
      </c>
      <c r="I276" s="536" t="e">
        <f t="shared" si="27"/>
        <v>#DIV/0!</v>
      </c>
      <c r="J276" s="206" t="e">
        <f t="shared" si="32"/>
        <v>#DIV/0!</v>
      </c>
      <c r="K276" s="206" t="e">
        <f>LOOKUP(1,0/($M276&amp;$N276&amp;$O276&amp;$P276&amp;$Q276=全球运价!$B$7:$B$7&amp;全球运价!$C$7:$C$7&amp;全球运价!$S$7:$S$7&amp;全球运价!$L$7:$L$7&amp;全球运价!$P$7:$P$7),全球运价!D$7:D$7)</f>
        <v>#DIV/0!</v>
      </c>
      <c r="L276" s="206" t="e">
        <f>LOOKUP(1,0/($M276&amp;$N276&amp;$O276&amp;$P276&amp;$Q276=全球运价!$B$7:$B$7&amp;全球运价!$C$7:$C$7&amp;全球运价!$S$7:$S$7&amp;全球运价!$L$7:$L$7&amp;全球运价!$P$7:$P$7),全球运价!E$7:E$7)</f>
        <v>#DIV/0!</v>
      </c>
      <c r="M276" s="40" t="s">
        <v>1281</v>
      </c>
      <c r="N276" s="40" t="s">
        <v>1281</v>
      </c>
      <c r="O276" s="40" t="s">
        <v>2567</v>
      </c>
      <c r="P276" s="40" t="s">
        <v>2566</v>
      </c>
      <c r="Q276" s="40" t="s">
        <v>2619</v>
      </c>
    </row>
    <row r="277" spans="1:21" s="190" customFormat="1" ht="19.5" customHeight="1">
      <c r="A277" s="182" t="s">
        <v>250</v>
      </c>
      <c r="B277" s="1127" t="s">
        <v>3985</v>
      </c>
      <c r="C277" s="1318" t="s">
        <v>83</v>
      </c>
      <c r="D277" s="1318"/>
      <c r="E277" s="1318"/>
      <c r="F277" s="172" t="s">
        <v>2077</v>
      </c>
      <c r="G277" s="175" t="s">
        <v>7</v>
      </c>
      <c r="H277" s="189">
        <v>10</v>
      </c>
      <c r="I277" s="536" t="e">
        <f t="shared" si="27"/>
        <v>#DIV/0!</v>
      </c>
      <c r="J277" s="206" t="e">
        <f t="shared" si="32"/>
        <v>#DIV/0!</v>
      </c>
      <c r="K277" s="206" t="e">
        <f>LOOKUP(1,0/($M277&amp;$N277&amp;$O277&amp;$P277&amp;$Q277=全球运价!$B$7:$B$7&amp;全球运价!$C$7:$C$7&amp;全球运价!$S$7:$S$7&amp;全球运价!$L$7:$L$7&amp;全球运价!$P$7:$P$7),全球运价!D$7:D$7)</f>
        <v>#DIV/0!</v>
      </c>
      <c r="L277" s="206" t="e">
        <f>LOOKUP(1,0/($M277&amp;$N277&amp;$O277&amp;$P277&amp;$Q277=全球运价!$B$7:$B$7&amp;全球运价!$C$7:$C$7&amp;全球运价!$S$7:$S$7&amp;全球运价!$L$7:$L$7&amp;全球运价!$P$7:$P$7),全球运价!E$7:E$7)</f>
        <v>#DIV/0!</v>
      </c>
      <c r="M277" s="40" t="s">
        <v>1278</v>
      </c>
      <c r="N277" s="40" t="s">
        <v>1278</v>
      </c>
      <c r="O277" s="40" t="s">
        <v>2567</v>
      </c>
      <c r="P277" s="40" t="s">
        <v>2566</v>
      </c>
      <c r="Q277" s="40" t="s">
        <v>2619</v>
      </c>
    </row>
    <row r="278" spans="1:21" s="190" customFormat="1" ht="19.5" customHeight="1">
      <c r="A278" s="1285"/>
      <c r="B278" s="1286"/>
      <c r="C278" s="1286"/>
      <c r="D278" s="1286"/>
      <c r="E278" s="1286"/>
      <c r="F278" s="1286"/>
      <c r="G278" s="1286"/>
      <c r="H278" s="1287"/>
      <c r="I278" s="536"/>
      <c r="J278" s="206"/>
      <c r="K278" s="206"/>
      <c r="L278" s="206"/>
      <c r="M278" s="40"/>
      <c r="N278" s="40"/>
      <c r="O278" s="40"/>
      <c r="P278" s="40"/>
      <c r="Q278" s="40"/>
    </row>
    <row r="279" spans="1:21" s="190" customFormat="1" ht="19.5" customHeight="1">
      <c r="A279" s="1332" t="s">
        <v>2051</v>
      </c>
      <c r="B279" s="1333"/>
      <c r="C279" s="1333"/>
      <c r="D279" s="1333"/>
      <c r="E279" s="1333"/>
      <c r="F279" s="1333"/>
      <c r="G279" s="1333"/>
      <c r="H279" s="1334"/>
      <c r="I279" s="536" t="str">
        <f t="shared" si="27"/>
        <v/>
      </c>
      <c r="J279" s="206"/>
      <c r="K279" s="206"/>
      <c r="L279" s="206"/>
      <c r="M279" s="546"/>
      <c r="N279" s="40"/>
      <c r="O279" s="40"/>
      <c r="P279" s="547"/>
      <c r="Q279" s="40"/>
    </row>
    <row r="280" spans="1:21" s="40" customFormat="1" ht="19.5" customHeight="1">
      <c r="A280" s="38" t="s">
        <v>452</v>
      </c>
      <c r="B280" s="253"/>
      <c r="C280" s="253"/>
      <c r="D280" s="253"/>
      <c r="E280" s="253"/>
      <c r="F280" s="253"/>
      <c r="G280" s="253"/>
      <c r="H280" s="254"/>
      <c r="I280" s="536" t="str">
        <f t="shared" si="27"/>
        <v/>
      </c>
      <c r="J280" s="206"/>
      <c r="K280" s="206"/>
      <c r="L280" s="206"/>
    </row>
    <row r="281" spans="1:21" s="40" customFormat="1" ht="19.5" customHeight="1">
      <c r="A281" s="38" t="s">
        <v>405</v>
      </c>
      <c r="B281" s="49"/>
      <c r="C281" s="49"/>
      <c r="D281" s="49"/>
      <c r="E281" s="49"/>
      <c r="F281" s="31"/>
      <c r="G281" s="31"/>
      <c r="H281" s="35"/>
      <c r="I281" s="536" t="str">
        <f t="shared" si="27"/>
        <v/>
      </c>
      <c r="J281" s="206"/>
      <c r="K281" s="206"/>
      <c r="L281" s="206"/>
    </row>
    <row r="282" spans="1:21" s="40" customFormat="1" ht="19.5" customHeight="1">
      <c r="A282" s="191" t="s">
        <v>404</v>
      </c>
      <c r="B282" s="49"/>
      <c r="C282" s="49"/>
      <c r="D282" s="49"/>
      <c r="E282" s="49"/>
      <c r="F282" s="31"/>
      <c r="G282" s="31"/>
      <c r="H282" s="35"/>
      <c r="I282" s="536" t="str">
        <f t="shared" si="27"/>
        <v/>
      </c>
      <c r="J282" s="206"/>
      <c r="K282" s="206"/>
      <c r="L282" s="206"/>
    </row>
    <row r="283" spans="1:21" s="40" customFormat="1" ht="19.5" customHeight="1">
      <c r="A283" s="1269" t="s">
        <v>230</v>
      </c>
      <c r="B283" s="1270"/>
      <c r="C283" s="1270"/>
      <c r="D283" s="1270"/>
      <c r="E283" s="1270"/>
      <c r="F283" s="1270"/>
      <c r="G283" s="1270"/>
      <c r="H283" s="1271"/>
      <c r="I283" s="536"/>
      <c r="J283" s="206"/>
      <c r="K283" s="206"/>
      <c r="L283" s="206"/>
    </row>
    <row r="284" spans="1:21" s="40" customFormat="1" ht="19.5" customHeight="1" thickBot="1">
      <c r="A284" s="1272" t="s">
        <v>3711</v>
      </c>
      <c r="B284" s="1273"/>
      <c r="C284" s="1273"/>
      <c r="D284" s="1273"/>
      <c r="E284" s="1273"/>
      <c r="F284" s="1273"/>
      <c r="G284" s="1273"/>
      <c r="H284" s="1274"/>
      <c r="I284" s="536" t="str">
        <f t="shared" si="27"/>
        <v/>
      </c>
      <c r="J284" s="206"/>
      <c r="K284" s="206"/>
      <c r="L284" s="206"/>
    </row>
    <row r="285" spans="1:21" s="40" customFormat="1" ht="19.5" customHeight="1">
      <c r="A285" s="986" t="s">
        <v>57</v>
      </c>
      <c r="B285" s="984" t="s">
        <v>2158</v>
      </c>
      <c r="C285" s="1317" t="s">
        <v>3</v>
      </c>
      <c r="D285" s="1317"/>
      <c r="E285" s="1317"/>
      <c r="F285" s="987" t="s">
        <v>4</v>
      </c>
      <c r="G285" s="987" t="s">
        <v>5</v>
      </c>
      <c r="H285" s="988" t="s">
        <v>6</v>
      </c>
      <c r="I285" s="536" t="str">
        <f t="shared" si="27"/>
        <v/>
      </c>
      <c r="J285" s="550" t="s">
        <v>2696</v>
      </c>
      <c r="K285" s="206" t="s">
        <v>2656</v>
      </c>
      <c r="L285" s="206" t="s">
        <v>2657</v>
      </c>
      <c r="M285" s="72" t="s">
        <v>2541</v>
      </c>
      <c r="N285" s="72" t="s">
        <v>2625</v>
      </c>
      <c r="O285" s="72" t="s">
        <v>2626</v>
      </c>
      <c r="P285" s="72" t="s">
        <v>2627</v>
      </c>
      <c r="Q285" s="72" t="s">
        <v>2604</v>
      </c>
      <c r="R285" s="534"/>
    </row>
    <row r="286" spans="1:21" s="40" customFormat="1" ht="19.5" customHeight="1">
      <c r="A286" s="154" t="s">
        <v>3144</v>
      </c>
      <c r="B286" s="1241" t="s">
        <v>4255</v>
      </c>
      <c r="C286" s="1278" t="s">
        <v>505</v>
      </c>
      <c r="D286" s="1279"/>
      <c r="E286" s="1280"/>
      <c r="F286" s="601" t="s">
        <v>3535</v>
      </c>
      <c r="G286" s="161" t="s">
        <v>7</v>
      </c>
      <c r="H286" s="189">
        <v>20</v>
      </c>
      <c r="I286" s="536" t="e">
        <f t="shared" si="27"/>
        <v>#DIV/0!</v>
      </c>
      <c r="J286" s="206" t="e">
        <f t="shared" ref="J286:J306" si="33">"USD "&amp;IF(K286&lt;0,"( "&amp;-K286&amp;" )",K286)&amp;" / "&amp;IF(L286&lt;0,"( "&amp;-L286&amp;" )",L286)</f>
        <v>#DIV/0!</v>
      </c>
      <c r="K286" s="206" t="e">
        <f>LOOKUP(1,0/($M286&amp;$N286&amp;$O286&amp;$P286&amp;$Q286=全球运价!$B$7:$B$7&amp;全球运价!$C$7:$C$7&amp;全球运价!$S$7:$S$7&amp;全球运价!$L$7:$L$7&amp;全球运价!$P$7:$P$7),全球运价!D$7:D$7)</f>
        <v>#DIV/0!</v>
      </c>
      <c r="L286" s="206" t="e">
        <f>LOOKUP(1,0/($M286&amp;$N286&amp;$O286&amp;$P286&amp;$Q286=全球运价!$B$7:$B$7&amp;全球运价!$C$7:$C$7&amp;全球运价!$S$7:$S$7&amp;全球运价!$L$7:$L$7&amp;全球运价!$P$7:$P$7),全球运价!E$7:E$7)</f>
        <v>#DIV/0!</v>
      </c>
      <c r="M286" s="40" t="s">
        <v>226</v>
      </c>
      <c r="N286" s="40" t="s">
        <v>176</v>
      </c>
      <c r="O286" s="40" t="s">
        <v>2567</v>
      </c>
      <c r="P286" s="40" t="s">
        <v>2566</v>
      </c>
      <c r="Q286" s="40" t="s">
        <v>2618</v>
      </c>
    </row>
    <row r="287" spans="1:21" s="40" customFormat="1" ht="19.5" customHeight="1">
      <c r="A287" s="154" t="s">
        <v>343</v>
      </c>
      <c r="B287" s="1241" t="s">
        <v>4257</v>
      </c>
      <c r="C287" s="1278" t="s">
        <v>505</v>
      </c>
      <c r="D287" s="1279"/>
      <c r="E287" s="1280"/>
      <c r="F287" s="909" t="s">
        <v>3535</v>
      </c>
      <c r="G287" s="230" t="s">
        <v>7</v>
      </c>
      <c r="H287" s="189">
        <v>20</v>
      </c>
      <c r="I287" s="536" t="e">
        <f t="shared" si="27"/>
        <v>#DIV/0!</v>
      </c>
      <c r="J287" s="206" t="e">
        <f t="shared" si="33"/>
        <v>#DIV/0!</v>
      </c>
      <c r="K287" s="206" t="e">
        <f>LOOKUP(1,0/($M287&amp;$N287&amp;$O287&amp;$P287&amp;$Q287=全球运价!$B$7:$B$7&amp;全球运价!$C$7:$C$7&amp;全球运价!$S$7:$S$7&amp;全球运价!$L$7:$L$7&amp;全球运价!$P$7:$P$7),全球运价!D$7:D$7)</f>
        <v>#DIV/0!</v>
      </c>
      <c r="L287" s="206" t="e">
        <f>LOOKUP(1,0/($M287&amp;$N287&amp;$O287&amp;$P287&amp;$Q287=全球运价!$B$7:$B$7&amp;全球运价!$C$7:$C$7&amp;全球运价!$S$7:$S$7&amp;全球运价!$L$7:$L$7&amp;全球运价!$P$7:$P$7),全球运价!E$7:E$7)</f>
        <v>#DIV/0!</v>
      </c>
      <c r="M287" s="40" t="s">
        <v>226</v>
      </c>
      <c r="N287" s="40" t="s">
        <v>176</v>
      </c>
      <c r="O287" s="40" t="s">
        <v>2567</v>
      </c>
      <c r="P287" s="40" t="s">
        <v>2566</v>
      </c>
      <c r="Q287" s="40" t="s">
        <v>2621</v>
      </c>
    </row>
    <row r="288" spans="1:21" s="40" customFormat="1" ht="19.5" customHeight="1">
      <c r="A288" s="154" t="s">
        <v>431</v>
      </c>
      <c r="B288" s="1241" t="s">
        <v>4256</v>
      </c>
      <c r="C288" s="1278" t="s">
        <v>505</v>
      </c>
      <c r="D288" s="1279"/>
      <c r="E288" s="1280"/>
      <c r="F288" s="909" t="s">
        <v>3535</v>
      </c>
      <c r="G288" s="230" t="s">
        <v>7</v>
      </c>
      <c r="H288" s="189">
        <v>20</v>
      </c>
      <c r="I288" s="536" t="e">
        <f t="shared" si="27"/>
        <v>#DIV/0!</v>
      </c>
      <c r="J288" s="206" t="e">
        <f t="shared" si="33"/>
        <v>#DIV/0!</v>
      </c>
      <c r="K288" s="206" t="e">
        <f>LOOKUP(1,0/($M288&amp;$N288&amp;$O288&amp;$P288&amp;$Q288=全球运价!$B$7:$B$7&amp;全球运价!$C$7:$C$7&amp;全球运价!$S$7:$S$7&amp;全球运价!$L$7:$L$7&amp;全球运价!$P$7:$P$7),全球运价!D$7:D$7)</f>
        <v>#DIV/0!</v>
      </c>
      <c r="L288" s="206" t="e">
        <f>LOOKUP(1,0/($M288&amp;$N288&amp;$O288&amp;$P288&amp;$Q288=全球运价!$B$7:$B$7&amp;全球运价!$C$7:$C$7&amp;全球运价!$S$7:$S$7&amp;全球运价!$L$7:$L$7&amp;全球运价!$P$7:$P$7),全球运价!E$7:E$7)</f>
        <v>#DIV/0!</v>
      </c>
      <c r="M288" s="40" t="s">
        <v>226</v>
      </c>
      <c r="N288" s="40" t="s">
        <v>176</v>
      </c>
      <c r="O288" s="40" t="s">
        <v>2567</v>
      </c>
      <c r="P288" s="40" t="s">
        <v>2566</v>
      </c>
      <c r="Q288" s="40" t="s">
        <v>2612</v>
      </c>
    </row>
    <row r="289" spans="1:17" s="40" customFormat="1" ht="19.5" customHeight="1">
      <c r="A289" s="154" t="s">
        <v>3142</v>
      </c>
      <c r="B289" s="1240" t="s">
        <v>4258</v>
      </c>
      <c r="C289" s="1278" t="s">
        <v>83</v>
      </c>
      <c r="D289" s="1279"/>
      <c r="E289" s="1280"/>
      <c r="F289" s="174" t="s">
        <v>2065</v>
      </c>
      <c r="G289" s="230" t="s">
        <v>7</v>
      </c>
      <c r="H289" s="189" t="s">
        <v>2462</v>
      </c>
      <c r="I289" s="536" t="e">
        <f t="shared" si="27"/>
        <v>#DIV/0!</v>
      </c>
      <c r="J289" s="206" t="e">
        <f t="shared" si="33"/>
        <v>#DIV/0!</v>
      </c>
      <c r="K289" s="206" t="e">
        <f>LOOKUP(1,0/($M289&amp;$N289&amp;$O289&amp;$P289&amp;$Q289=全球运价!$B$7:$B$7&amp;全球运价!$C$7:$C$7&amp;全球运价!$S$7:$S$7&amp;全球运价!$L$7:$L$7&amp;全球运价!$P$7:$P$7),全球运价!D$7:D$7)</f>
        <v>#DIV/0!</v>
      </c>
      <c r="L289" s="206" t="e">
        <f>LOOKUP(1,0/($M289&amp;$N289&amp;$O289&amp;$P289&amp;$Q289=全球运价!$B$7:$B$7&amp;全球运价!$C$7:$C$7&amp;全球运价!$S$7:$S$7&amp;全球运价!$L$7:$L$7&amp;全球运价!$P$7:$P$7),全球运价!E$7:E$7)</f>
        <v>#DIV/0!</v>
      </c>
      <c r="M289" s="40" t="s">
        <v>1008</v>
      </c>
      <c r="N289" s="40" t="s">
        <v>1008</v>
      </c>
      <c r="O289" s="40" t="s">
        <v>2567</v>
      </c>
      <c r="P289" s="40" t="s">
        <v>2566</v>
      </c>
      <c r="Q289" s="40" t="s">
        <v>2619</v>
      </c>
    </row>
    <row r="290" spans="1:17" s="28" customFormat="1" ht="19.5" customHeight="1">
      <c r="A290" s="154" t="s">
        <v>2309</v>
      </c>
      <c r="B290" s="1240" t="s">
        <v>4259</v>
      </c>
      <c r="C290" s="1275" t="s">
        <v>2722</v>
      </c>
      <c r="D290" s="1284"/>
      <c r="E290" s="1276"/>
      <c r="F290" s="174" t="s">
        <v>1836</v>
      </c>
      <c r="G290" s="230" t="s">
        <v>7</v>
      </c>
      <c r="H290" s="189" t="s">
        <v>1837</v>
      </c>
      <c r="I290" s="536" t="e">
        <f t="shared" si="27"/>
        <v>#DIV/0!</v>
      </c>
      <c r="J290" s="206" t="e">
        <f t="shared" si="33"/>
        <v>#DIV/0!</v>
      </c>
      <c r="K290" s="206" t="e">
        <f>LOOKUP(1,0/($M290&amp;$N290&amp;$O290&amp;$P290&amp;$Q290=全球运价!$B$7:$B$7&amp;全球运价!$C$7:$C$7&amp;全球运价!$S$7:$S$7&amp;全球运价!$L$7:$L$7&amp;全球运价!$P$7:$P$7),全球运价!D$7:D$7)</f>
        <v>#DIV/0!</v>
      </c>
      <c r="L290" s="206" t="e">
        <f>LOOKUP(1,0/($M290&amp;$N290&amp;$O290&amp;$P290&amp;$Q290=全球运价!$B$7:$B$7&amp;全球运价!$C$7:$C$7&amp;全球运价!$S$7:$S$7&amp;全球运价!$L$7:$L$7&amp;全球运价!$P$7:$P$7),全球运价!E$7:E$7)</f>
        <v>#DIV/0!</v>
      </c>
      <c r="M290" s="40" t="s">
        <v>1111</v>
      </c>
      <c r="N290" s="40" t="s">
        <v>1111</v>
      </c>
      <c r="O290" s="40" t="s">
        <v>2567</v>
      </c>
      <c r="P290" s="40" t="s">
        <v>2566</v>
      </c>
      <c r="Q290" s="40" t="s">
        <v>2619</v>
      </c>
    </row>
    <row r="291" spans="1:17" s="40" customFormat="1" ht="19.5" customHeight="1">
      <c r="A291" s="154" t="s">
        <v>2310</v>
      </c>
      <c r="B291" s="1240" t="s">
        <v>4258</v>
      </c>
      <c r="C291" s="1278" t="s">
        <v>83</v>
      </c>
      <c r="D291" s="1279"/>
      <c r="E291" s="1280"/>
      <c r="F291" s="174" t="s">
        <v>1009</v>
      </c>
      <c r="G291" s="230" t="s">
        <v>7</v>
      </c>
      <c r="H291" s="189" t="s">
        <v>2462</v>
      </c>
      <c r="I291" s="536" t="e">
        <f t="shared" si="27"/>
        <v>#DIV/0!</v>
      </c>
      <c r="J291" s="206" t="e">
        <f t="shared" si="33"/>
        <v>#DIV/0!</v>
      </c>
      <c r="K291" s="206" t="e">
        <f>LOOKUP(1,0/($M291&amp;$N291&amp;$O291&amp;$P291&amp;$Q291=全球运价!$B$7:$B$7&amp;全球运价!$C$7:$C$7&amp;全球运价!$S$7:$S$7&amp;全球运价!$L$7:$L$7&amp;全球运价!$P$7:$P$7),全球运价!D$7:D$7)</f>
        <v>#DIV/0!</v>
      </c>
      <c r="L291" s="206" t="e">
        <f>LOOKUP(1,0/($M291&amp;$N291&amp;$O291&amp;$P291&amp;$Q291=全球运价!$B$7:$B$7&amp;全球运价!$C$7:$C$7&amp;全球运价!$S$7:$S$7&amp;全球运价!$L$7:$L$7&amp;全球运价!$P$7:$P$7),全球运价!E$7:E$7)</f>
        <v>#DIV/0!</v>
      </c>
      <c r="M291" s="40" t="s">
        <v>1140</v>
      </c>
      <c r="N291" s="40" t="s">
        <v>1140</v>
      </c>
      <c r="O291" s="40" t="s">
        <v>2567</v>
      </c>
      <c r="P291" s="40" t="s">
        <v>2566</v>
      </c>
      <c r="Q291" s="40" t="s">
        <v>2619</v>
      </c>
    </row>
    <row r="292" spans="1:17" ht="19.5" customHeight="1">
      <c r="A292" s="154" t="s">
        <v>3500</v>
      </c>
      <c r="B292" s="1240" t="s">
        <v>4260</v>
      </c>
      <c r="C292" s="1278" t="s">
        <v>83</v>
      </c>
      <c r="D292" s="1279"/>
      <c r="E292" s="1280"/>
      <c r="F292" s="174" t="s">
        <v>356</v>
      </c>
      <c r="G292" s="230" t="s">
        <v>7</v>
      </c>
      <c r="H292" s="189" t="s">
        <v>2462</v>
      </c>
      <c r="I292" s="536" t="e">
        <f t="shared" ref="I292:I299" si="34">IF(J292="","",IF(J292="SYSTEM PRICE","",IF(B292=J292,"-","check")))</f>
        <v>#DIV/0!</v>
      </c>
      <c r="J292" s="206" t="e">
        <f t="shared" si="33"/>
        <v>#DIV/0!</v>
      </c>
      <c r="K292" s="206" t="e">
        <f>LOOKUP(1,0/($M292&amp;$N292&amp;$O292&amp;$P292&amp;$Q292=全球运价!$B$7:$B$7&amp;全球运价!$C$7:$C$7&amp;全球运价!$S$7:$S$7&amp;全球运价!$L$7:$L$7&amp;全球运价!$P$7:$P$7),全球运价!D$7:D$7)</f>
        <v>#DIV/0!</v>
      </c>
      <c r="L292" s="206" t="e">
        <f>LOOKUP(1,0/($M292&amp;$N292&amp;$O292&amp;$P292&amp;$Q292=全球运价!$B$7:$B$7&amp;全球运价!$C$7:$C$7&amp;全球运价!$S$7:$S$7&amp;全球运价!$L$7:$L$7&amp;全球运价!$P$7:$P$7),全球运价!E$7:E$7)</f>
        <v>#DIV/0!</v>
      </c>
      <c r="M292" s="40" t="s">
        <v>1341</v>
      </c>
      <c r="N292" s="40" t="s">
        <v>1341</v>
      </c>
      <c r="O292" s="40" t="s">
        <v>2567</v>
      </c>
      <c r="P292" s="40" t="s">
        <v>2566</v>
      </c>
      <c r="Q292" s="40" t="s">
        <v>2619</v>
      </c>
    </row>
    <row r="293" spans="1:17" s="165" customFormat="1" ht="19.5" customHeight="1">
      <c r="A293" s="180" t="s">
        <v>2311</v>
      </c>
      <c r="B293" s="1240" t="s">
        <v>4259</v>
      </c>
      <c r="C293" s="1275" t="s">
        <v>422</v>
      </c>
      <c r="D293" s="1284"/>
      <c r="E293" s="1276"/>
      <c r="F293" s="174" t="s">
        <v>231</v>
      </c>
      <c r="G293" s="230" t="s">
        <v>7</v>
      </c>
      <c r="H293" s="189" t="s">
        <v>2267</v>
      </c>
      <c r="I293" s="536" t="e">
        <f t="shared" si="34"/>
        <v>#DIV/0!</v>
      </c>
      <c r="J293" s="206" t="e">
        <f t="shared" si="33"/>
        <v>#DIV/0!</v>
      </c>
      <c r="K293" s="206" t="e">
        <f>LOOKUP(1,0/($M293&amp;$N293&amp;$O293&amp;$P293&amp;$Q293=全球运价!$B$7:$B$7&amp;全球运价!$C$7:$C$7&amp;全球运价!$S$7:$S$7&amp;全球运价!$L$7:$L$7&amp;全球运价!$P$7:$P$7),全球运价!D$7:D$7)</f>
        <v>#DIV/0!</v>
      </c>
      <c r="L293" s="206" t="e">
        <f>LOOKUP(1,0/($M293&amp;$N293&amp;$O293&amp;$P293&amp;$Q293=全球运价!$B$7:$B$7&amp;全球运价!$C$7:$C$7&amp;全球运价!$S$7:$S$7&amp;全球运价!$L$7:$L$7&amp;全球运价!$P$7:$P$7),全球运价!E$7:E$7)</f>
        <v>#DIV/0!</v>
      </c>
      <c r="M293" s="40" t="s">
        <v>871</v>
      </c>
      <c r="N293" s="40" t="s">
        <v>871</v>
      </c>
      <c r="O293" s="40" t="s">
        <v>2567</v>
      </c>
      <c r="P293" s="40" t="s">
        <v>2566</v>
      </c>
      <c r="Q293" s="40" t="s">
        <v>2619</v>
      </c>
    </row>
    <row r="294" spans="1:17" s="579" customFormat="1" ht="19.5" customHeight="1">
      <c r="A294" s="580" t="s">
        <v>2786</v>
      </c>
      <c r="B294" s="1246" t="s">
        <v>4261</v>
      </c>
      <c r="C294" s="1278" t="s">
        <v>505</v>
      </c>
      <c r="D294" s="1279"/>
      <c r="E294" s="1280"/>
      <c r="F294" s="909" t="s">
        <v>3535</v>
      </c>
      <c r="G294" s="581" t="s">
        <v>226</v>
      </c>
      <c r="H294" s="582">
        <v>35</v>
      </c>
      <c r="I294" s="578" t="e">
        <f t="shared" si="34"/>
        <v>#DIV/0!</v>
      </c>
      <c r="J294" s="206" t="e">
        <f t="shared" si="33"/>
        <v>#DIV/0!</v>
      </c>
      <c r="K294" s="206" t="e">
        <f>LOOKUP(1,0/($M294&amp;$N294&amp;$O294&amp;$P294&amp;$Q294=全球运价!$B$7:$B$7&amp;全球运价!$C$7:$C$7&amp;全球运价!$S$7:$S$7&amp;全球运价!$L$7:$L$7&amp;全球运价!$P$7:$P$7),全球运价!D$7:D$7)</f>
        <v>#DIV/0!</v>
      </c>
      <c r="L294" s="206" t="e">
        <f>LOOKUP(1,0/($M294&amp;$N294&amp;$O294&amp;$P294&amp;$Q294=全球运价!$B$7:$B$7&amp;全球运价!$C$7:$C$7&amp;全球运价!$S$7:$S$7&amp;全球运价!$L$7:$L$7&amp;全球运价!$P$7:$P$7),全球运价!E$7:E$7)</f>
        <v>#DIV/0!</v>
      </c>
      <c r="M294" s="577" t="s">
        <v>2679</v>
      </c>
      <c r="N294" s="577" t="s">
        <v>176</v>
      </c>
      <c r="O294" s="577" t="s">
        <v>2567</v>
      </c>
      <c r="P294" s="577" t="s">
        <v>2566</v>
      </c>
      <c r="Q294" s="577" t="s">
        <v>2619</v>
      </c>
    </row>
    <row r="295" spans="1:17" s="165" customFormat="1" ht="19.5" customHeight="1">
      <c r="A295" s="180" t="s">
        <v>2312</v>
      </c>
      <c r="B295" s="1240" t="s">
        <v>4262</v>
      </c>
      <c r="C295" s="1278" t="s">
        <v>2093</v>
      </c>
      <c r="D295" s="1279"/>
      <c r="E295" s="1280"/>
      <c r="F295" s="321" t="s">
        <v>3536</v>
      </c>
      <c r="G295" s="161" t="s">
        <v>7</v>
      </c>
      <c r="H295" s="157" t="s">
        <v>2094</v>
      </c>
      <c r="I295" s="536" t="e">
        <f t="shared" si="34"/>
        <v>#DIV/0!</v>
      </c>
      <c r="J295" s="206" t="e">
        <f t="shared" si="33"/>
        <v>#DIV/0!</v>
      </c>
      <c r="K295" s="206" t="e">
        <f>LOOKUP(1,0/($M295&amp;$N295&amp;$O295&amp;$P295&amp;$Q295=全球运价!$B$7:$B$7&amp;全球运价!$C$7:$C$7&amp;全球运价!$S$7:$S$7&amp;全球运价!$L$7:$L$7&amp;全球运价!$P$7:$P$7),全球运价!D$7:D$7)</f>
        <v>#DIV/0!</v>
      </c>
      <c r="L295" s="206" t="e">
        <f>LOOKUP(1,0/($M295&amp;$N295&amp;$O295&amp;$P295&amp;$Q295=全球运价!$B$7:$B$7&amp;全球运价!$C$7:$C$7&amp;全球运价!$S$7:$S$7&amp;全球运价!$L$7:$L$7&amp;全球运价!$P$7:$P$7),全球运价!E$7:E$7)</f>
        <v>#DIV/0!</v>
      </c>
      <c r="M295" s="40" t="s">
        <v>2568</v>
      </c>
      <c r="N295" s="40" t="s">
        <v>2568</v>
      </c>
      <c r="O295" s="40" t="s">
        <v>2567</v>
      </c>
      <c r="P295" s="40" t="s">
        <v>2566</v>
      </c>
      <c r="Q295" s="40" t="s">
        <v>2619</v>
      </c>
    </row>
    <row r="296" spans="1:17" s="40" customFormat="1" ht="19.5" customHeight="1">
      <c r="A296" s="154" t="s">
        <v>2313</v>
      </c>
      <c r="B296" s="1241" t="s">
        <v>4263</v>
      </c>
      <c r="C296" s="1278" t="s">
        <v>505</v>
      </c>
      <c r="D296" s="1279"/>
      <c r="E296" s="1280"/>
      <c r="F296" s="909" t="s">
        <v>3535</v>
      </c>
      <c r="G296" s="217" t="s">
        <v>176</v>
      </c>
      <c r="H296" s="157">
        <v>25</v>
      </c>
      <c r="I296" s="536" t="e">
        <f t="shared" si="34"/>
        <v>#DIV/0!</v>
      </c>
      <c r="J296" s="206" t="e">
        <f t="shared" si="33"/>
        <v>#DIV/0!</v>
      </c>
      <c r="K296" s="206" t="e">
        <f>LOOKUP(1,0/($M296&amp;$N296&amp;$O296&amp;$P296&amp;$Q296=全球运价!$B$7:$B$7&amp;全球运价!$C$7:$C$7&amp;全球运价!$S$7:$S$7&amp;全球运价!$L$7:$L$7&amp;全球运价!$P$7:$P$7),全球运价!D$7:D$7)</f>
        <v>#DIV/0!</v>
      </c>
      <c r="L296" s="206" t="e">
        <f>LOOKUP(1,0/($M296&amp;$N296&amp;$O296&amp;$P296&amp;$Q296=全球运价!$B$7:$B$7&amp;全球运价!$C$7:$C$7&amp;全球运价!$S$7:$S$7&amp;全球运价!$L$7:$L$7&amp;全球运价!$P$7:$P$7),全球运价!E$7:E$7)</f>
        <v>#DIV/0!</v>
      </c>
      <c r="M296" s="40" t="s">
        <v>2680</v>
      </c>
      <c r="N296" s="40" t="s">
        <v>176</v>
      </c>
      <c r="O296" s="40" t="s">
        <v>2567</v>
      </c>
      <c r="P296" s="40" t="s">
        <v>2566</v>
      </c>
      <c r="Q296" s="40" t="s">
        <v>2619</v>
      </c>
    </row>
    <row r="297" spans="1:17" s="40" customFormat="1" ht="19.5" customHeight="1">
      <c r="A297" s="154" t="s">
        <v>2297</v>
      </c>
      <c r="B297" s="1241" t="s">
        <v>4264</v>
      </c>
      <c r="C297" s="1278" t="s">
        <v>505</v>
      </c>
      <c r="D297" s="1279"/>
      <c r="E297" s="1280"/>
      <c r="F297" s="909" t="s">
        <v>3535</v>
      </c>
      <c r="G297" s="217" t="s">
        <v>176</v>
      </c>
      <c r="H297" s="157">
        <v>25</v>
      </c>
      <c r="I297" s="536" t="e">
        <f t="shared" si="34"/>
        <v>#DIV/0!</v>
      </c>
      <c r="J297" s="206" t="e">
        <f t="shared" si="33"/>
        <v>#DIV/0!</v>
      </c>
      <c r="K297" s="206" t="e">
        <f>LOOKUP(1,0/($M297&amp;$N297&amp;$O297&amp;$P297&amp;$Q297=全球运价!$B$7:$B$7&amp;全球运价!$C$7:$C$7&amp;全球运价!$S$7:$S$7&amp;全球运价!$L$7:$L$7&amp;全球运价!$P$7:$P$7),全球运价!D$7:D$7)</f>
        <v>#DIV/0!</v>
      </c>
      <c r="L297" s="206" t="e">
        <f>LOOKUP(1,0/($M297&amp;$N297&amp;$O297&amp;$P297&amp;$Q297=全球运价!$B$7:$B$7&amp;全球运价!$C$7:$C$7&amp;全球运价!$S$7:$S$7&amp;全球运价!$L$7:$L$7&amp;全球运价!$P$7:$P$7),全球运价!E$7:E$7)</f>
        <v>#DIV/0!</v>
      </c>
      <c r="M297" s="40" t="s">
        <v>879</v>
      </c>
      <c r="N297" s="40" t="s">
        <v>176</v>
      </c>
      <c r="O297" s="40" t="s">
        <v>2567</v>
      </c>
      <c r="P297" s="40" t="s">
        <v>2566</v>
      </c>
      <c r="Q297" s="40" t="s">
        <v>2619</v>
      </c>
    </row>
    <row r="298" spans="1:17" s="40" customFormat="1" ht="19.5" customHeight="1">
      <c r="A298" s="154" t="s">
        <v>2314</v>
      </c>
      <c r="B298" s="1240" t="s">
        <v>4265</v>
      </c>
      <c r="C298" s="1278" t="s">
        <v>505</v>
      </c>
      <c r="D298" s="1279"/>
      <c r="E298" s="1280"/>
      <c r="F298" s="909" t="s">
        <v>3535</v>
      </c>
      <c r="G298" s="217" t="s">
        <v>176</v>
      </c>
      <c r="H298" s="157">
        <v>55</v>
      </c>
      <c r="I298" s="536" t="e">
        <f t="shared" si="34"/>
        <v>#DIV/0!</v>
      </c>
      <c r="J298" s="206" t="e">
        <f t="shared" si="33"/>
        <v>#DIV/0!</v>
      </c>
      <c r="K298" s="206" t="e">
        <f>LOOKUP(1,0/($M298&amp;$N298&amp;$O298&amp;$P298&amp;$Q298=全球运价!$B$7:$B$7&amp;全球运价!$C$7:$C$7&amp;全球运价!$S$7:$S$7&amp;全球运价!$L$7:$L$7&amp;全球运价!$P$7:$P$7),全球运价!D$7:D$7)</f>
        <v>#DIV/0!</v>
      </c>
      <c r="L298" s="206" t="e">
        <f>LOOKUP(1,0/($M298&amp;$N298&amp;$O298&amp;$P298&amp;$Q298=全球运价!$B$7:$B$7&amp;全球运价!$C$7:$C$7&amp;全球运价!$S$7:$S$7&amp;全球运价!$L$7:$L$7&amp;全球运价!$P$7:$P$7),全球运价!E$7:E$7)</f>
        <v>#DIV/0!</v>
      </c>
      <c r="M298" s="40" t="s">
        <v>1018</v>
      </c>
      <c r="N298" s="40" t="s">
        <v>176</v>
      </c>
      <c r="O298" s="40" t="s">
        <v>2567</v>
      </c>
      <c r="P298" s="40" t="s">
        <v>2566</v>
      </c>
      <c r="Q298" s="40" t="s">
        <v>2619</v>
      </c>
    </row>
    <row r="299" spans="1:17" s="40" customFormat="1" ht="19.5" customHeight="1">
      <c r="A299" s="180" t="s">
        <v>2298</v>
      </c>
      <c r="B299" s="1241" t="s">
        <v>4266</v>
      </c>
      <c r="C299" s="1278" t="s">
        <v>505</v>
      </c>
      <c r="D299" s="1279"/>
      <c r="E299" s="1280"/>
      <c r="F299" s="909" t="s">
        <v>3535</v>
      </c>
      <c r="G299" s="217" t="s">
        <v>176</v>
      </c>
      <c r="H299" s="157">
        <v>30</v>
      </c>
      <c r="I299" s="536" t="e">
        <f t="shared" si="34"/>
        <v>#DIV/0!</v>
      </c>
      <c r="J299" s="206" t="e">
        <f t="shared" si="33"/>
        <v>#DIV/0!</v>
      </c>
      <c r="K299" s="206" t="e">
        <f>LOOKUP(1,0/($M299&amp;$N299&amp;$O299&amp;$P299&amp;$Q299=全球运价!$B$7:$B$7&amp;全球运价!$C$7:$C$7&amp;全球运价!$S$7:$S$7&amp;全球运价!$L$7:$L$7&amp;全球运价!$P$7:$P$7),全球运价!D$7:D$7)</f>
        <v>#DIV/0!</v>
      </c>
      <c r="L299" s="206" t="e">
        <f>LOOKUP(1,0/($M299&amp;$N299&amp;$O299&amp;$P299&amp;$Q299=全球运价!$B$7:$B$7&amp;全球运价!$C$7:$C$7&amp;全球运价!$S$7:$S$7&amp;全球运价!$L$7:$L$7&amp;全球运价!$P$7:$P$7),全球运价!E$7:E$7)</f>
        <v>#DIV/0!</v>
      </c>
      <c r="M299" s="40" t="s">
        <v>1381</v>
      </c>
      <c r="N299" s="40" t="s">
        <v>176</v>
      </c>
      <c r="O299" s="40" t="s">
        <v>2567</v>
      </c>
      <c r="P299" s="40" t="s">
        <v>2566</v>
      </c>
      <c r="Q299" s="40" t="s">
        <v>2619</v>
      </c>
    </row>
    <row r="300" spans="1:17" s="40" customFormat="1" ht="19.5" customHeight="1">
      <c r="A300" s="154" t="s">
        <v>2300</v>
      </c>
      <c r="B300" s="1240" t="s">
        <v>4267</v>
      </c>
      <c r="C300" s="1278" t="s">
        <v>505</v>
      </c>
      <c r="D300" s="1279"/>
      <c r="E300" s="1280"/>
      <c r="F300" s="909" t="s">
        <v>3535</v>
      </c>
      <c r="G300" s="217" t="s">
        <v>176</v>
      </c>
      <c r="H300" s="157">
        <v>55</v>
      </c>
      <c r="I300" s="536" t="e">
        <f>IF(J300="","",IF(J300="SYSTEM PRICE","",IF(B306=J300,"-","check")))</f>
        <v>#DIV/0!</v>
      </c>
      <c r="J300" s="206" t="e">
        <f t="shared" si="33"/>
        <v>#DIV/0!</v>
      </c>
      <c r="K300" s="206" t="e">
        <f>LOOKUP(1,0/($M300&amp;$N300&amp;$O300&amp;$P300&amp;$Q300=全球运价!$B$7:$B$7&amp;全球运价!$C$7:$C$7&amp;全球运价!$S$7:$S$7&amp;全球运价!$L$7:$L$7&amp;全球运价!$P$7:$P$7),全球运价!D$7:D$7)</f>
        <v>#DIV/0!</v>
      </c>
      <c r="L300" s="206" t="e">
        <f>LOOKUP(1,0/($M300&amp;$N300&amp;$O300&amp;$P300&amp;$Q300=全球运价!$B$7:$B$7&amp;全球运价!$C$7:$C$7&amp;全球运价!$S$7:$S$7&amp;全球运价!$L$7:$L$7&amp;全球运价!$P$7:$P$7),全球运价!E$7:E$7)</f>
        <v>#DIV/0!</v>
      </c>
      <c r="M300" s="40" t="s">
        <v>2681</v>
      </c>
      <c r="N300" s="40" t="s">
        <v>3229</v>
      </c>
      <c r="O300" s="40" t="s">
        <v>2567</v>
      </c>
      <c r="P300" s="40" t="s">
        <v>2566</v>
      </c>
      <c r="Q300" s="40" t="s">
        <v>2619</v>
      </c>
    </row>
    <row r="301" spans="1:17" s="40" customFormat="1" ht="19.5" customHeight="1">
      <c r="A301" s="154" t="s">
        <v>59</v>
      </c>
      <c r="B301" s="1241" t="s">
        <v>4268</v>
      </c>
      <c r="C301" s="1278" t="s">
        <v>3700</v>
      </c>
      <c r="D301" s="1279"/>
      <c r="E301" s="1280"/>
      <c r="F301" s="909" t="s">
        <v>3535</v>
      </c>
      <c r="G301" s="217" t="s">
        <v>176</v>
      </c>
      <c r="H301" s="157">
        <v>25</v>
      </c>
      <c r="I301" s="536" t="e">
        <f>IF(J301="","",IF(J301="SYSTEM PRICE","",IF(B300=J301,"-","check")))</f>
        <v>#DIV/0!</v>
      </c>
      <c r="J301" s="206" t="e">
        <f t="shared" si="33"/>
        <v>#DIV/0!</v>
      </c>
      <c r="K301" s="206" t="e">
        <f>LOOKUP(1,0/($M301&amp;$N301&amp;$O301&amp;$P301&amp;$Q301=全球运价!$B$7:$B$7&amp;全球运价!$C$7:$C$7&amp;全球运价!$S$7:$S$7&amp;全球运价!$L$7:$L$7&amp;全球运价!$P$7:$P$7),全球运价!D$7:D$7)</f>
        <v>#DIV/0!</v>
      </c>
      <c r="L301" s="206" t="e">
        <f>LOOKUP(1,0/($M301&amp;$N301&amp;$O301&amp;$P301&amp;$Q301=全球运价!$B$7:$B$7&amp;全球运价!$C$7:$C$7&amp;全球运价!$S$7:$S$7&amp;全球运价!$L$7:$L$7&amp;全球运价!$P$7:$P$7),全球运价!E$7:E$7)</f>
        <v>#DIV/0!</v>
      </c>
      <c r="M301" s="40" t="s">
        <v>2682</v>
      </c>
      <c r="N301" s="40" t="s">
        <v>176</v>
      </c>
      <c r="O301" s="40" t="s">
        <v>2567</v>
      </c>
      <c r="P301" s="40" t="s">
        <v>2566</v>
      </c>
      <c r="Q301" s="40" t="s">
        <v>2619</v>
      </c>
    </row>
    <row r="302" spans="1:17" s="40" customFormat="1" ht="19.5" customHeight="1">
      <c r="A302" s="180" t="s">
        <v>3698</v>
      </c>
      <c r="B302" s="1241" t="s">
        <v>4269</v>
      </c>
      <c r="C302" s="1278" t="s">
        <v>505</v>
      </c>
      <c r="D302" s="1279"/>
      <c r="E302" s="1280"/>
      <c r="F302" s="974" t="s">
        <v>3535</v>
      </c>
      <c r="G302" s="317" t="s">
        <v>176</v>
      </c>
      <c r="H302" s="157">
        <v>25</v>
      </c>
      <c r="I302" s="536" t="e">
        <f>IF(J302="","",IF(J302="SYSTEM PRICE","",IF(B301=J302,"-","check")))</f>
        <v>#DIV/0!</v>
      </c>
      <c r="J302" s="206" t="e">
        <f t="shared" si="33"/>
        <v>#DIV/0!</v>
      </c>
      <c r="K302" s="206" t="e">
        <f>LOOKUP(1,0/($M302&amp;$N302&amp;$O302&amp;$P302&amp;$Q302=全球运价!$B$7:$B$7&amp;全球运价!$C$7:$C$7&amp;全球运价!$S$7:$S$7&amp;全球运价!$L$7:$L$7&amp;全球运价!$P$7:$P$7),全球运价!D$7:D$7)</f>
        <v>#DIV/0!</v>
      </c>
      <c r="L302" s="206" t="e">
        <f>LOOKUP(1,0/($M302&amp;$N302&amp;$O302&amp;$P302&amp;$Q302=全球运价!$B$7:$B$7&amp;全球运价!$C$7:$C$7&amp;全球运价!$S$7:$S$7&amp;全球运价!$L$7:$L$7&amp;全球运价!$P$7:$P$7),全球运价!E$7:E$7)</f>
        <v>#DIV/0!</v>
      </c>
      <c r="M302" s="40" t="s">
        <v>2569</v>
      </c>
      <c r="N302" s="40" t="s">
        <v>176</v>
      </c>
      <c r="O302" s="40" t="s">
        <v>2567</v>
      </c>
      <c r="P302" s="40" t="s">
        <v>2566</v>
      </c>
      <c r="Q302" s="40" t="s">
        <v>2619</v>
      </c>
    </row>
    <row r="303" spans="1:17" s="40" customFormat="1" ht="19.5" customHeight="1">
      <c r="A303" s="180" t="s">
        <v>3699</v>
      </c>
      <c r="B303" s="1241" t="s">
        <v>4270</v>
      </c>
      <c r="C303" s="1278" t="s">
        <v>505</v>
      </c>
      <c r="D303" s="1279"/>
      <c r="E303" s="1280"/>
      <c r="F303" s="973" t="s">
        <v>3535</v>
      </c>
      <c r="G303" s="972" t="s">
        <v>176</v>
      </c>
      <c r="H303" s="189">
        <v>30</v>
      </c>
      <c r="I303" s="317" t="s">
        <v>176</v>
      </c>
      <c r="J303" s="206"/>
      <c r="K303" s="206"/>
      <c r="L303" s="206"/>
    </row>
    <row r="304" spans="1:17" s="40" customFormat="1" ht="19.5" customHeight="1">
      <c r="A304" s="180" t="s">
        <v>3503</v>
      </c>
      <c r="B304" s="1241" t="s">
        <v>4270</v>
      </c>
      <c r="C304" s="1278" t="s">
        <v>505</v>
      </c>
      <c r="D304" s="1279"/>
      <c r="E304" s="1280"/>
      <c r="F304" s="910" t="s">
        <v>3535</v>
      </c>
      <c r="G304" s="911" t="s">
        <v>176</v>
      </c>
      <c r="H304" s="189">
        <v>30</v>
      </c>
      <c r="I304" s="536"/>
      <c r="J304" s="206"/>
      <c r="K304" s="206"/>
      <c r="L304" s="206"/>
    </row>
    <row r="305" spans="1:18" s="40" customFormat="1" ht="19.5" customHeight="1">
      <c r="A305" s="180" t="s">
        <v>2144</v>
      </c>
      <c r="B305" s="1240" t="s">
        <v>4271</v>
      </c>
      <c r="C305" s="1275" t="s">
        <v>792</v>
      </c>
      <c r="D305" s="1284"/>
      <c r="E305" s="1276"/>
      <c r="F305" s="910" t="s">
        <v>3531</v>
      </c>
      <c r="G305" s="230" t="s">
        <v>7</v>
      </c>
      <c r="H305" s="189">
        <v>22</v>
      </c>
      <c r="I305" s="536"/>
      <c r="J305" s="206"/>
      <c r="K305" s="206"/>
      <c r="L305" s="206"/>
    </row>
    <row r="306" spans="1:18" s="40" customFormat="1" ht="19.5" customHeight="1">
      <c r="A306" s="180" t="s">
        <v>2299</v>
      </c>
      <c r="B306" s="1240" t="s">
        <v>4272</v>
      </c>
      <c r="C306" s="1278" t="s">
        <v>505</v>
      </c>
      <c r="D306" s="1279"/>
      <c r="E306" s="1280"/>
      <c r="F306" s="909" t="s">
        <v>3535</v>
      </c>
      <c r="G306" s="217" t="s">
        <v>3229</v>
      </c>
      <c r="H306" s="157">
        <v>70</v>
      </c>
      <c r="I306" s="536" t="e">
        <f>IF(J306="","",IF(J306="SYSTEM PRICE","",IF(B305=J306,"-","check")))</f>
        <v>#DIV/0!</v>
      </c>
      <c r="J306" s="206" t="e">
        <f t="shared" si="33"/>
        <v>#DIV/0!</v>
      </c>
      <c r="K306" s="206" t="e">
        <f>LOOKUP(1,0/($M306&amp;$N306&amp;$O306&amp;$P306&amp;$Q306=全球运价!$B$7:$B$7&amp;全球运价!$C$7:$C$7&amp;全球运价!$S$7:$S$7&amp;全球运价!$L$7:$L$7&amp;全球运价!$P$7:$P$7),全球运价!D$7:D$7)</f>
        <v>#DIV/0!</v>
      </c>
      <c r="L306" s="206" t="e">
        <f>LOOKUP(1,0/($M306&amp;$N306&amp;$O306&amp;$P306&amp;$Q306=全球运价!$B$7:$B$7&amp;全球运价!$C$7:$C$7&amp;全球运价!$S$7:$S$7&amp;全球运价!$L$7:$L$7&amp;全球运价!$P$7:$P$7),全球运价!E$7:E$7)</f>
        <v>#DIV/0!</v>
      </c>
      <c r="M306" s="40" t="s">
        <v>1222</v>
      </c>
      <c r="N306" s="40" t="s">
        <v>1222</v>
      </c>
      <c r="O306" s="40" t="s">
        <v>2567</v>
      </c>
      <c r="P306" s="40" t="s">
        <v>2566</v>
      </c>
      <c r="Q306" s="40" t="s">
        <v>2619</v>
      </c>
    </row>
    <row r="307" spans="1:18" s="40" customFormat="1" ht="19.5" customHeight="1">
      <c r="A307" s="1407"/>
      <c r="B307" s="1408"/>
      <c r="C307" s="1408"/>
      <c r="D307" s="1408"/>
      <c r="E307" s="1408"/>
      <c r="F307" s="1408"/>
      <c r="G307" s="1408"/>
      <c r="H307" s="1409"/>
      <c r="I307" s="536"/>
      <c r="J307" s="206"/>
      <c r="K307" s="206"/>
      <c r="L307" s="206"/>
    </row>
    <row r="308" spans="1:18" s="40" customFormat="1" ht="19.5" customHeight="1">
      <c r="A308" s="1266" t="s">
        <v>3711</v>
      </c>
      <c r="B308" s="1267"/>
      <c r="C308" s="1267"/>
      <c r="D308" s="1267"/>
      <c r="E308" s="1267"/>
      <c r="F308" s="1267"/>
      <c r="G308" s="1267"/>
      <c r="H308" s="1268"/>
      <c r="I308" s="536"/>
      <c r="J308" s="206"/>
      <c r="K308" s="206"/>
      <c r="L308" s="206"/>
    </row>
    <row r="309" spans="1:18" s="40" customFormat="1" ht="19.5" customHeight="1">
      <c r="A309" s="1289" t="s">
        <v>1894</v>
      </c>
      <c r="B309" s="1289"/>
      <c r="C309" s="1289"/>
      <c r="D309" s="1289"/>
      <c r="E309" s="1289"/>
      <c r="F309" s="1289"/>
      <c r="G309" s="1289"/>
      <c r="H309" s="1290"/>
      <c r="I309" s="536" t="str">
        <f>IF(J309="","",IF(J309="SYSTEM PRICE","",IF(B309=J309,"-","check")))</f>
        <v/>
      </c>
      <c r="J309" s="206"/>
      <c r="K309" s="206"/>
      <c r="L309" s="206"/>
    </row>
    <row r="310" spans="1:18" s="28" customFormat="1" ht="19.5" customHeight="1" thickBot="1">
      <c r="A310" s="1281" t="s">
        <v>430</v>
      </c>
      <c r="B310" s="1282"/>
      <c r="C310" s="1282"/>
      <c r="D310" s="1282"/>
      <c r="E310" s="1282"/>
      <c r="F310" s="1282"/>
      <c r="G310" s="1282"/>
      <c r="H310" s="1283"/>
      <c r="I310" s="536" t="str">
        <f>IF(J310="","",IF(J310="SYSTEM PRICE","",IF(B310=J310,"-","check")))</f>
        <v/>
      </c>
      <c r="J310" s="206"/>
      <c r="K310" s="206"/>
      <c r="L310" s="206"/>
      <c r="N310" s="40"/>
      <c r="O310" s="40"/>
      <c r="Q310" s="40"/>
    </row>
    <row r="311" spans="1:18" s="40" customFormat="1" ht="19.5" customHeight="1">
      <c r="A311" s="55"/>
      <c r="B311" s="56"/>
      <c r="C311" s="57"/>
      <c r="D311" s="57"/>
      <c r="E311" s="57"/>
      <c r="F311" s="56"/>
      <c r="G311" s="56"/>
      <c r="H311" s="58"/>
      <c r="I311" s="536" t="str">
        <f>IF(J311="","",IF(J311="SYSTEM PRICE","",IF(B311=J311,"-","check")))</f>
        <v/>
      </c>
      <c r="J311" s="206"/>
      <c r="K311" s="206"/>
      <c r="L311" s="206"/>
    </row>
    <row r="312" spans="1:18" ht="19.5" customHeight="1">
      <c r="A312" s="170" t="s">
        <v>60</v>
      </c>
      <c r="B312" s="219" t="s">
        <v>2</v>
      </c>
      <c r="C312" s="1277" t="s">
        <v>3</v>
      </c>
      <c r="D312" s="1277"/>
      <c r="E312" s="1277"/>
      <c r="F312" s="24" t="s">
        <v>4</v>
      </c>
      <c r="G312" s="24" t="s">
        <v>5</v>
      </c>
      <c r="H312" s="25" t="s">
        <v>6</v>
      </c>
      <c r="I312" s="536" t="str">
        <f>IF(J312="","",IF(J312="SYSTEM PRICE","",IF(B312=J312,"-","check")))</f>
        <v/>
      </c>
      <c r="J312" s="550" t="s">
        <v>2696</v>
      </c>
      <c r="K312" s="206" t="s">
        <v>2656</v>
      </c>
      <c r="L312" s="206" t="s">
        <v>2657</v>
      </c>
      <c r="M312" s="72" t="s">
        <v>2541</v>
      </c>
      <c r="N312" s="72" t="s">
        <v>2625</v>
      </c>
      <c r="O312" s="72" t="s">
        <v>2626</v>
      </c>
      <c r="P312" s="72" t="s">
        <v>2627</v>
      </c>
      <c r="Q312" s="72" t="s">
        <v>2604</v>
      </c>
      <c r="R312" s="534" t="s">
        <v>140</v>
      </c>
    </row>
    <row r="313" spans="1:18" s="40" customFormat="1" ht="19.5" customHeight="1">
      <c r="A313" s="182" t="s">
        <v>3143</v>
      </c>
      <c r="B313" s="1058" t="s">
        <v>4273</v>
      </c>
      <c r="C313" s="1278" t="s">
        <v>3694</v>
      </c>
      <c r="D313" s="1279"/>
      <c r="E313" s="1280"/>
      <c r="F313" s="1049" t="s">
        <v>3855</v>
      </c>
      <c r="G313" s="230" t="s">
        <v>7</v>
      </c>
      <c r="H313" s="214" t="s">
        <v>3858</v>
      </c>
      <c r="I313" s="536" t="e">
        <f>IF(J313="","",IF(J313="SYSTEM PRICE","",IF(B313=J313,"-","check")))</f>
        <v>#DIV/0!</v>
      </c>
      <c r="J313" s="206" t="e">
        <f t="shared" ref="J313:J323" si="35">"USD "&amp;IF(K313&lt;0,"( "&amp;-K313&amp;" )",K313)&amp;" / "&amp;IF(L313&lt;0,"( "&amp;-L313&amp;" )",L313)</f>
        <v>#DIV/0!</v>
      </c>
      <c r="K313" s="206" t="e">
        <f>LOOKUP(1,0/($M313&amp;$N313&amp;$O313&amp;$P313&amp;$Q313=全球运价!$B$7:$B$7&amp;全球运价!$C$7:$C$7&amp;全球运价!$S$7:$S$7&amp;全球运价!$L$7:$L$7&amp;全球运价!$P$7:$P$7),全球运价!D$7:D$7)</f>
        <v>#DIV/0!</v>
      </c>
      <c r="L313" s="206" t="e">
        <f>LOOKUP(1,0/($M313&amp;$N313&amp;$O313&amp;$P313&amp;$Q313=全球运价!$B$7:$B$7&amp;全球运价!$C$7:$C$7&amp;全球运价!$S$7:$S$7&amp;全球运价!$L$7:$L$7&amp;全球运价!$P$7:$P$7),全球运价!E$7:E$7)</f>
        <v>#DIV/0!</v>
      </c>
      <c r="M313" s="40" t="s">
        <v>991</v>
      </c>
      <c r="N313" s="40" t="s">
        <v>991</v>
      </c>
      <c r="O313" s="40" t="s">
        <v>2567</v>
      </c>
      <c r="P313" s="40" t="s">
        <v>2566</v>
      </c>
      <c r="Q313" s="40" t="s">
        <v>2619</v>
      </c>
    </row>
    <row r="314" spans="1:18" s="40" customFormat="1" ht="19.5" customHeight="1">
      <c r="A314" s="182" t="s">
        <v>3143</v>
      </c>
      <c r="B314" s="1058" t="s">
        <v>4273</v>
      </c>
      <c r="C314" s="1278" t="s">
        <v>3695</v>
      </c>
      <c r="D314" s="1279"/>
      <c r="E314" s="1280"/>
      <c r="F314" s="1198" t="s">
        <v>4160</v>
      </c>
      <c r="G314" s="230" t="s">
        <v>7</v>
      </c>
      <c r="H314" s="1199" t="s">
        <v>4161</v>
      </c>
      <c r="I314" s="536"/>
      <c r="J314" s="206"/>
      <c r="K314" s="206"/>
      <c r="L314" s="206"/>
    </row>
    <row r="315" spans="1:18" s="40" customFormat="1" ht="19.5" customHeight="1">
      <c r="A315" s="153" t="s">
        <v>61</v>
      </c>
      <c r="B315" s="1058" t="s">
        <v>4274</v>
      </c>
      <c r="C315" s="1278" t="s">
        <v>3696</v>
      </c>
      <c r="D315" s="1279"/>
      <c r="E315" s="1280"/>
      <c r="F315" s="989" t="s">
        <v>3697</v>
      </c>
      <c r="G315" s="990" t="s">
        <v>62</v>
      </c>
      <c r="H315" s="214" t="s">
        <v>63</v>
      </c>
      <c r="I315" s="536" t="e">
        <f t="shared" ref="I315:I323" si="36">IF(J315="","",IF(J315="SYSTEM PRICE","",IF(B315=J315,"-","check")))</f>
        <v>#DIV/0!</v>
      </c>
      <c r="J315" s="206" t="e">
        <f t="shared" si="35"/>
        <v>#DIV/0!</v>
      </c>
      <c r="K315" s="206" t="e">
        <f>LOOKUP(1,0/($M315&amp;$N315&amp;$O315&amp;$P315&amp;$Q315=全球运价!$B$7:$B$7&amp;全球运价!$C$7:$C$7&amp;全球运价!$S$7:$S$7&amp;全球运价!$L$7:$L$7&amp;全球运价!$P$7:$P$7),全球运价!D$7:D$7)</f>
        <v>#DIV/0!</v>
      </c>
      <c r="L315" s="206" t="e">
        <f>LOOKUP(1,0/($M315&amp;$N315&amp;$O315&amp;$P315&amp;$Q315=全球运价!$B$7:$B$7&amp;全球运价!$C$7:$C$7&amp;全球运价!$S$7:$S$7&amp;全球运价!$L$7:$L$7&amp;全球运价!$P$7:$P$7),全球运价!E$7:E$7)</f>
        <v>#DIV/0!</v>
      </c>
      <c r="M315" s="40" t="s">
        <v>990</v>
      </c>
      <c r="N315" s="40" t="s">
        <v>991</v>
      </c>
      <c r="O315" s="40" t="s">
        <v>2567</v>
      </c>
      <c r="P315" s="40" t="s">
        <v>2566</v>
      </c>
      <c r="Q315" s="40" t="s">
        <v>2619</v>
      </c>
    </row>
    <row r="316" spans="1:18" s="40" customFormat="1" ht="19.5" customHeight="1">
      <c r="A316" s="153" t="s">
        <v>464</v>
      </c>
      <c r="B316" s="1058" t="s">
        <v>4274</v>
      </c>
      <c r="C316" s="1278" t="s">
        <v>3696</v>
      </c>
      <c r="D316" s="1279"/>
      <c r="E316" s="1280"/>
      <c r="F316" s="989" t="s">
        <v>3697</v>
      </c>
      <c r="G316" s="990" t="s">
        <v>62</v>
      </c>
      <c r="H316" s="214" t="s">
        <v>63</v>
      </c>
      <c r="I316" s="536" t="e">
        <f t="shared" si="36"/>
        <v>#DIV/0!</v>
      </c>
      <c r="J316" s="206" t="e">
        <f t="shared" si="35"/>
        <v>#DIV/0!</v>
      </c>
      <c r="K316" s="206" t="e">
        <f>LOOKUP(1,0/($M316&amp;$N316&amp;$O316&amp;$P316&amp;$Q316=全球运价!$B$7:$B$7&amp;全球运价!$C$7:$C$7&amp;全球运价!$S$7:$S$7&amp;全球运价!$L$7:$L$7&amp;全球运价!$P$7:$P$7),全球运价!D$7:D$7)</f>
        <v>#DIV/0!</v>
      </c>
      <c r="L316" s="206" t="e">
        <f>LOOKUP(1,0/($M316&amp;$N316&amp;$O316&amp;$P316&amp;$Q316=全球运价!$B$7:$B$7&amp;全球运价!$C$7:$C$7&amp;全球运价!$S$7:$S$7&amp;全球运价!$L$7:$L$7&amp;全球运价!$P$7:$P$7),全球运价!E$7:E$7)</f>
        <v>#DIV/0!</v>
      </c>
      <c r="M316" s="40" t="s">
        <v>1434</v>
      </c>
      <c r="N316" s="40" t="s">
        <v>991</v>
      </c>
      <c r="O316" s="40" t="s">
        <v>2567</v>
      </c>
      <c r="P316" s="40" t="s">
        <v>2566</v>
      </c>
      <c r="Q316" s="40" t="s">
        <v>2619</v>
      </c>
    </row>
    <row r="317" spans="1:18" s="40" customFormat="1" ht="19.5" customHeight="1">
      <c r="A317" s="182" t="s">
        <v>252</v>
      </c>
      <c r="B317" s="1240" t="s">
        <v>4275</v>
      </c>
      <c r="C317" s="1278" t="s">
        <v>3696</v>
      </c>
      <c r="D317" s="1279"/>
      <c r="E317" s="1280"/>
      <c r="F317" s="989" t="s">
        <v>3697</v>
      </c>
      <c r="G317" s="990" t="s">
        <v>62</v>
      </c>
      <c r="H317" s="214" t="s">
        <v>63</v>
      </c>
      <c r="I317" s="536" t="e">
        <f t="shared" si="36"/>
        <v>#DIV/0!</v>
      </c>
      <c r="J317" s="206" t="e">
        <f t="shared" si="35"/>
        <v>#DIV/0!</v>
      </c>
      <c r="K317" s="206" t="e">
        <f>LOOKUP(1,0/($M317&amp;$N317&amp;$O317&amp;$P317&amp;$Q317=全球运价!$B$7:$B$7&amp;全球运价!$C$7:$C$7&amp;全球运价!$S$7:$S$7&amp;全球运价!$L$7:$L$7&amp;全球运价!$P$7:$P$7),全球运价!D$7:D$7)</f>
        <v>#DIV/0!</v>
      </c>
      <c r="L317" s="206" t="e">
        <f>LOOKUP(1,0/($M317&amp;$N317&amp;$O317&amp;$P317&amp;$Q317=全球运价!$B$7:$B$7&amp;全球运价!$C$7:$C$7&amp;全球运价!$S$7:$S$7&amp;全球运价!$L$7:$L$7&amp;全球运价!$P$7:$P$7),全球运价!E$7:E$7)</f>
        <v>#DIV/0!</v>
      </c>
      <c r="M317" s="40" t="s">
        <v>1193</v>
      </c>
      <c r="N317" s="40" t="s">
        <v>991</v>
      </c>
      <c r="O317" s="40" t="s">
        <v>2567</v>
      </c>
      <c r="P317" s="40" t="s">
        <v>2566</v>
      </c>
      <c r="Q317" s="40" t="s">
        <v>2619</v>
      </c>
    </row>
    <row r="318" spans="1:18" s="40" customFormat="1" ht="19.5" customHeight="1">
      <c r="A318" s="154" t="s">
        <v>3474</v>
      </c>
      <c r="B318" s="1240" t="s">
        <v>4276</v>
      </c>
      <c r="C318" s="1275" t="s">
        <v>795</v>
      </c>
      <c r="D318" s="1284"/>
      <c r="E318" s="1276"/>
      <c r="F318" s="989" t="s">
        <v>3473</v>
      </c>
      <c r="G318" s="230" t="s">
        <v>7</v>
      </c>
      <c r="H318" s="214" t="s">
        <v>64</v>
      </c>
      <c r="I318" s="536" t="e">
        <f t="shared" si="36"/>
        <v>#DIV/0!</v>
      </c>
      <c r="J318" s="206" t="e">
        <f t="shared" si="35"/>
        <v>#DIV/0!</v>
      </c>
      <c r="K318" s="206" t="e">
        <f>LOOKUP(1,0/($M318&amp;$N318&amp;$O318&amp;$P318&amp;$Q318=全球运价!$B$7:$B$7&amp;全球运价!$C$7:$C$7&amp;全球运价!$S$7:$S$7&amp;全球运价!$L$7:$L$7&amp;全球运价!$P$7:$P$7),全球运价!D$7:D$7)</f>
        <v>#DIV/0!</v>
      </c>
      <c r="L318" s="206" t="e">
        <f>LOOKUP(1,0/($M318&amp;$N318&amp;$O318&amp;$P318&amp;$Q318=全球运价!$B$7:$B$7&amp;全球运价!$C$7:$C$7&amp;全球运价!$S$7:$S$7&amp;全球运价!$L$7:$L$7&amp;全球运价!$P$7:$P$7),全球运价!E$7:E$7)</f>
        <v>#DIV/0!</v>
      </c>
      <c r="M318" s="40" t="s">
        <v>1118</v>
      </c>
      <c r="N318" s="40" t="s">
        <v>1118</v>
      </c>
      <c r="O318" s="40" t="s">
        <v>2567</v>
      </c>
      <c r="P318" s="40" t="s">
        <v>2566</v>
      </c>
      <c r="Q318" s="40" t="s">
        <v>2617</v>
      </c>
    </row>
    <row r="319" spans="1:18" s="46" customFormat="1" ht="19.5" customHeight="1">
      <c r="A319" s="154" t="s">
        <v>264</v>
      </c>
      <c r="B319" s="1240" t="s">
        <v>4224</v>
      </c>
      <c r="C319" s="1275" t="s">
        <v>795</v>
      </c>
      <c r="D319" s="1284"/>
      <c r="E319" s="1276"/>
      <c r="F319" s="989" t="s">
        <v>3473</v>
      </c>
      <c r="G319" s="230" t="s">
        <v>7</v>
      </c>
      <c r="H319" s="214" t="s">
        <v>64</v>
      </c>
      <c r="I319" s="536" t="e">
        <f t="shared" si="36"/>
        <v>#DIV/0!</v>
      </c>
      <c r="J319" s="206" t="e">
        <f t="shared" si="35"/>
        <v>#DIV/0!</v>
      </c>
      <c r="K319" s="206" t="e">
        <f>LOOKUP(1,0/($M319&amp;$N319&amp;$O319&amp;$P319&amp;$Q319=全球运价!$B$7:$B$7&amp;全球运价!$C$7:$C$7&amp;全球运价!$S$7:$S$7&amp;全球运价!$L$7:$L$7&amp;全球运价!$P$7:$P$7),全球运价!D$7:D$7)</f>
        <v>#DIV/0!</v>
      </c>
      <c r="L319" s="206" t="e">
        <f>LOOKUP(1,0/($M319&amp;$N319&amp;$O319&amp;$P319&amp;$Q319=全球运价!$B$7:$B$7&amp;全球运价!$C$7:$C$7&amp;全球运价!$S$7:$S$7&amp;全球运价!$L$7:$L$7&amp;全球运价!$P$7:$P$7),全球运价!E$7:E$7)</f>
        <v>#DIV/0!</v>
      </c>
      <c r="M319" s="40" t="s">
        <v>1118</v>
      </c>
      <c r="N319" s="40" t="s">
        <v>1118</v>
      </c>
      <c r="O319" s="40" t="s">
        <v>2567</v>
      </c>
      <c r="P319" s="40" t="s">
        <v>2566</v>
      </c>
      <c r="Q319" s="40" t="s">
        <v>2622</v>
      </c>
      <c r="R319" s="40"/>
    </row>
    <row r="320" spans="1:18" s="40" customFormat="1" ht="19.5" customHeight="1">
      <c r="A320" s="153" t="s">
        <v>465</v>
      </c>
      <c r="B320" s="1241" t="s">
        <v>4277</v>
      </c>
      <c r="C320" s="1275" t="s">
        <v>795</v>
      </c>
      <c r="D320" s="1284"/>
      <c r="E320" s="1276"/>
      <c r="F320" s="989" t="s">
        <v>3473</v>
      </c>
      <c r="G320" s="989" t="s">
        <v>65</v>
      </c>
      <c r="H320" s="214" t="s">
        <v>49</v>
      </c>
      <c r="I320" s="536" t="e">
        <f t="shared" si="36"/>
        <v>#DIV/0!</v>
      </c>
      <c r="J320" s="206" t="e">
        <f t="shared" si="35"/>
        <v>#DIV/0!</v>
      </c>
      <c r="K320" s="206" t="e">
        <f>LOOKUP(1,0/($M320&amp;$N320&amp;$O320&amp;$P320&amp;$Q320=全球运价!$B$7:$B$7&amp;全球运价!$C$7:$C$7&amp;全球运价!$S$7:$S$7&amp;全球运价!$L$7:$L$7&amp;全球运价!$P$7:$P$7),全球运价!D$7:D$7)</f>
        <v>#DIV/0!</v>
      </c>
      <c r="L320" s="206" t="e">
        <f>LOOKUP(1,0/($M320&amp;$N320&amp;$O320&amp;$P320&amp;$Q320=全球运价!$B$7:$B$7&amp;全球运价!$C$7:$C$7&amp;全球运价!$S$7:$S$7&amp;全球运价!$L$7:$L$7&amp;全球运价!$P$7:$P$7),全球运价!E$7:E$7)</f>
        <v>#DIV/0!</v>
      </c>
      <c r="M320" s="40" t="s">
        <v>2683</v>
      </c>
      <c r="N320" s="40" t="s">
        <v>1118</v>
      </c>
      <c r="O320" s="40" t="s">
        <v>2567</v>
      </c>
      <c r="P320" s="40" t="s">
        <v>2566</v>
      </c>
      <c r="Q320" s="40" t="s">
        <v>2619</v>
      </c>
    </row>
    <row r="321" spans="1:18" s="40" customFormat="1" ht="19.5" customHeight="1">
      <c r="A321" s="180" t="s">
        <v>472</v>
      </c>
      <c r="B321" s="1240" t="s">
        <v>4189</v>
      </c>
      <c r="C321" s="1275" t="s">
        <v>200</v>
      </c>
      <c r="D321" s="1284"/>
      <c r="E321" s="1276"/>
      <c r="F321" s="989" t="s">
        <v>201</v>
      </c>
      <c r="G321" s="230" t="s">
        <v>7</v>
      </c>
      <c r="H321" s="189">
        <v>13</v>
      </c>
      <c r="I321" s="536" t="e">
        <f t="shared" si="36"/>
        <v>#DIV/0!</v>
      </c>
      <c r="J321" s="206" t="e">
        <f>"USD "&amp;IF(K321&lt;0,"( "&amp;-K321&amp;" )",K321)&amp;" / "&amp;IF(L321&lt;0,"( "&amp;-L321&amp;" )",L321)</f>
        <v>#DIV/0!</v>
      </c>
      <c r="K321" s="206" t="e">
        <f>LOOKUP(1,0/($M321&amp;$N321&amp;$O321&amp;$P321&amp;$Q321&amp;$R321=全球运价!$B$7:$B$7&amp;全球运价!$C$7:$C$7&amp;全球运价!$S$7:$S$7&amp;全球运价!$L$7:$L$7&amp;全球运价!$P$7:$P$7&amp;全球运价!$H$7:$H$7),全球运价!D$7:D$7)</f>
        <v>#DIV/0!</v>
      </c>
      <c r="L321" s="206" t="e">
        <f>LOOKUP(1,0/($M321&amp;$N321&amp;$O321&amp;$P321&amp;$Q321&amp;$R321=全球运价!$B$7:$B$7&amp;全球运价!$C$7:$C$7&amp;全球运价!$S$7:$S$7&amp;全球运价!$L$7:$L$7&amp;全球运价!$P$7:$P$7&amp;全球运价!$H$7:$H$7),全球运价!E$7:E$7)</f>
        <v>#DIV/0!</v>
      </c>
      <c r="M321" s="555" t="s">
        <v>982</v>
      </c>
      <c r="N321" s="40" t="s">
        <v>982</v>
      </c>
      <c r="O321" s="40" t="s">
        <v>2567</v>
      </c>
      <c r="P321" s="40" t="s">
        <v>2566</v>
      </c>
      <c r="Q321" s="40" t="s">
        <v>2619</v>
      </c>
      <c r="R321" s="40">
        <v>3</v>
      </c>
    </row>
    <row r="322" spans="1:18" s="40" customFormat="1" ht="19.5" customHeight="1">
      <c r="A322" s="180" t="s">
        <v>532</v>
      </c>
      <c r="B322" s="1203" t="s">
        <v>4190</v>
      </c>
      <c r="C322" s="1275" t="s">
        <v>503</v>
      </c>
      <c r="D322" s="1284"/>
      <c r="E322" s="1276"/>
      <c r="F322" s="174" t="s">
        <v>504</v>
      </c>
      <c r="G322" s="161" t="s">
        <v>7</v>
      </c>
      <c r="H322" s="273" t="s">
        <v>507</v>
      </c>
      <c r="I322" s="536" t="e">
        <f t="shared" si="36"/>
        <v>#DIV/0!</v>
      </c>
      <c r="J322" s="206" t="e">
        <f t="shared" si="35"/>
        <v>#DIV/0!</v>
      </c>
      <c r="K322" s="206" t="e">
        <f>LOOKUP(1,0/($M322&amp;$N322&amp;$O322&amp;$P322&amp;$Q322&amp;$R322=全球运价!$B$7:$B$7&amp;全球运价!$C$7:$C$7&amp;全球运价!$S$7:$S$7&amp;全球运价!$L$7:$L$7&amp;全球运价!$P$7:$P$7&amp;全球运价!$H$7:$H$7),全球运价!D$7:D$7)</f>
        <v>#DIV/0!</v>
      </c>
      <c r="L322" s="206" t="e">
        <f>LOOKUP(1,0/($M322&amp;$N322&amp;$O322&amp;$P322&amp;$Q322&amp;$R322=全球运价!$B$7:$B$7&amp;全球运价!$C$7:$C$7&amp;全球运价!$S$7:$S$7&amp;全球运价!$L$7:$L$7&amp;全球运价!$P$7:$P$7&amp;全球运价!$H$7:$H$7),全球运价!E$7:E$7)</f>
        <v>#DIV/0!</v>
      </c>
      <c r="M322" s="555" t="s">
        <v>982</v>
      </c>
      <c r="N322" s="40" t="s">
        <v>982</v>
      </c>
      <c r="O322" s="40" t="s">
        <v>2567</v>
      </c>
      <c r="P322" s="40" t="s">
        <v>2566</v>
      </c>
      <c r="Q322" s="40" t="s">
        <v>2619</v>
      </c>
      <c r="R322" s="40">
        <v>5</v>
      </c>
    </row>
    <row r="323" spans="1:18" s="40" customFormat="1" ht="19.5" customHeight="1">
      <c r="A323" s="180" t="s">
        <v>472</v>
      </c>
      <c r="B323" s="1203" t="s">
        <v>4189</v>
      </c>
      <c r="C323" s="1275" t="s">
        <v>2709</v>
      </c>
      <c r="D323" s="1284"/>
      <c r="E323" s="1276"/>
      <c r="F323" s="174" t="s">
        <v>201</v>
      </c>
      <c r="G323" s="230" t="s">
        <v>7</v>
      </c>
      <c r="H323" s="214">
        <v>9</v>
      </c>
      <c r="I323" s="536" t="e">
        <f t="shared" si="36"/>
        <v>#DIV/0!</v>
      </c>
      <c r="J323" s="206" t="e">
        <f t="shared" si="35"/>
        <v>#DIV/0!</v>
      </c>
      <c r="K323" s="206" t="e">
        <f>LOOKUP(1,0/($M323&amp;$N323&amp;$O323&amp;$P323&amp;$Q323&amp;$R323=全球运价!$B$7:$B$7&amp;全球运价!$C$7:$C$7&amp;全球运价!$S$7:$S$7&amp;全球运价!$L$7:$L$7&amp;全球运价!$P$7:$P$7&amp;全球运价!$H$7:$H$7),全球运价!D$7:D$7)</f>
        <v>#DIV/0!</v>
      </c>
      <c r="L323" s="206" t="e">
        <f>LOOKUP(1,0/($M323&amp;$N323&amp;$O323&amp;$P323&amp;$Q323&amp;$R323=全球运价!$B$7:$B$7&amp;全球运价!$C$7:$C$7&amp;全球运价!$S$7:$S$7&amp;全球运价!$L$7:$L$7&amp;全球运价!$P$7:$P$7&amp;全球运价!$H$7:$H$7),全球运价!E$7:E$7)</f>
        <v>#DIV/0!</v>
      </c>
      <c r="M323" s="555" t="s">
        <v>982</v>
      </c>
      <c r="N323" s="40" t="s">
        <v>982</v>
      </c>
      <c r="O323" s="40" t="s">
        <v>2567</v>
      </c>
      <c r="P323" s="40" t="s">
        <v>2566</v>
      </c>
      <c r="Q323" s="40" t="s">
        <v>2619</v>
      </c>
      <c r="R323" s="40">
        <v>7</v>
      </c>
    </row>
    <row r="324" spans="1:18" s="40" customFormat="1" ht="19.5" customHeight="1">
      <c r="A324" s="1406"/>
      <c r="B324" s="1356"/>
      <c r="C324" s="1356"/>
      <c r="D324" s="1356"/>
      <c r="E324" s="1356"/>
      <c r="F324" s="1356"/>
      <c r="G324" s="1356"/>
      <c r="H324" s="1357"/>
      <c r="I324" s="541" t="s">
        <v>2842</v>
      </c>
      <c r="J324" s="206"/>
      <c r="K324" s="206"/>
      <c r="L324" s="206"/>
      <c r="M324" s="555"/>
    </row>
    <row r="325" spans="1:18" s="40" customFormat="1" ht="19.5" customHeight="1">
      <c r="A325" s="1266" t="s">
        <v>3713</v>
      </c>
      <c r="B325" s="1267"/>
      <c r="C325" s="1267"/>
      <c r="D325" s="1267"/>
      <c r="E325" s="1267"/>
      <c r="F325" s="1267"/>
      <c r="G325" s="1267"/>
      <c r="H325" s="1268"/>
      <c r="I325" s="536"/>
      <c r="J325" s="206"/>
      <c r="K325" s="206"/>
      <c r="L325" s="206"/>
    </row>
    <row r="326" spans="1:18" s="28" customFormat="1" ht="19.5" customHeight="1">
      <c r="A326" s="1379" t="s">
        <v>1895</v>
      </c>
      <c r="B326" s="1380"/>
      <c r="C326" s="1380"/>
      <c r="D326" s="1380"/>
      <c r="E326" s="1380"/>
      <c r="F326" s="1380"/>
      <c r="G326" s="1380"/>
      <c r="H326" s="1381"/>
      <c r="I326" s="536" t="str">
        <f t="shared" ref="I326:I340" si="37">IF(J326="","",IF(J326="SYSTEM PRICE","",IF(B326=J326,"-","check")))</f>
        <v/>
      </c>
      <c r="J326" s="206"/>
      <c r="K326" s="206"/>
      <c r="L326" s="206"/>
      <c r="N326" s="40"/>
      <c r="O326" s="40"/>
      <c r="Q326" s="40"/>
    </row>
    <row r="327" spans="1:18" s="28" customFormat="1" ht="19.5" customHeight="1">
      <c r="A327" s="1291" t="s">
        <v>429</v>
      </c>
      <c r="B327" s="1292"/>
      <c r="C327" s="1292"/>
      <c r="D327" s="1292"/>
      <c r="E327" s="1292"/>
      <c r="F327" s="1292"/>
      <c r="G327" s="1292"/>
      <c r="H327" s="1293"/>
      <c r="I327" s="536" t="str">
        <f t="shared" si="37"/>
        <v/>
      </c>
      <c r="J327" s="206"/>
      <c r="K327" s="206"/>
      <c r="L327" s="206"/>
      <c r="N327" s="40"/>
      <c r="O327" s="40"/>
      <c r="Q327" s="40"/>
    </row>
    <row r="328" spans="1:18" s="40" customFormat="1" ht="19.5" customHeight="1" thickBot="1">
      <c r="A328" s="1294" t="s">
        <v>1897</v>
      </c>
      <c r="B328" s="1295"/>
      <c r="C328" s="1295"/>
      <c r="D328" s="1295"/>
      <c r="E328" s="1295"/>
      <c r="F328" s="1295"/>
      <c r="G328" s="1295"/>
      <c r="H328" s="1296"/>
      <c r="I328" s="536" t="str">
        <f t="shared" si="37"/>
        <v/>
      </c>
      <c r="J328" s="206"/>
      <c r="K328" s="206"/>
      <c r="L328" s="206"/>
    </row>
    <row r="329" spans="1:18" s="61" customFormat="1" ht="19.5" customHeight="1">
      <c r="A329" s="1311"/>
      <c r="B329" s="1312"/>
      <c r="C329" s="1312"/>
      <c r="D329" s="1312"/>
      <c r="E329" s="1312"/>
      <c r="F329" s="1312"/>
      <c r="G329" s="59"/>
      <c r="H329" s="60"/>
      <c r="I329" s="536" t="str">
        <f t="shared" si="37"/>
        <v/>
      </c>
      <c r="J329" s="206"/>
      <c r="K329" s="206"/>
      <c r="L329" s="206"/>
      <c r="M329" s="165"/>
      <c r="N329" s="40"/>
      <c r="O329" s="40"/>
      <c r="P329" s="548"/>
      <c r="Q329" s="40"/>
    </row>
    <row r="330" spans="1:18" s="28" customFormat="1" ht="19.5" customHeight="1">
      <c r="A330" s="170" t="s">
        <v>60</v>
      </c>
      <c r="B330" s="219" t="s">
        <v>2</v>
      </c>
      <c r="C330" s="1277" t="s">
        <v>3</v>
      </c>
      <c r="D330" s="1277"/>
      <c r="E330" s="1277"/>
      <c r="F330" s="24" t="s">
        <v>4</v>
      </c>
      <c r="G330" s="24" t="s">
        <v>5</v>
      </c>
      <c r="H330" s="25" t="s">
        <v>6</v>
      </c>
      <c r="I330" s="536" t="str">
        <f t="shared" si="37"/>
        <v/>
      </c>
      <c r="J330" s="550" t="s">
        <v>2696</v>
      </c>
      <c r="K330" s="206" t="s">
        <v>2656</v>
      </c>
      <c r="L330" s="206" t="s">
        <v>2657</v>
      </c>
      <c r="M330" s="72" t="s">
        <v>2541</v>
      </c>
      <c r="N330" s="72" t="s">
        <v>2625</v>
      </c>
      <c r="O330" s="72" t="s">
        <v>2626</v>
      </c>
      <c r="P330" s="72" t="s">
        <v>2627</v>
      </c>
      <c r="Q330" s="72" t="s">
        <v>2604</v>
      </c>
      <c r="R330" s="534"/>
    </row>
    <row r="331" spans="1:18" s="40" customFormat="1" ht="19.5" customHeight="1">
      <c r="A331" s="153" t="s">
        <v>213</v>
      </c>
      <c r="B331" s="1240" t="s">
        <v>4225</v>
      </c>
      <c r="C331" s="1278" t="s">
        <v>3856</v>
      </c>
      <c r="D331" s="1279"/>
      <c r="E331" s="1280"/>
      <c r="F331" s="1048" t="s">
        <v>3857</v>
      </c>
      <c r="G331" s="161" t="s">
        <v>7</v>
      </c>
      <c r="H331" s="157">
        <v>35</v>
      </c>
      <c r="I331" s="536" t="e">
        <f t="shared" si="37"/>
        <v>#DIV/0!</v>
      </c>
      <c r="J331" s="206" t="e">
        <f t="shared" ref="J331:J337" si="38">"USD "&amp;IF(K331&lt;0,"( "&amp;-K331&amp;" )",K331)&amp;" / "&amp;IF(L331&lt;0,"( "&amp;-L331&amp;" )",L331)</f>
        <v>#DIV/0!</v>
      </c>
      <c r="K331" s="206" t="e">
        <f>LOOKUP(1,0/($M331&amp;$N331&amp;$O331&amp;$P331&amp;$Q331=全球运价!$B$7:$B$7&amp;全球运价!$C$7:$C$7&amp;全球运价!$S$7:$S$7&amp;全球运价!$L$7:$L$7&amp;全球运价!$P$7:$P$7),全球运价!D$7:D$7)</f>
        <v>#DIV/0!</v>
      </c>
      <c r="L331" s="206" t="e">
        <f>LOOKUP(1,0/($M331&amp;$N331&amp;$O331&amp;$P331&amp;$Q331=全球运价!$B$7:$B$7&amp;全球运价!$C$7:$C$7&amp;全球运价!$S$7:$S$7&amp;全球运价!$L$7:$L$7&amp;全球运价!$P$7:$P$7),全球运价!E$7:E$7)</f>
        <v>#DIV/0!</v>
      </c>
      <c r="M331" s="40" t="s">
        <v>2684</v>
      </c>
      <c r="N331" s="40" t="s">
        <v>2684</v>
      </c>
      <c r="O331" s="40" t="s">
        <v>2567</v>
      </c>
      <c r="P331" s="40" t="s">
        <v>2566</v>
      </c>
      <c r="Q331" s="40" t="s">
        <v>2619</v>
      </c>
    </row>
    <row r="332" spans="1:18" s="40" customFormat="1" ht="19.5" customHeight="1">
      <c r="A332" s="153" t="s">
        <v>340</v>
      </c>
      <c r="B332" s="1197" t="s">
        <v>4304</v>
      </c>
      <c r="C332" s="1278" t="s">
        <v>3736</v>
      </c>
      <c r="D332" s="1279"/>
      <c r="E332" s="1280"/>
      <c r="F332" s="1017" t="s">
        <v>3738</v>
      </c>
      <c r="G332" s="161" t="s">
        <v>7</v>
      </c>
      <c r="H332" s="157">
        <v>14</v>
      </c>
      <c r="I332" s="536" t="e">
        <f t="shared" si="37"/>
        <v>#DIV/0!</v>
      </c>
      <c r="J332" s="206" t="e">
        <f t="shared" si="38"/>
        <v>#DIV/0!</v>
      </c>
      <c r="K332" s="206" t="e">
        <f>LOOKUP(1,0/($M332&amp;$N332&amp;$O332&amp;$P332&amp;$Q332=全球运价!$B$7:$B$7&amp;全球运价!$C$7:$C$7&amp;全球运价!$S$7:$S$7&amp;全球运价!$L$7:$L$7&amp;全球运价!$P$7:$P$7),全球运价!D$7:D$7)</f>
        <v>#DIV/0!</v>
      </c>
      <c r="L332" s="206" t="e">
        <f>LOOKUP(1,0/($M332&amp;$N332&amp;$O332&amp;$P332&amp;$Q332=全球运价!$B$7:$B$7&amp;全球运价!$C$7:$C$7&amp;全球运价!$S$7:$S$7&amp;全球运价!$L$7:$L$7&amp;全球运价!$P$7:$P$7),全球运价!E$7:E$7)</f>
        <v>#DIV/0!</v>
      </c>
      <c r="M332" s="40" t="s">
        <v>2685</v>
      </c>
      <c r="N332" s="40" t="s">
        <v>886</v>
      </c>
      <c r="O332" s="40" t="s">
        <v>2567</v>
      </c>
      <c r="P332" s="40" t="s">
        <v>2566</v>
      </c>
      <c r="Q332" s="40" t="s">
        <v>2623</v>
      </c>
    </row>
    <row r="333" spans="1:18" s="40" customFormat="1" ht="19.5" customHeight="1">
      <c r="A333" s="153" t="s">
        <v>339</v>
      </c>
      <c r="B333" s="1197" t="s">
        <v>4305</v>
      </c>
      <c r="C333" s="1278" t="s">
        <v>3736</v>
      </c>
      <c r="D333" s="1279"/>
      <c r="E333" s="1280"/>
      <c r="F333" s="1017" t="s">
        <v>3738</v>
      </c>
      <c r="G333" s="161" t="s">
        <v>7</v>
      </c>
      <c r="H333" s="157">
        <v>14</v>
      </c>
      <c r="I333" s="536" t="e">
        <f t="shared" si="37"/>
        <v>#DIV/0!</v>
      </c>
      <c r="J333" s="206" t="e">
        <f t="shared" si="38"/>
        <v>#DIV/0!</v>
      </c>
      <c r="K333" s="206" t="e">
        <f>LOOKUP(1,0/($M333&amp;$N333&amp;$O333&amp;$P333&amp;$Q333=全球运价!$B$7:$B$7&amp;全球运价!$C$7:$C$7&amp;全球运价!$S$7:$S$7&amp;全球运价!$L$7:$L$7&amp;全球运价!$P$7:$P$7),全球运价!D$7:D$7)</f>
        <v>#DIV/0!</v>
      </c>
      <c r="L333" s="206" t="e">
        <f>LOOKUP(1,0/($M333&amp;$N333&amp;$O333&amp;$P333&amp;$Q333=全球运价!$B$7:$B$7&amp;全球运价!$C$7:$C$7&amp;全球运价!$S$7:$S$7&amp;全球运价!$L$7:$L$7&amp;全球运价!$P$7:$P$7),全球运价!E$7:E$7)</f>
        <v>#DIV/0!</v>
      </c>
      <c r="M333" s="40" t="s">
        <v>2685</v>
      </c>
      <c r="N333" s="40" t="s">
        <v>886</v>
      </c>
      <c r="O333" s="40" t="s">
        <v>2567</v>
      </c>
      <c r="P333" s="40" t="s">
        <v>2566</v>
      </c>
      <c r="Q333" s="40" t="s">
        <v>2624</v>
      </c>
    </row>
    <row r="334" spans="1:18" s="28" customFormat="1" ht="19.5" customHeight="1">
      <c r="A334" s="182" t="s">
        <v>253</v>
      </c>
      <c r="B334" s="1197" t="s">
        <v>4309</v>
      </c>
      <c r="C334" s="1278" t="s">
        <v>53</v>
      </c>
      <c r="D334" s="1279"/>
      <c r="E334" s="1280"/>
      <c r="F334" s="1017" t="s">
        <v>536</v>
      </c>
      <c r="G334" s="161" t="s">
        <v>7</v>
      </c>
      <c r="H334" s="195">
        <v>28</v>
      </c>
      <c r="I334" s="536" t="e">
        <f t="shared" si="37"/>
        <v>#DIV/0!</v>
      </c>
      <c r="J334" s="206" t="e">
        <f t="shared" si="38"/>
        <v>#DIV/0!</v>
      </c>
      <c r="K334" s="206" t="e">
        <f>LOOKUP(1,0/($M334&amp;$N334&amp;$O334&amp;$P334&amp;$Q334=全球运价!$B$7:$B$7&amp;全球运价!$C$7:$C$7&amp;全球运价!$S$7:$S$7&amp;全球运价!$L$7:$L$7&amp;全球运价!$P$7:$P$7),全球运价!D$7:D$7)</f>
        <v>#DIV/0!</v>
      </c>
      <c r="L334" s="206" t="e">
        <f>LOOKUP(1,0/($M334&amp;$N334&amp;$O334&amp;$P334&amp;$Q334=全球运价!$B$7:$B$7&amp;全球运价!$C$7:$C$7&amp;全球运价!$S$7:$S$7&amp;全球运价!$L$7:$L$7&amp;全球运价!$P$7:$P$7),全球运价!E$7:E$7)</f>
        <v>#DIV/0!</v>
      </c>
      <c r="M334" s="40" t="s">
        <v>2686</v>
      </c>
      <c r="N334" s="40" t="s">
        <v>1246</v>
      </c>
      <c r="O334" s="40" t="s">
        <v>2567</v>
      </c>
      <c r="P334" s="40" t="s">
        <v>2566</v>
      </c>
      <c r="Q334" s="40" t="s">
        <v>2619</v>
      </c>
    </row>
    <row r="335" spans="1:18" s="40" customFormat="1" ht="19.5" customHeight="1">
      <c r="A335" s="153" t="s">
        <v>3378</v>
      </c>
      <c r="B335" s="1197" t="s">
        <v>4302</v>
      </c>
      <c r="C335" s="1278" t="s">
        <v>2280</v>
      </c>
      <c r="D335" s="1279"/>
      <c r="E335" s="1280"/>
      <c r="F335" s="1017" t="s">
        <v>3377</v>
      </c>
      <c r="G335" s="161" t="s">
        <v>7</v>
      </c>
      <c r="H335" s="156" t="s">
        <v>66</v>
      </c>
      <c r="I335" s="536" t="e">
        <f t="shared" si="37"/>
        <v>#DIV/0!</v>
      </c>
      <c r="J335" s="206" t="e">
        <f t="shared" si="38"/>
        <v>#DIV/0!</v>
      </c>
      <c r="K335" s="206" t="e">
        <f>LOOKUP(1,0/($M335&amp;$N335&amp;$O335&amp;$P335&amp;$Q335=全球运价!$B$7:$B$7&amp;全球运价!$C$7:$C$7&amp;全球运价!$S$7:$S$7&amp;全球运价!$L$7:$L$7&amp;全球运价!$P$7:$P$7),全球运价!D$7:D$7)</f>
        <v>#DIV/0!</v>
      </c>
      <c r="L335" s="206" t="e">
        <f>LOOKUP(1,0/($M335&amp;$N335&amp;$O335&amp;$P335&amp;$Q335=全球运价!$B$7:$B$7&amp;全球运价!$C$7:$C$7&amp;全球运价!$S$7:$S$7&amp;全球运价!$L$7:$L$7&amp;全球运价!$P$7:$P$7),全球运价!E$7:E$7)</f>
        <v>#DIV/0!</v>
      </c>
      <c r="M335" s="40" t="s">
        <v>2687</v>
      </c>
      <c r="N335" s="40" t="s">
        <v>829</v>
      </c>
      <c r="O335" s="40" t="s">
        <v>2567</v>
      </c>
      <c r="P335" s="40" t="s">
        <v>2566</v>
      </c>
      <c r="Q335" s="40" t="s">
        <v>2623</v>
      </c>
    </row>
    <row r="336" spans="1:18" s="40" customFormat="1" ht="19.5" customHeight="1">
      <c r="A336" s="153" t="s">
        <v>67</v>
      </c>
      <c r="B336" s="1197" t="s">
        <v>4303</v>
      </c>
      <c r="C336" s="1278" t="s">
        <v>2280</v>
      </c>
      <c r="D336" s="1279"/>
      <c r="E336" s="1280"/>
      <c r="F336" s="1017" t="s">
        <v>2276</v>
      </c>
      <c r="G336" s="161" t="s">
        <v>7</v>
      </c>
      <c r="H336" s="156" t="s">
        <v>66</v>
      </c>
      <c r="I336" s="536" t="e">
        <f t="shared" si="37"/>
        <v>#DIV/0!</v>
      </c>
      <c r="J336" s="206" t="e">
        <f t="shared" si="38"/>
        <v>#DIV/0!</v>
      </c>
      <c r="K336" s="206" t="e">
        <f>LOOKUP(1,0/($M336&amp;$N336&amp;$O336&amp;$P336&amp;$Q336=全球运价!$B$7:$B$7&amp;全球运价!$C$7:$C$7&amp;全球运价!$S$7:$S$7&amp;全球运价!$L$7:$L$7&amp;全球运价!$P$7:$P$7),全球运价!D$7:D$7)</f>
        <v>#DIV/0!</v>
      </c>
      <c r="L336" s="206" t="e">
        <f>LOOKUP(1,0/($M336&amp;$N336&amp;$O336&amp;$P336&amp;$Q336=全球运价!$B$7:$B$7&amp;全球运价!$C$7:$C$7&amp;全球运价!$S$7:$S$7&amp;全球运价!$L$7:$L$7&amp;全球运价!$P$7:$P$7),全球运价!E$7:E$7)</f>
        <v>#DIV/0!</v>
      </c>
      <c r="M336" s="40" t="s">
        <v>2687</v>
      </c>
      <c r="N336" s="40" t="s">
        <v>829</v>
      </c>
      <c r="O336" s="40" t="s">
        <v>2567</v>
      </c>
      <c r="P336" s="40" t="s">
        <v>2566</v>
      </c>
      <c r="Q336" s="40" t="s">
        <v>2624</v>
      </c>
    </row>
    <row r="337" spans="1:17" s="61" customFormat="1" ht="19.5" customHeight="1">
      <c r="A337" s="153" t="s">
        <v>1896</v>
      </c>
      <c r="B337" s="1197" t="s">
        <v>4308</v>
      </c>
      <c r="C337" s="1278" t="s">
        <v>3736</v>
      </c>
      <c r="D337" s="1279"/>
      <c r="E337" s="1280"/>
      <c r="F337" s="1017" t="s">
        <v>3738</v>
      </c>
      <c r="G337" s="220" t="s">
        <v>68</v>
      </c>
      <c r="H337" s="156" t="s">
        <v>49</v>
      </c>
      <c r="I337" s="536" t="e">
        <f t="shared" si="37"/>
        <v>#DIV/0!</v>
      </c>
      <c r="J337" s="206" t="e">
        <f t="shared" si="38"/>
        <v>#DIV/0!</v>
      </c>
      <c r="K337" s="206" t="e">
        <f>LOOKUP(1,0/($M337&amp;$N337&amp;$O337&amp;$P337&amp;$Q337=全球运价!$B$7:$B$7&amp;全球运价!$C$7:$C$7&amp;全球运价!$S$7:$S$7&amp;全球运价!$L$7:$L$7&amp;全球运价!$P$7:$P$7),全球运价!D$7:D$7)</f>
        <v>#DIV/0!</v>
      </c>
      <c r="L337" s="206" t="e">
        <f>LOOKUP(1,0/($M337&amp;$N337&amp;$O337&amp;$P337&amp;$Q337=全球运价!$B$7:$B$7&amp;全球运价!$C$7:$C$7&amp;全球运价!$S$7:$S$7&amp;全球运价!$L$7:$L$7&amp;全球运价!$P$7:$P$7),全球运价!E$7:E$7)</f>
        <v>#DIV/0!</v>
      </c>
      <c r="M337" s="40" t="s">
        <v>885</v>
      </c>
      <c r="N337" s="40" t="s">
        <v>886</v>
      </c>
      <c r="O337" s="40" t="s">
        <v>2567</v>
      </c>
      <c r="P337" s="40" t="s">
        <v>2566</v>
      </c>
      <c r="Q337" s="40" t="s">
        <v>2619</v>
      </c>
    </row>
    <row r="338" spans="1:17" s="28" customFormat="1" ht="19.5" customHeight="1">
      <c r="A338" s="153" t="s">
        <v>69</v>
      </c>
      <c r="B338" s="1197" t="s">
        <v>4225</v>
      </c>
      <c r="C338" s="1278" t="s">
        <v>3736</v>
      </c>
      <c r="D338" s="1279"/>
      <c r="E338" s="1280"/>
      <c r="F338" s="1017" t="s">
        <v>3738</v>
      </c>
      <c r="G338" s="220" t="s">
        <v>68</v>
      </c>
      <c r="H338" s="156" t="s">
        <v>49</v>
      </c>
      <c r="I338" s="536" t="e">
        <f t="shared" si="37"/>
        <v>#DIV/0!</v>
      </c>
      <c r="J338" s="206" t="e">
        <f>"USD "&amp;IF(K338&lt;0,"( "&amp;-K338&amp;" )",K338)&amp;" / "&amp;IF(L338&lt;0,"( "&amp;-L338&amp;" )",L338)</f>
        <v>#DIV/0!</v>
      </c>
      <c r="K338" s="206" t="e">
        <f>LOOKUP(1,0/($M338&amp;$N338&amp;$O338&amp;$P338&amp;$Q338=全球运价!$B$7:$B$7&amp;全球运价!$C$7:$C$7&amp;全球运价!$S$7:$S$7&amp;全球运价!$L$7:$L$7&amp;全球运价!$P$7:$P$7),全球运价!D$7:D$7)</f>
        <v>#DIV/0!</v>
      </c>
      <c r="L338" s="206" t="e">
        <f>LOOKUP(1,0/($M338&amp;$N338&amp;$O338&amp;$P338&amp;$Q338=全球运价!$B$7:$B$7&amp;全球运价!$C$7:$C$7&amp;全球运价!$S$7:$S$7&amp;全球运价!$L$7:$L$7&amp;全球运价!$P$7:$P$7),全球运价!E$7:E$7)</f>
        <v>#DIV/0!</v>
      </c>
      <c r="M338" s="40" t="s">
        <v>1094</v>
      </c>
      <c r="N338" s="40" t="s">
        <v>886</v>
      </c>
      <c r="O338" s="40" t="s">
        <v>2567</v>
      </c>
      <c r="P338" s="40" t="s">
        <v>2566</v>
      </c>
      <c r="Q338" s="40" t="s">
        <v>2619</v>
      </c>
    </row>
    <row r="339" spans="1:17" s="61" customFormat="1" ht="19.5" customHeight="1">
      <c r="A339" s="153" t="s">
        <v>3381</v>
      </c>
      <c r="B339" s="1197" t="s">
        <v>4306</v>
      </c>
      <c r="C339" s="1278" t="s">
        <v>2280</v>
      </c>
      <c r="D339" s="1279"/>
      <c r="E339" s="1280"/>
      <c r="F339" s="1017" t="s">
        <v>3382</v>
      </c>
      <c r="G339" s="831" t="s">
        <v>3383</v>
      </c>
      <c r="H339" s="156" t="s">
        <v>3384</v>
      </c>
      <c r="I339" s="536" t="str">
        <f t="shared" si="37"/>
        <v>check</v>
      </c>
      <c r="J339" s="206" t="str">
        <f>"USD "&amp;IF(K339&lt;0,"( "&amp;-K339&amp;" )",K339)&amp;" / "&amp;IF(L339&lt;0,"( "&amp;-L339&amp;" )",L339)</f>
        <v>USD 100 / 110</v>
      </c>
      <c r="K339" s="206">
        <v>100</v>
      </c>
      <c r="L339" s="206">
        <v>110</v>
      </c>
      <c r="M339" s="40" t="s">
        <v>3380</v>
      </c>
      <c r="N339" s="40" t="s">
        <v>829</v>
      </c>
      <c r="O339" s="40" t="s">
        <v>2564</v>
      </c>
      <c r="P339" s="40" t="s">
        <v>2545</v>
      </c>
      <c r="Q339" s="40" t="s">
        <v>3379</v>
      </c>
    </row>
    <row r="340" spans="1:17" s="61" customFormat="1" ht="19.5" customHeight="1">
      <c r="A340" s="153" t="s">
        <v>3386</v>
      </c>
      <c r="B340" s="1197" t="s">
        <v>4307</v>
      </c>
      <c r="C340" s="1278" t="s">
        <v>2280</v>
      </c>
      <c r="D340" s="1279"/>
      <c r="E340" s="1280"/>
      <c r="F340" s="830" t="s">
        <v>3382</v>
      </c>
      <c r="G340" s="831" t="s">
        <v>3383</v>
      </c>
      <c r="H340" s="157">
        <v>46</v>
      </c>
      <c r="I340" s="536" t="str">
        <f t="shared" si="37"/>
        <v>check</v>
      </c>
      <c r="J340" s="206" t="str">
        <f>"USD "&amp;IF(K340&lt;0,"( "&amp;-K340&amp;" )",K340)&amp;" / "&amp;IF(L340&lt;0,"( "&amp;-L340&amp;" )",L340)</f>
        <v>USD 150 / 160</v>
      </c>
      <c r="K340" s="206">
        <v>150</v>
      </c>
      <c r="L340" s="206">
        <v>160</v>
      </c>
      <c r="M340" s="40" t="s">
        <v>3385</v>
      </c>
      <c r="N340" s="40" t="s">
        <v>3383</v>
      </c>
      <c r="O340" s="40" t="s">
        <v>2564</v>
      </c>
      <c r="P340" s="40" t="s">
        <v>2545</v>
      </c>
      <c r="Q340" s="40" t="s">
        <v>3379</v>
      </c>
    </row>
    <row r="341" spans="1:17" s="28" customFormat="1" ht="19.5" customHeight="1">
      <c r="A341" s="1285"/>
      <c r="B341" s="1286"/>
      <c r="C341" s="1286"/>
      <c r="D341" s="1286"/>
      <c r="E341" s="1286"/>
      <c r="F341" s="1286"/>
      <c r="G341" s="1286"/>
      <c r="H341" s="1287"/>
      <c r="I341" s="536"/>
      <c r="J341" s="206"/>
      <c r="K341" s="206"/>
      <c r="L341" s="206"/>
      <c r="M341" s="40"/>
      <c r="N341" s="40"/>
      <c r="O341" s="40"/>
      <c r="P341" s="40"/>
      <c r="Q341" s="40"/>
    </row>
    <row r="342" spans="1:17" s="40" customFormat="1" ht="19.5" customHeight="1">
      <c r="A342" s="1266" t="s">
        <v>3714</v>
      </c>
      <c r="B342" s="1267"/>
      <c r="C342" s="1267"/>
      <c r="D342" s="1267"/>
      <c r="E342" s="1267"/>
      <c r="F342" s="1267"/>
      <c r="G342" s="1267"/>
      <c r="H342" s="1268"/>
      <c r="I342" s="536"/>
      <c r="J342" s="206"/>
      <c r="K342" s="206"/>
      <c r="L342" s="206"/>
    </row>
    <row r="343" spans="1:17" s="28" customFormat="1" ht="19.5" customHeight="1">
      <c r="A343" s="38" t="s">
        <v>453</v>
      </c>
      <c r="B343" s="49"/>
      <c r="C343" s="49"/>
      <c r="D343" s="49"/>
      <c r="E343" s="49"/>
      <c r="F343" s="49"/>
      <c r="G343" s="49"/>
      <c r="H343" s="45"/>
      <c r="I343" s="536" t="str">
        <f t="shared" ref="I343:I350" si="39">IF(J343="","",IF(J343="SYSTEM PRICE","",IF(B343=J343,"-","check")))</f>
        <v/>
      </c>
      <c r="J343" s="206"/>
      <c r="K343" s="206"/>
      <c r="L343" s="206"/>
      <c r="N343" s="40"/>
      <c r="O343" s="40"/>
      <c r="Q343" s="40"/>
    </row>
    <row r="344" spans="1:17" s="269" customFormat="1" ht="19.5" customHeight="1">
      <c r="A344" s="1291" t="s">
        <v>502</v>
      </c>
      <c r="B344" s="1292"/>
      <c r="C344" s="1292"/>
      <c r="D344" s="1292"/>
      <c r="E344" s="1292"/>
      <c r="F344" s="1292"/>
      <c r="G344" s="1292"/>
      <c r="H344" s="1293"/>
      <c r="I344" s="536" t="str">
        <f t="shared" si="39"/>
        <v/>
      </c>
      <c r="J344" s="206"/>
      <c r="K344" s="206"/>
      <c r="L344" s="206"/>
      <c r="M344" s="40"/>
      <c r="N344" s="40"/>
      <c r="O344" s="40"/>
      <c r="P344" s="40"/>
      <c r="Q344" s="40"/>
    </row>
    <row r="345" spans="1:17" s="40" customFormat="1" ht="19.5" customHeight="1" thickBot="1">
      <c r="A345" s="1294" t="s">
        <v>1898</v>
      </c>
      <c r="B345" s="1295"/>
      <c r="C345" s="1295"/>
      <c r="D345" s="1295"/>
      <c r="E345" s="1295"/>
      <c r="F345" s="1295"/>
      <c r="G345" s="1295"/>
      <c r="H345" s="1296"/>
      <c r="I345" s="536" t="str">
        <f t="shared" si="39"/>
        <v/>
      </c>
      <c r="J345" s="206"/>
      <c r="K345" s="206"/>
      <c r="L345" s="206"/>
    </row>
    <row r="346" spans="1:17" s="40" customFormat="1" ht="19.5" customHeight="1">
      <c r="A346" s="1297"/>
      <c r="B346" s="1298"/>
      <c r="C346" s="1298"/>
      <c r="D346" s="1298"/>
      <c r="E346" s="1298"/>
      <c r="F346" s="1298"/>
      <c r="G346" s="62"/>
      <c r="H346" s="63"/>
      <c r="I346" s="536" t="str">
        <f t="shared" si="39"/>
        <v/>
      </c>
      <c r="J346" s="206"/>
      <c r="K346" s="206"/>
      <c r="L346" s="206"/>
    </row>
    <row r="347" spans="1:17" s="40" customFormat="1" ht="19.5" customHeight="1">
      <c r="A347" s="148" t="s">
        <v>208</v>
      </c>
      <c r="B347" s="998" t="s">
        <v>2</v>
      </c>
      <c r="C347" s="1277" t="s">
        <v>70</v>
      </c>
      <c r="D347" s="1277"/>
      <c r="E347" s="24" t="s">
        <v>3</v>
      </c>
      <c r="F347" s="24" t="s">
        <v>4</v>
      </c>
      <c r="G347" s="24" t="s">
        <v>5</v>
      </c>
      <c r="H347" s="65" t="s">
        <v>6</v>
      </c>
      <c r="I347" s="536" t="str">
        <f t="shared" si="39"/>
        <v/>
      </c>
      <c r="J347" s="550" t="s">
        <v>2696</v>
      </c>
      <c r="K347" s="206"/>
      <c r="L347" s="206"/>
    </row>
    <row r="348" spans="1:17" s="40" customFormat="1" ht="19.5" customHeight="1">
      <c r="A348" s="580" t="s">
        <v>3816</v>
      </c>
      <c r="B348" s="1174" t="s">
        <v>4071</v>
      </c>
      <c r="C348" s="1275">
        <v>0</v>
      </c>
      <c r="D348" s="1276"/>
      <c r="E348" s="1124" t="s">
        <v>3995</v>
      </c>
      <c r="F348" s="847" t="s">
        <v>3424</v>
      </c>
      <c r="G348" s="175" t="s">
        <v>7</v>
      </c>
      <c r="H348" s="214" t="s">
        <v>2715</v>
      </c>
      <c r="I348" s="536" t="e">
        <f t="shared" si="39"/>
        <v>#DIV/0!</v>
      </c>
      <c r="J348" s="206" t="e">
        <f t="shared" ref="J348:J350" si="40">"USD "&amp;IF(K348&lt;0,"( "&amp;-K348&amp;" )",K348)&amp;" / "&amp;IF(L348&lt;0,"( "&amp;-L348&amp;" )",L348)</f>
        <v>#DIV/0!</v>
      </c>
      <c r="K348" s="206" t="e">
        <f>LOOKUP(1,0/($M348&amp;$N348&amp;$O348&amp;$P348&amp;$Q348=全球运价!$B$7:$B$7&amp;全球运价!$C$7:$C$7&amp;全球运价!$S$7:$S$7&amp;全球运价!$L$7:$L$7&amp;全球运价!$P$7:$P$7),全球运价!D$7:D$7)</f>
        <v>#DIV/0!</v>
      </c>
      <c r="L348" s="206" t="e">
        <f>LOOKUP(1,0/($M348&amp;$N348&amp;$O348&amp;$P348&amp;$Q348=全球运价!$B$7:$B$7&amp;全球运价!$C$7:$C$7&amp;全球运价!$S$7:$S$7&amp;全球运价!$L$7:$L$7&amp;全球运价!$P$7:$P$7),全球运价!E$7:E$7)</f>
        <v>#DIV/0!</v>
      </c>
      <c r="M348" s="40" t="s">
        <v>2570</v>
      </c>
      <c r="N348" s="40" t="s">
        <v>541</v>
      </c>
      <c r="O348" s="40" t="s">
        <v>2567</v>
      </c>
      <c r="P348" s="40" t="s">
        <v>2566</v>
      </c>
      <c r="Q348" s="40" t="s">
        <v>2619</v>
      </c>
    </row>
    <row r="349" spans="1:17" s="40" customFormat="1" ht="19.5" customHeight="1">
      <c r="A349" s="580" t="s">
        <v>3817</v>
      </c>
      <c r="B349" s="1174" t="s">
        <v>4071</v>
      </c>
      <c r="C349" s="1275">
        <v>0</v>
      </c>
      <c r="D349" s="1276"/>
      <c r="E349" s="1124" t="s">
        <v>3995</v>
      </c>
      <c r="F349" s="847" t="s">
        <v>535</v>
      </c>
      <c r="G349" s="612" t="s">
        <v>71</v>
      </c>
      <c r="H349" s="214" t="s">
        <v>72</v>
      </c>
      <c r="I349" s="536" t="e">
        <f t="shared" si="39"/>
        <v>#DIV/0!</v>
      </c>
      <c r="J349" s="206" t="e">
        <f t="shared" si="40"/>
        <v>#DIV/0!</v>
      </c>
      <c r="K349" s="206" t="e">
        <f>LOOKUP(1,0/($M349&amp;$N349&amp;$O349&amp;$P349&amp;$Q349=全球运价!$B$7:$B$7&amp;全球运价!$C$7:$C$7&amp;全球运价!$S$7:$S$7&amp;全球运价!$L$7:$L$7&amp;全球运价!$P$7:$P$7),全球运价!D$7:D$7)</f>
        <v>#DIV/0!</v>
      </c>
      <c r="L349" s="206" t="e">
        <f>LOOKUP(1,0/($M349&amp;$N349&amp;$O349&amp;$P349&amp;$Q349=全球运价!$B$7:$B$7&amp;全球运价!$C$7:$C$7&amp;全球运价!$S$7:$S$7&amp;全球运价!$L$7:$L$7&amp;全球运价!$P$7:$P$7),全球运价!E$7:E$7)</f>
        <v>#DIV/0!</v>
      </c>
      <c r="M349" s="40" t="s">
        <v>2572</v>
      </c>
      <c r="N349" s="40" t="s">
        <v>541</v>
      </c>
      <c r="O349" s="40" t="s">
        <v>2567</v>
      </c>
      <c r="P349" s="40" t="s">
        <v>2566</v>
      </c>
      <c r="Q349" s="40" t="s">
        <v>2619</v>
      </c>
    </row>
    <row r="350" spans="1:17" s="66" customFormat="1" ht="19.5" customHeight="1">
      <c r="A350" s="580" t="s">
        <v>3818</v>
      </c>
      <c r="B350" s="1174" t="s">
        <v>4072</v>
      </c>
      <c r="C350" s="1275">
        <v>0</v>
      </c>
      <c r="D350" s="1276"/>
      <c r="E350" s="1124" t="s">
        <v>3995</v>
      </c>
      <c r="F350" s="847" t="s">
        <v>535</v>
      </c>
      <c r="G350" s="612" t="s">
        <v>71</v>
      </c>
      <c r="H350" s="214" t="s">
        <v>73</v>
      </c>
      <c r="I350" s="536" t="e">
        <f t="shared" si="39"/>
        <v>#DIV/0!</v>
      </c>
      <c r="J350" s="206" t="e">
        <f t="shared" si="40"/>
        <v>#DIV/0!</v>
      </c>
      <c r="K350" s="206" t="e">
        <f>LOOKUP(1,0/($M350&amp;$N350&amp;$O350&amp;$P350&amp;$Q350=全球运价!$B$7:$B$7&amp;全球运价!$C$7:$C$7&amp;全球运价!$S$7:$S$7&amp;全球运价!$L$7:$L$7&amp;全球运价!$P$7:$P$7),全球运价!D$7:D$7)</f>
        <v>#DIV/0!</v>
      </c>
      <c r="L350" s="206" t="e">
        <f>LOOKUP(1,0/($M350&amp;$N350&amp;$O350&amp;$P350&amp;$Q350=全球运价!$B$7:$B$7&amp;全球运价!$C$7:$C$7&amp;全球运价!$S$7:$S$7&amp;全球运价!$L$7:$L$7&amp;全球运价!$P$7:$P$7),全球运价!E$7:E$7)</f>
        <v>#DIV/0!</v>
      </c>
      <c r="M350" s="40" t="s">
        <v>1410</v>
      </c>
      <c r="N350" s="40" t="s">
        <v>541</v>
      </c>
      <c r="O350" s="40" t="s">
        <v>2567</v>
      </c>
      <c r="P350" s="40" t="s">
        <v>2566</v>
      </c>
      <c r="Q350" s="40" t="s">
        <v>2619</v>
      </c>
    </row>
    <row r="351" spans="1:17" s="40" customFormat="1" ht="19.5" customHeight="1">
      <c r="A351" s="1285"/>
      <c r="B351" s="1286"/>
      <c r="C351" s="1286"/>
      <c r="D351" s="1286"/>
      <c r="E351" s="1286"/>
      <c r="F351" s="1286"/>
      <c r="G351" s="1286"/>
      <c r="H351" s="1287"/>
      <c r="I351" s="541" t="s">
        <v>2842</v>
      </c>
      <c r="J351" s="206"/>
      <c r="K351" s="206"/>
      <c r="L351" s="206"/>
    </row>
    <row r="352" spans="1:17" s="28" customFormat="1" ht="19.5" customHeight="1">
      <c r="A352" s="38" t="s">
        <v>2843</v>
      </c>
      <c r="B352" s="31"/>
      <c r="C352" s="31"/>
      <c r="D352" s="31"/>
      <c r="E352"/>
      <c r="F352" s="31"/>
      <c r="G352" s="31"/>
      <c r="H352" s="35"/>
      <c r="I352" s="536" t="str">
        <f t="shared" ref="I352:I358" si="41">IF(J352="","",IF(J352="SYSTEM PRICE","",IF(B352=J352,"-","check")))</f>
        <v/>
      </c>
      <c r="J352" s="206"/>
      <c r="K352" s="206"/>
      <c r="L352" s="206"/>
      <c r="N352" s="40"/>
      <c r="O352" s="40"/>
      <c r="Q352" s="40"/>
    </row>
    <row r="353" spans="1:18" s="40" customFormat="1" ht="19.5" customHeight="1" thickBot="1">
      <c r="A353" s="1294" t="s">
        <v>443</v>
      </c>
      <c r="B353" s="1295"/>
      <c r="C353" s="1295"/>
      <c r="D353" s="1295"/>
      <c r="E353" s="1295"/>
      <c r="F353" s="1295"/>
      <c r="G353" s="1295"/>
      <c r="H353" s="1296"/>
      <c r="I353" s="536" t="str">
        <f t="shared" si="41"/>
        <v/>
      </c>
      <c r="J353" s="206"/>
      <c r="K353" s="206"/>
      <c r="L353" s="206"/>
    </row>
    <row r="354" spans="1:18" s="28" customFormat="1" ht="19.5" customHeight="1">
      <c r="A354" s="1297"/>
      <c r="B354" s="1298"/>
      <c r="C354" s="1298"/>
      <c r="D354" s="1298"/>
      <c r="E354" s="1298"/>
      <c r="F354" s="1298"/>
      <c r="G354" s="62"/>
      <c r="H354" s="63"/>
      <c r="I354" s="536" t="str">
        <f t="shared" si="41"/>
        <v/>
      </c>
      <c r="J354" s="206"/>
      <c r="K354" s="206"/>
      <c r="L354" s="206"/>
      <c r="N354" s="40"/>
      <c r="O354" s="40"/>
      <c r="Q354" s="40"/>
    </row>
    <row r="355" spans="1:18" s="28" customFormat="1" ht="19.5" customHeight="1">
      <c r="A355" s="64" t="s">
        <v>74</v>
      </c>
      <c r="B355" s="219" t="s">
        <v>2</v>
      </c>
      <c r="C355" s="1313" t="s">
        <v>75</v>
      </c>
      <c r="D355" s="1313"/>
      <c r="E355" s="24" t="s">
        <v>3</v>
      </c>
      <c r="F355" s="24" t="s">
        <v>4</v>
      </c>
      <c r="G355" s="24" t="s">
        <v>5</v>
      </c>
      <c r="H355" s="65" t="s">
        <v>6</v>
      </c>
      <c r="I355" s="536" t="str">
        <f t="shared" si="41"/>
        <v/>
      </c>
      <c r="J355" s="550" t="s">
        <v>2696</v>
      </c>
      <c r="K355" s="206" t="s">
        <v>2656</v>
      </c>
      <c r="L355" s="206" t="s">
        <v>2657</v>
      </c>
      <c r="M355" s="72" t="s">
        <v>2541</v>
      </c>
      <c r="N355" s="72" t="s">
        <v>2625</v>
      </c>
      <c r="O355" s="72" t="s">
        <v>2626</v>
      </c>
      <c r="P355" s="72" t="s">
        <v>2627</v>
      </c>
      <c r="Q355" s="72" t="s">
        <v>2604</v>
      </c>
      <c r="R355" s="534"/>
    </row>
    <row r="356" spans="1:18" s="40" customFormat="1" ht="19.5" customHeight="1">
      <c r="A356" s="180" t="s">
        <v>4053</v>
      </c>
      <c r="B356" s="1174" t="s">
        <v>4073</v>
      </c>
      <c r="C356" s="1275">
        <v>0</v>
      </c>
      <c r="D356" s="1276"/>
      <c r="E356" s="846" t="s">
        <v>53</v>
      </c>
      <c r="F356" s="590" t="s">
        <v>2809</v>
      </c>
      <c r="G356" s="175" t="s">
        <v>7</v>
      </c>
      <c r="H356" s="214" t="s">
        <v>47</v>
      </c>
      <c r="I356" s="536" t="e">
        <f t="shared" si="41"/>
        <v>#DIV/0!</v>
      </c>
      <c r="J356" s="206" t="e">
        <f t="shared" ref="J356:J364" si="42">"USD "&amp;IF(K356&lt;0,"( "&amp;-K356&amp;" )",K356)&amp;" / "&amp;IF(L356&lt;0,"( "&amp;-L356&amp;" )",L356)</f>
        <v>#DIV/0!</v>
      </c>
      <c r="K356" s="206" t="e">
        <f>LOOKUP(1,0/($M356&amp;$N356&amp;$O356&amp;$P356&amp;$Q356=全球运价!$B$7:$B$7&amp;全球运价!$C$7:$C$7&amp;全球运价!$S$7:$S$7&amp;全球运价!$L$7:$L$7&amp;全球运价!$P$7:$P$7),全球运价!D$7:D$7)</f>
        <v>#DIV/0!</v>
      </c>
      <c r="L356" s="206" t="e">
        <f>LOOKUP(1,0/($M356&amp;$N356&amp;$O356&amp;$P356&amp;$Q356=全球运价!$B$7:$B$7&amp;全球运价!$C$7:$C$7&amp;全球运价!$S$7:$S$7&amp;全球运价!$L$7:$L$7&amp;全球运价!$P$7:$P$7),全球运价!E$7:E$7)</f>
        <v>#DIV/0!</v>
      </c>
      <c r="M356" s="40" t="s">
        <v>2573</v>
      </c>
      <c r="N356" s="40" t="s">
        <v>838</v>
      </c>
      <c r="O356" s="40" t="s">
        <v>2567</v>
      </c>
      <c r="P356" s="40" t="s">
        <v>2566</v>
      </c>
      <c r="Q356" s="40" t="s">
        <v>2618</v>
      </c>
    </row>
    <row r="357" spans="1:18" s="40" customFormat="1" ht="19.5" customHeight="1">
      <c r="A357" s="180" t="s">
        <v>4054</v>
      </c>
      <c r="B357" s="1174" t="s">
        <v>4074</v>
      </c>
      <c r="C357" s="1275"/>
      <c r="D357" s="1276"/>
      <c r="E357" s="846" t="s">
        <v>4049</v>
      </c>
      <c r="F357" s="590" t="s">
        <v>4050</v>
      </c>
      <c r="G357" s="175" t="s">
        <v>4051</v>
      </c>
      <c r="H357" s="214" t="s">
        <v>4052</v>
      </c>
      <c r="I357" s="536" t="e">
        <f t="shared" si="41"/>
        <v>#DIV/0!</v>
      </c>
      <c r="J357" s="206" t="e">
        <f t="shared" si="42"/>
        <v>#DIV/0!</v>
      </c>
      <c r="K357" s="206" t="e">
        <f>LOOKUP(1,0/($M357&amp;$N357&amp;$O357&amp;$P357&amp;$Q357=全球运价!$B$7:$B$7&amp;全球运价!$C$7:$C$7&amp;全球运价!$S$7:$S$7&amp;全球运价!$L$7:$L$7&amp;全球运价!$P$7:$P$7),全球运价!D$7:D$7)</f>
        <v>#DIV/0!</v>
      </c>
      <c r="L357" s="206" t="e">
        <f>LOOKUP(1,0/($M357&amp;$N357&amp;$O357&amp;$P357&amp;$Q357=全球运价!$B$7:$B$7&amp;全球运价!$C$7:$C$7&amp;全球运价!$S$7:$S$7&amp;全球运价!$L$7:$L$7&amp;全球运价!$P$7:$P$7),全球运价!E$7:E$7)</f>
        <v>#DIV/0!</v>
      </c>
      <c r="M357" s="40" t="s">
        <v>842</v>
      </c>
      <c r="N357" s="40" t="s">
        <v>838</v>
      </c>
      <c r="O357" s="40" t="s">
        <v>2567</v>
      </c>
      <c r="P357" s="40" t="s">
        <v>2566</v>
      </c>
      <c r="Q357" s="40" t="s">
        <v>2619</v>
      </c>
    </row>
    <row r="358" spans="1:18" s="40" customFormat="1" ht="19.5" customHeight="1">
      <c r="A358" s="180" t="s">
        <v>3814</v>
      </c>
      <c r="B358" s="1174" t="s">
        <v>4073</v>
      </c>
      <c r="C358" s="1275">
        <v>0</v>
      </c>
      <c r="D358" s="1276"/>
      <c r="E358" s="1025" t="s">
        <v>53</v>
      </c>
      <c r="F358" s="590" t="s">
        <v>2808</v>
      </c>
      <c r="G358" s="175" t="s">
        <v>7</v>
      </c>
      <c r="H358" s="214" t="s">
        <v>76</v>
      </c>
      <c r="I358" s="536" t="e">
        <f t="shared" si="41"/>
        <v>#DIV/0!</v>
      </c>
      <c r="J358" s="206" t="e">
        <f t="shared" si="42"/>
        <v>#DIV/0!</v>
      </c>
      <c r="K358" s="206" t="e">
        <f>LOOKUP(1,0/($M358&amp;$N358&amp;$O358&amp;$P358&amp;$Q358=全球运价!$B$7:$B$7&amp;全球运价!$C$7:$C$7&amp;全球运价!$S$7:$S$7&amp;全球运价!$L$7:$L$7&amp;全球运价!$P$7:$P$7),全球运价!D$7:D$7)</f>
        <v>#DIV/0!</v>
      </c>
      <c r="L358" s="206" t="e">
        <f>LOOKUP(1,0/($M358&amp;$N358&amp;$O358&amp;$P358&amp;$Q358=全球运价!$B$7:$B$7&amp;全球运价!$C$7:$C$7&amp;全球运价!$S$7:$S$7&amp;全球运价!$L$7:$L$7&amp;全球运价!$P$7:$P$7),全球运价!E$7:E$7)</f>
        <v>#DIV/0!</v>
      </c>
      <c r="M358" s="40" t="s">
        <v>844</v>
      </c>
      <c r="N358" s="40" t="s">
        <v>844</v>
      </c>
      <c r="O358" s="40" t="s">
        <v>2567</v>
      </c>
      <c r="P358" s="40" t="s">
        <v>2566</v>
      </c>
      <c r="Q358" s="40" t="s">
        <v>2618</v>
      </c>
    </row>
    <row r="359" spans="1:18" s="40" customFormat="1" ht="19.5" customHeight="1">
      <c r="A359" s="180" t="s">
        <v>3813</v>
      </c>
      <c r="B359" s="1174" t="s">
        <v>4075</v>
      </c>
      <c r="C359" s="1275">
        <v>0</v>
      </c>
      <c r="D359" s="1276"/>
      <c r="E359" s="1025" t="s">
        <v>53</v>
      </c>
      <c r="F359" s="1023" t="s">
        <v>2880</v>
      </c>
      <c r="G359" s="1023" t="s">
        <v>77</v>
      </c>
      <c r="H359" s="214" t="s">
        <v>78</v>
      </c>
      <c r="I359" s="536"/>
      <c r="J359" s="206"/>
      <c r="K359" s="206"/>
      <c r="L359" s="206"/>
    </row>
    <row r="360" spans="1:18" s="40" customFormat="1" ht="19.5" customHeight="1">
      <c r="A360" s="180" t="s">
        <v>3815</v>
      </c>
      <c r="B360" s="1175" t="s">
        <v>4076</v>
      </c>
      <c r="C360" s="1275"/>
      <c r="D360" s="1276"/>
      <c r="E360" s="1025" t="s">
        <v>53</v>
      </c>
      <c r="F360" s="590" t="s">
        <v>2880</v>
      </c>
      <c r="G360" s="590" t="s">
        <v>77</v>
      </c>
      <c r="H360" s="214" t="s">
        <v>78</v>
      </c>
      <c r="I360" s="536" t="e">
        <f>IF(J360="","",IF(J360="SYSTEM PRICE","",IF(B360=J360,"-","check")))</f>
        <v>#DIV/0!</v>
      </c>
      <c r="J360" s="206" t="e">
        <f t="shared" si="42"/>
        <v>#DIV/0!</v>
      </c>
      <c r="K360" s="206" t="e">
        <f>LOOKUP(1,0/($M360&amp;$N360&amp;$O360&amp;$P360&amp;$Q360=全球运价!$B$7:$B$7&amp;全球运价!$C$7:$C$7&amp;全球运价!$S$7:$S$7&amp;全球运价!$L$7:$L$7&amp;全球运价!$P$7:$P$7),全球运价!D$7:D$7)</f>
        <v>#DIV/0!</v>
      </c>
      <c r="L360" s="206" t="e">
        <f>LOOKUP(1,0/($M360&amp;$N360&amp;$O360&amp;$P360&amp;$Q360=全球运价!$B$7:$B$7&amp;全球运价!$C$7:$C$7&amp;全球运价!$S$7:$S$7&amp;全球运价!$L$7:$L$7&amp;全球运价!$P$7:$P$7),全球运价!E$7:E$7)</f>
        <v>#DIV/0!</v>
      </c>
      <c r="M360" s="40" t="s">
        <v>915</v>
      </c>
      <c r="N360" s="40" t="s">
        <v>844</v>
      </c>
      <c r="O360" s="40" t="s">
        <v>2567</v>
      </c>
      <c r="P360" s="40" t="s">
        <v>2566</v>
      </c>
      <c r="Q360" s="40" t="s">
        <v>2619</v>
      </c>
    </row>
    <row r="361" spans="1:18" s="40" customFormat="1" ht="19.5" customHeight="1">
      <c r="A361" s="180" t="s">
        <v>2367</v>
      </c>
      <c r="B361" s="1174" t="s">
        <v>4077</v>
      </c>
      <c r="C361" s="1275">
        <v>0</v>
      </c>
      <c r="D361" s="1276"/>
      <c r="E361" s="846" t="s">
        <v>422</v>
      </c>
      <c r="F361" s="634" t="s">
        <v>3125</v>
      </c>
      <c r="G361" s="175" t="s">
        <v>3124</v>
      </c>
      <c r="H361" s="189">
        <v>28</v>
      </c>
      <c r="I361" s="536" t="e">
        <f>IF(J361="","",IF(J361="SYSTEM PRICE","",IF(B361=J361,"-","check")))</f>
        <v>#DIV/0!</v>
      </c>
      <c r="J361" s="206" t="e">
        <f t="shared" si="42"/>
        <v>#DIV/0!</v>
      </c>
      <c r="K361" s="206" t="e">
        <f>LOOKUP(1,0/($M361&amp;$N361&amp;$O361&amp;$P361&amp;$Q361=全球运价!$B$7:$B$7&amp;全球运价!$C$7:$C$7&amp;全球运价!$S$7:$S$7&amp;全球运价!$L$7:$L$7&amp;全球运价!$P$7:$P$7),全球运价!D$7:D$7)</f>
        <v>#DIV/0!</v>
      </c>
      <c r="L361" s="206" t="e">
        <f>LOOKUP(1,0/($M361&amp;$N361&amp;$O361&amp;$P361&amp;$Q361=全球运价!$B$7:$B$7&amp;全球运价!$C$7:$C$7&amp;全球运价!$S$7:$S$7&amp;全球运价!$L$7:$L$7&amp;全球运价!$P$7:$P$7),全球运价!E$7:E$7)</f>
        <v>#DIV/0!</v>
      </c>
      <c r="M361" s="40" t="s">
        <v>2013</v>
      </c>
      <c r="N361" s="40" t="s">
        <v>3123</v>
      </c>
      <c r="O361" s="40" t="s">
        <v>2567</v>
      </c>
      <c r="P361" s="40" t="s">
        <v>2566</v>
      </c>
      <c r="Q361" s="40" t="s">
        <v>2619</v>
      </c>
    </row>
    <row r="362" spans="1:18" s="40" customFormat="1" ht="19.5" customHeight="1">
      <c r="A362" s="180" t="s">
        <v>3619</v>
      </c>
      <c r="B362" s="1174" t="s">
        <v>4077</v>
      </c>
      <c r="C362" s="1275"/>
      <c r="D362" s="1276"/>
      <c r="E362" s="846" t="s">
        <v>422</v>
      </c>
      <c r="F362" s="634" t="s">
        <v>3125</v>
      </c>
      <c r="G362" s="175" t="s">
        <v>7</v>
      </c>
      <c r="H362" s="189">
        <v>28</v>
      </c>
      <c r="I362" s="536" t="e">
        <f>IF(J362="","",IF(J362="SYSTEM PRICE","",IF(B362=J362,"-","check")))</f>
        <v>#DIV/0!</v>
      </c>
      <c r="J362" s="206" t="e">
        <f t="shared" si="42"/>
        <v>#DIV/0!</v>
      </c>
      <c r="K362" s="206" t="e">
        <f>LOOKUP(1,0/($M362&amp;$N362&amp;$O362&amp;$P362&amp;$Q362=全球运价!$B$7:$B$7&amp;全球运价!$C$7:$C$7&amp;全球运价!$S$7:$S$7&amp;全球运价!$L$7:$L$7&amp;全球运价!$P$7:$P$7),全球运价!D$7:D$7)</f>
        <v>#DIV/0!</v>
      </c>
      <c r="L362" s="206" t="e">
        <f>LOOKUP(1,0/($M362&amp;$N362&amp;$O362&amp;$P362&amp;$Q362=全球运价!$B$7:$B$7&amp;全球运价!$C$7:$C$7&amp;全球运价!$S$7:$S$7&amp;全球运价!$L$7:$L$7&amp;全球运价!$P$7:$P$7),全球运价!E$7:E$7)</f>
        <v>#DIV/0!</v>
      </c>
      <c r="M362" s="40" t="s">
        <v>3123</v>
      </c>
      <c r="N362" s="40" t="s">
        <v>3123</v>
      </c>
      <c r="O362" s="40" t="s">
        <v>2564</v>
      </c>
      <c r="P362" s="40" t="s">
        <v>2545</v>
      </c>
      <c r="Q362" s="40" t="s">
        <v>2591</v>
      </c>
    </row>
    <row r="363" spans="1:18" s="67" customFormat="1" ht="19.5" customHeight="1">
      <c r="A363" s="180" t="s">
        <v>3206</v>
      </c>
      <c r="B363" s="1174" t="s">
        <v>4078</v>
      </c>
      <c r="C363" s="1275"/>
      <c r="D363" s="1276"/>
      <c r="E363" s="1025" t="s">
        <v>53</v>
      </c>
      <c r="F363" s="590" t="s">
        <v>2808</v>
      </c>
      <c r="G363" s="590" t="s">
        <v>77</v>
      </c>
      <c r="H363" s="189">
        <v>40</v>
      </c>
      <c r="I363" s="536" t="e">
        <f>IF(J363="","",IF(J363="SYSTEM PRICE","",IF(B363=J363,"-","check")))</f>
        <v>#DIV/0!</v>
      </c>
      <c r="J363" s="206" t="e">
        <f t="shared" si="42"/>
        <v>#DIV/0!</v>
      </c>
      <c r="K363" s="206" t="e">
        <f>LOOKUP(1,0/($M363&amp;$N363&amp;$O363&amp;$P363&amp;$Q363=全球运价!$B$7:$B$7&amp;全球运价!$C$7:$C$7&amp;全球运价!$S$7:$S$7&amp;全球运价!$L$7:$L$7&amp;全球运价!$P$7:$P$7),全球运价!D$7:D$7)</f>
        <v>#DIV/0!</v>
      </c>
      <c r="L363" s="206" t="e">
        <f>LOOKUP(1,0/($M363&amp;$N363&amp;$O363&amp;$P363&amp;$Q363=全球运价!$B$7:$B$7&amp;全球运价!$C$7:$C$7&amp;全球运价!$S$7:$S$7&amp;全球运价!$L$7:$L$7&amp;全球运价!$P$7:$P$7),全球运价!E$7:E$7)</f>
        <v>#DIV/0!</v>
      </c>
      <c r="M363" s="40" t="s">
        <v>1412</v>
      </c>
      <c r="N363" s="40" t="s">
        <v>844</v>
      </c>
      <c r="O363" s="40" t="s">
        <v>2567</v>
      </c>
      <c r="P363" s="40" t="s">
        <v>2566</v>
      </c>
      <c r="Q363" s="40" t="s">
        <v>2619</v>
      </c>
    </row>
    <row r="364" spans="1:18" s="40" customFormat="1" ht="19.5" customHeight="1">
      <c r="A364" s="197" t="s">
        <v>3207</v>
      </c>
      <c r="B364" s="1178" t="s">
        <v>4111</v>
      </c>
      <c r="C364" s="1275">
        <v>0</v>
      </c>
      <c r="D364" s="1276"/>
      <c r="E364" s="589" t="s">
        <v>529</v>
      </c>
      <c r="F364" s="590" t="s">
        <v>2807</v>
      </c>
      <c r="G364" s="175" t="s">
        <v>7</v>
      </c>
      <c r="H364" s="214" t="s">
        <v>2805</v>
      </c>
      <c r="I364" s="536" t="e">
        <f>IF(J364="","",IF(J364="SYSTEM PRICE","",IF(B364=J364,"-","check")))</f>
        <v>#DIV/0!</v>
      </c>
      <c r="J364" s="206" t="e">
        <f t="shared" si="42"/>
        <v>#DIV/0!</v>
      </c>
      <c r="K364" s="206" t="e">
        <f>LOOKUP(1,0/($M364&amp;$N364&amp;$O364&amp;$P364&amp;$Q364=全球运价!$B$7:$B$7&amp;全球运价!$C$7:$C$7&amp;全球运价!$S$7:$S$7&amp;全球运价!$L$7:$L$7&amp;全球运价!$P$7:$P$7),全球运价!D$7:D$7)</f>
        <v>#DIV/0!</v>
      </c>
      <c r="L364" s="206" t="e">
        <f>LOOKUP(1,0/($M364&amp;$N364&amp;$O364&amp;$P364&amp;$Q364=全球运价!$B$7:$B$7&amp;全球运价!$C$7:$C$7&amp;全球运价!$S$7:$S$7&amp;全球运价!$L$7:$L$7&amp;全球运价!$P$7:$P$7),全球运价!E$7:E$7)</f>
        <v>#DIV/0!</v>
      </c>
      <c r="M364" s="40" t="s">
        <v>2688</v>
      </c>
      <c r="N364" s="40" t="s">
        <v>843</v>
      </c>
      <c r="O364" s="40" t="s">
        <v>2567</v>
      </c>
      <c r="P364" s="40" t="s">
        <v>2566</v>
      </c>
      <c r="Q364" s="40" t="s">
        <v>2619</v>
      </c>
    </row>
    <row r="365" spans="1:18" s="40" customFormat="1" ht="19.5" customHeight="1">
      <c r="A365" s="1285"/>
      <c r="B365" s="1286"/>
      <c r="C365" s="1286"/>
      <c r="D365" s="1286"/>
      <c r="E365" s="1286"/>
      <c r="F365" s="1286"/>
      <c r="G365" s="1286"/>
      <c r="H365" s="1287"/>
      <c r="I365" s="541" t="s">
        <v>2841</v>
      </c>
      <c r="J365" s="206"/>
      <c r="K365" s="206"/>
      <c r="L365" s="206"/>
    </row>
    <row r="366" spans="1:18" s="289" customFormat="1" ht="19.5" customHeight="1">
      <c r="A366" s="316" t="s">
        <v>3235</v>
      </c>
      <c r="B366" s="290"/>
      <c r="C366" s="290"/>
      <c r="D366" s="290"/>
      <c r="E366" s="291"/>
      <c r="F366" s="290"/>
      <c r="G366" s="290"/>
      <c r="H366" s="292"/>
      <c r="I366" s="536" t="str">
        <f>IF(J366="","",IF(J366="SYSTEM PRICE","",IF(B366=J366,"-","check")))</f>
        <v/>
      </c>
      <c r="J366" s="206"/>
      <c r="K366" s="206"/>
      <c r="L366" s="206"/>
      <c r="M366" s="40"/>
      <c r="N366" s="40"/>
      <c r="O366" s="40"/>
      <c r="P366" s="40"/>
      <c r="Q366" s="40"/>
      <c r="R366" s="40"/>
    </row>
    <row r="367" spans="1:18" s="40" customFormat="1" ht="19.5" customHeight="1">
      <c r="A367" s="252" t="s">
        <v>469</v>
      </c>
      <c r="B367" s="250"/>
      <c r="C367" s="250"/>
      <c r="D367" s="250"/>
      <c r="E367" s="250"/>
      <c r="F367" s="250"/>
      <c r="G367" s="250"/>
      <c r="H367" s="251"/>
      <c r="I367" s="536" t="str">
        <f>IF(J367="","",IF(J367="SYSTEM PRICE","",IF(B367=J367,"-","check")))</f>
        <v/>
      </c>
      <c r="J367" s="206"/>
      <c r="K367" s="206"/>
      <c r="L367" s="206"/>
    </row>
    <row r="368" spans="1:18" s="40" customFormat="1" ht="19.5" customHeight="1">
      <c r="A368" s="226" t="s">
        <v>426</v>
      </c>
      <c r="B368" s="227"/>
      <c r="C368" s="227"/>
      <c r="D368" s="227"/>
      <c r="E368" s="227"/>
      <c r="F368" s="227"/>
      <c r="G368" s="227"/>
      <c r="H368" s="228"/>
      <c r="I368" s="536" t="str">
        <f>IF(J368="","",IF(J368="SYSTEM PRICE","",IF(B368=J368,"-","check")))</f>
        <v/>
      </c>
      <c r="J368" s="206"/>
      <c r="K368" s="206"/>
      <c r="L368" s="206"/>
    </row>
    <row r="369" spans="1:18" s="40" customFormat="1" ht="19.5" customHeight="1">
      <c r="A369" s="38" t="s">
        <v>420</v>
      </c>
      <c r="B369" s="168"/>
      <c r="C369" s="168"/>
      <c r="D369" s="168"/>
      <c r="E369" s="168"/>
      <c r="F369" s="168"/>
      <c r="G369" s="168"/>
      <c r="H369" s="169"/>
      <c r="I369" s="541" t="s">
        <v>2840</v>
      </c>
      <c r="J369" s="206"/>
      <c r="K369" s="206"/>
      <c r="L369" s="206"/>
    </row>
    <row r="370" spans="1:18" s="40" customFormat="1" ht="19.5" customHeight="1" thickBot="1">
      <c r="A370" s="38" t="s">
        <v>427</v>
      </c>
      <c r="B370" s="31"/>
      <c r="C370" s="31"/>
      <c r="D370" s="31"/>
      <c r="E370" s="31"/>
      <c r="F370" s="31"/>
      <c r="G370" s="31"/>
      <c r="H370" s="35"/>
      <c r="I370" s="536" t="str">
        <f t="shared" ref="I370:I380" si="43">IF(J370="","",IF(J370="SYSTEM PRICE","",IF(B370=J370,"-","check")))</f>
        <v/>
      </c>
      <c r="J370" s="206"/>
      <c r="K370" s="206"/>
      <c r="L370" s="206"/>
    </row>
    <row r="371" spans="1:18" s="40" customFormat="1" ht="19.5" customHeight="1">
      <c r="A371" s="1308"/>
      <c r="B371" s="1309"/>
      <c r="C371" s="1309"/>
      <c r="D371" s="1309"/>
      <c r="E371" s="1309"/>
      <c r="F371" s="1309"/>
      <c r="G371" s="1309"/>
      <c r="H371" s="1310"/>
      <c r="I371" s="536" t="str">
        <f t="shared" si="43"/>
        <v/>
      </c>
      <c r="J371" s="206"/>
      <c r="K371" s="206"/>
      <c r="L371" s="206"/>
    </row>
    <row r="372" spans="1:18" s="40" customFormat="1" ht="19.5" customHeight="1">
      <c r="A372" s="64" t="s">
        <v>79</v>
      </c>
      <c r="B372" s="998" t="s">
        <v>2</v>
      </c>
      <c r="C372" s="1301" t="s">
        <v>75</v>
      </c>
      <c r="D372" s="1301"/>
      <c r="E372" s="24" t="s">
        <v>3</v>
      </c>
      <c r="F372" s="24" t="s">
        <v>4</v>
      </c>
      <c r="G372" s="24" t="s">
        <v>5</v>
      </c>
      <c r="H372" s="65" t="s">
        <v>6</v>
      </c>
      <c r="I372" s="536" t="str">
        <f t="shared" si="43"/>
        <v/>
      </c>
      <c r="J372" s="550" t="s">
        <v>2696</v>
      </c>
      <c r="K372" s="206" t="s">
        <v>2656</v>
      </c>
      <c r="L372" s="206" t="s">
        <v>2657</v>
      </c>
      <c r="M372" s="72" t="s">
        <v>2541</v>
      </c>
      <c r="N372" s="72" t="s">
        <v>2625</v>
      </c>
      <c r="O372" s="72" t="s">
        <v>2626</v>
      </c>
      <c r="P372" s="72" t="s">
        <v>2627</v>
      </c>
      <c r="Q372" s="72" t="s">
        <v>2604</v>
      </c>
      <c r="R372" s="534"/>
    </row>
    <row r="373" spans="1:18" s="28" customFormat="1" ht="19.5" customHeight="1">
      <c r="A373" s="180" t="s">
        <v>3812</v>
      </c>
      <c r="B373" s="1131" t="s">
        <v>4055</v>
      </c>
      <c r="C373" s="1275">
        <v>0</v>
      </c>
      <c r="D373" s="1276"/>
      <c r="E373" s="862" t="s">
        <v>3947</v>
      </c>
      <c r="F373" s="288" t="s">
        <v>2899</v>
      </c>
      <c r="G373" s="175" t="s">
        <v>7</v>
      </c>
      <c r="H373" s="214" t="s">
        <v>410</v>
      </c>
      <c r="I373" s="536" t="e">
        <f t="shared" si="43"/>
        <v>#DIV/0!</v>
      </c>
      <c r="J373" s="206" t="e">
        <f t="shared" ref="J373:J380" si="44">"USD "&amp;IF(K373&lt;0,"( "&amp;-K373&amp;" )",K373)&amp;" / "&amp;IF(L373&lt;0,"( "&amp;-L373&amp;" )",L373)</f>
        <v>#DIV/0!</v>
      </c>
      <c r="K373" s="206" t="e">
        <f>LOOKUP(1,0/($M373&amp;$N373&amp;$O373&amp;$P373&amp;$Q373=全球运价!$B$7:$B$7&amp;全球运价!$C$7:$C$7&amp;全球运价!$S$7:$S$7&amp;全球运价!$L$7:$L$7&amp;全球运价!$P$7:$P$7),全球运价!D$7:D$7)</f>
        <v>#DIV/0!</v>
      </c>
      <c r="L373" s="206" t="e">
        <f>LOOKUP(1,0/($M373&amp;$N373&amp;$O373&amp;$P373&amp;$Q373=全球运价!$B$7:$B$7&amp;全球运价!$C$7:$C$7&amp;全球运价!$S$7:$S$7&amp;全球运价!$L$7:$L$7&amp;全球运价!$P$7:$P$7),全球运价!E$7:E$7)</f>
        <v>#DIV/0!</v>
      </c>
      <c r="M373" s="40" t="s">
        <v>2584</v>
      </c>
      <c r="N373" s="40" t="s">
        <v>540</v>
      </c>
      <c r="O373" s="40" t="s">
        <v>2567</v>
      </c>
      <c r="P373" s="40" t="s">
        <v>2566</v>
      </c>
      <c r="Q373" s="40" t="s">
        <v>2618</v>
      </c>
    </row>
    <row r="374" spans="1:18" s="61" customFormat="1" ht="19.5" customHeight="1">
      <c r="A374" s="180" t="s">
        <v>3209</v>
      </c>
      <c r="B374" s="1131" t="s">
        <v>4056</v>
      </c>
      <c r="C374" s="1275"/>
      <c r="D374" s="1276"/>
      <c r="E374" s="862" t="s">
        <v>3617</v>
      </c>
      <c r="F374" s="288" t="s">
        <v>3618</v>
      </c>
      <c r="G374" s="175" t="s">
        <v>7</v>
      </c>
      <c r="H374" s="189">
        <v>35</v>
      </c>
      <c r="I374" s="536" t="e">
        <f t="shared" si="43"/>
        <v>#DIV/0!</v>
      </c>
      <c r="J374" s="206" t="e">
        <f t="shared" ref="J374" si="45">"USD "&amp;IF(K374&lt;0,"( "&amp;-K374&amp;" )",K374)&amp;" / "&amp;IF(L374&lt;0,"( "&amp;-L374&amp;" )",L374)</f>
        <v>#DIV/0!</v>
      </c>
      <c r="K374" s="206" t="e">
        <f>LOOKUP(1,0/($M374&amp;$N374&amp;$O374&amp;$P374&amp;$Q374=全球运价!$B$7:$B$7&amp;全球运价!$C$7:$C$7&amp;全球运价!$S$7:$S$7&amp;全球运价!$L$7:$L$7&amp;全球运价!$P$7:$P$7),全球运价!D$7:D$7)</f>
        <v>#DIV/0!</v>
      </c>
      <c r="L374" s="206" t="e">
        <f>LOOKUP(1,0/($M374&amp;$N374&amp;$O374&amp;$P374&amp;$Q374=全球运价!$B$7:$B$7&amp;全球运价!$C$7:$C$7&amp;全球运价!$S$7:$S$7&amp;全球运价!$L$7:$L$7&amp;全球运价!$P$7:$P$7),全球运价!E$7:E$7)</f>
        <v>#DIV/0!</v>
      </c>
      <c r="M374" s="40" t="s">
        <v>3208</v>
      </c>
      <c r="N374" s="40" t="s">
        <v>3208</v>
      </c>
      <c r="O374" s="40" t="s">
        <v>2564</v>
      </c>
      <c r="P374" s="40" t="s">
        <v>2553</v>
      </c>
      <c r="Q374" s="40" t="s">
        <v>2758</v>
      </c>
    </row>
    <row r="375" spans="1:18" s="28" customFormat="1" ht="19.5" customHeight="1">
      <c r="A375" s="180" t="s">
        <v>3811</v>
      </c>
      <c r="B375" s="1140" t="s">
        <v>4055</v>
      </c>
      <c r="C375" s="1275">
        <v>0</v>
      </c>
      <c r="D375" s="1276"/>
      <c r="E375" s="1099" t="s">
        <v>3947</v>
      </c>
      <c r="F375" s="288" t="s">
        <v>2899</v>
      </c>
      <c r="G375" s="656" t="s">
        <v>80</v>
      </c>
      <c r="H375" s="189">
        <v>35</v>
      </c>
      <c r="I375" s="536" t="e">
        <f t="shared" si="43"/>
        <v>#DIV/0!</v>
      </c>
      <c r="J375" s="206" t="e">
        <f t="shared" si="44"/>
        <v>#DIV/0!</v>
      </c>
      <c r="K375" s="206" t="e">
        <f>LOOKUP(1,0/($M375&amp;$N375&amp;$O375&amp;$P375&amp;$Q375=全球运价!$B$7:$B$7&amp;全球运价!$C$7:$C$7&amp;全球运价!$S$7:$S$7&amp;全球运价!$L$7:$L$7&amp;全球运价!$P$7:$P$7),全球运价!D$7:D$7)</f>
        <v>#DIV/0!</v>
      </c>
      <c r="L375" s="206" t="e">
        <f>LOOKUP(1,0/($M375&amp;$N375&amp;$O375&amp;$P375&amp;$Q375=全球运价!$B$7:$B$7&amp;全球运价!$C$7:$C$7&amp;全球运价!$S$7:$S$7&amp;全球运价!$L$7:$L$7&amp;全球运价!$P$7:$P$7),全球运价!E$7:E$7)</f>
        <v>#DIV/0!</v>
      </c>
      <c r="M375" s="40" t="s">
        <v>2689</v>
      </c>
      <c r="N375" s="40" t="s">
        <v>540</v>
      </c>
      <c r="O375" s="40" t="s">
        <v>2567</v>
      </c>
      <c r="P375" s="40" t="s">
        <v>2566</v>
      </c>
      <c r="Q375" s="40" t="s">
        <v>2618</v>
      </c>
    </row>
    <row r="376" spans="1:18" s="28" customFormat="1" ht="19.5" customHeight="1">
      <c r="A376" s="180" t="s">
        <v>3882</v>
      </c>
      <c r="B376" s="1131" t="s">
        <v>4057</v>
      </c>
      <c r="C376" s="1275">
        <v>0</v>
      </c>
      <c r="D376" s="1276"/>
      <c r="E376" s="1099" t="s">
        <v>3947</v>
      </c>
      <c r="F376" s="288" t="s">
        <v>2900</v>
      </c>
      <c r="G376" s="656" t="s">
        <v>80</v>
      </c>
      <c r="H376" s="189">
        <v>35</v>
      </c>
      <c r="I376" s="536" t="e">
        <f t="shared" si="43"/>
        <v>#DIV/0!</v>
      </c>
      <c r="J376" s="206" t="e">
        <f t="shared" si="44"/>
        <v>#DIV/0!</v>
      </c>
      <c r="K376" s="206" t="e">
        <f>LOOKUP(1,0/($M376&amp;$N376&amp;$O376&amp;$P376&amp;$Q376=全球运价!$B$7:$B$7&amp;全球运价!$C$7:$C$7&amp;全球运价!$S$7:$S$7&amp;全球运价!$L$7:$L$7&amp;全球运价!$P$7:$P$7),全球运价!D$7:D$7)</f>
        <v>#DIV/0!</v>
      </c>
      <c r="L376" s="206" t="e">
        <f>LOOKUP(1,0/($M376&amp;$N376&amp;$O376&amp;$P376&amp;$Q376=全球运价!$B$7:$B$7&amp;全球运价!$C$7:$C$7&amp;全球运价!$S$7:$S$7&amp;全球运价!$L$7:$L$7&amp;全球运价!$P$7:$P$7),全球运价!E$7:E$7)</f>
        <v>#DIV/0!</v>
      </c>
      <c r="M376" s="40" t="s">
        <v>2574</v>
      </c>
      <c r="N376" s="40" t="s">
        <v>540</v>
      </c>
      <c r="O376" s="40" t="s">
        <v>2567</v>
      </c>
      <c r="P376" s="40" t="s">
        <v>2566</v>
      </c>
      <c r="Q376" s="40" t="s">
        <v>2619</v>
      </c>
    </row>
    <row r="377" spans="1:18" s="28" customFormat="1" ht="19.5" customHeight="1">
      <c r="A377" s="180" t="s">
        <v>3810</v>
      </c>
      <c r="B377" s="1131" t="s">
        <v>4058</v>
      </c>
      <c r="C377" s="1275">
        <v>0</v>
      </c>
      <c r="D377" s="1276"/>
      <c r="E377" s="1099" t="s">
        <v>3947</v>
      </c>
      <c r="F377" s="288" t="s">
        <v>2899</v>
      </c>
      <c r="G377" s="656" t="s">
        <v>80</v>
      </c>
      <c r="H377" s="189">
        <v>40</v>
      </c>
      <c r="I377" s="536" t="e">
        <f t="shared" si="43"/>
        <v>#DIV/0!</v>
      </c>
      <c r="J377" s="206" t="e">
        <f t="shared" si="44"/>
        <v>#DIV/0!</v>
      </c>
      <c r="K377" s="206" t="e">
        <f>LOOKUP(1,0/($M377&amp;$N377&amp;$O377&amp;$P377&amp;$Q377=全球运价!$B$7:$B$7&amp;全球运价!$C$7:$C$7&amp;全球运价!$S$7:$S$7&amp;全球运价!$L$7:$L$7&amp;全球运价!$P$7:$P$7),全球运价!D$7:D$7)</f>
        <v>#DIV/0!</v>
      </c>
      <c r="L377" s="206" t="e">
        <f>LOOKUP(1,0/($M377&amp;$N377&amp;$O377&amp;$P377&amp;$Q377=全球运价!$B$7:$B$7&amp;全球运价!$C$7:$C$7&amp;全球运价!$S$7:$S$7&amp;全球运价!$L$7:$L$7&amp;全球运价!$P$7:$P$7),全球运价!E$7:E$7)</f>
        <v>#DIV/0!</v>
      </c>
      <c r="M377" s="40" t="s">
        <v>2583</v>
      </c>
      <c r="N377" s="40" t="s">
        <v>540</v>
      </c>
      <c r="O377" s="40" t="s">
        <v>2567</v>
      </c>
      <c r="P377" s="40" t="s">
        <v>2566</v>
      </c>
      <c r="Q377" s="40" t="s">
        <v>2619</v>
      </c>
    </row>
    <row r="378" spans="1:18" s="40" customFormat="1" ht="19.5" customHeight="1">
      <c r="A378" s="180" t="s">
        <v>3809</v>
      </c>
      <c r="B378" s="1131" t="s">
        <v>4059</v>
      </c>
      <c r="C378" s="1275">
        <v>0</v>
      </c>
      <c r="D378" s="1276"/>
      <c r="E378" s="1099" t="s">
        <v>3947</v>
      </c>
      <c r="F378" s="288" t="s">
        <v>2900</v>
      </c>
      <c r="G378" s="656" t="s">
        <v>80</v>
      </c>
      <c r="H378" s="189">
        <v>40</v>
      </c>
      <c r="I378" s="536" t="e">
        <f t="shared" si="43"/>
        <v>#DIV/0!</v>
      </c>
      <c r="J378" s="206" t="e">
        <f t="shared" si="44"/>
        <v>#DIV/0!</v>
      </c>
      <c r="K378" s="206" t="e">
        <f>LOOKUP(1,0/($M378&amp;$N378&amp;$O378&amp;$P378&amp;$Q378=全球运价!$B$7:$B$7&amp;全球运价!$C$7:$C$7&amp;全球运价!$S$7:$S$7&amp;全球运价!$L$7:$L$7&amp;全球运价!$P$7:$P$7),全球运价!D$7:D$7)</f>
        <v>#DIV/0!</v>
      </c>
      <c r="L378" s="206" t="e">
        <f>LOOKUP(1,0/($M378&amp;$N378&amp;$O378&amp;$P378&amp;$Q378=全球运价!$B$7:$B$7&amp;全球运价!$C$7:$C$7&amp;全球运价!$S$7:$S$7&amp;全球运价!$L$7:$L$7&amp;全球运价!$P$7:$P$7),全球运价!E$7:E$7)</f>
        <v>#DIV/0!</v>
      </c>
      <c r="M378" s="40" t="s">
        <v>2575</v>
      </c>
      <c r="N378" s="40" t="s">
        <v>540</v>
      </c>
      <c r="O378" s="40" t="s">
        <v>2567</v>
      </c>
      <c r="P378" s="40" t="s">
        <v>2566</v>
      </c>
      <c r="Q378" s="40" t="s">
        <v>2618</v>
      </c>
    </row>
    <row r="379" spans="1:18" s="40" customFormat="1" ht="19.5" customHeight="1">
      <c r="A379" s="180" t="s">
        <v>3808</v>
      </c>
      <c r="B379" s="1131" t="s">
        <v>4060</v>
      </c>
      <c r="C379" s="1275">
        <v>0</v>
      </c>
      <c r="D379" s="1276"/>
      <c r="E379" s="1099" t="s">
        <v>3947</v>
      </c>
      <c r="F379" s="288" t="s">
        <v>2901</v>
      </c>
      <c r="G379" s="656" t="s">
        <v>80</v>
      </c>
      <c r="H379" s="189">
        <v>35</v>
      </c>
      <c r="I379" s="536" t="e">
        <f t="shared" si="43"/>
        <v>#DIV/0!</v>
      </c>
      <c r="J379" s="206" t="e">
        <f t="shared" si="44"/>
        <v>#DIV/0!</v>
      </c>
      <c r="K379" s="206" t="e">
        <f>LOOKUP(1,0/($M379&amp;$N379&amp;$O379&amp;$P379&amp;$Q379=全球运价!$B$7:$B$7&amp;全球运价!$C$7:$C$7&amp;全球运价!$S$7:$S$7&amp;全球运价!$L$7:$L$7&amp;全球运价!$P$7:$P$7),全球运价!D$7:D$7)</f>
        <v>#DIV/0!</v>
      </c>
      <c r="L379" s="206" t="e">
        <f>LOOKUP(1,0/($M379&amp;$N379&amp;$O379&amp;$P379&amp;$Q379=全球运价!$B$7:$B$7&amp;全球运价!$C$7:$C$7&amp;全球运价!$S$7:$S$7&amp;全球运价!$L$7:$L$7&amp;全球运价!$P$7:$P$7),全球运价!E$7:E$7)</f>
        <v>#DIV/0!</v>
      </c>
      <c r="M379" s="40" t="s">
        <v>2576</v>
      </c>
      <c r="N379" s="40" t="s">
        <v>540</v>
      </c>
      <c r="O379" s="40" t="s">
        <v>2567</v>
      </c>
      <c r="P379" s="40" t="s">
        <v>2566</v>
      </c>
      <c r="Q379" s="40" t="s">
        <v>2619</v>
      </c>
    </row>
    <row r="380" spans="1:18" s="40" customFormat="1" ht="19.5" customHeight="1">
      <c r="A380" s="180" t="s">
        <v>3807</v>
      </c>
      <c r="B380" s="1140" t="s">
        <v>4060</v>
      </c>
      <c r="C380" s="1275">
        <v>0</v>
      </c>
      <c r="D380" s="1276"/>
      <c r="E380" s="1099" t="s">
        <v>3947</v>
      </c>
      <c r="F380" s="288" t="s">
        <v>2899</v>
      </c>
      <c r="G380" s="656" t="s">
        <v>80</v>
      </c>
      <c r="H380" s="189">
        <v>35</v>
      </c>
      <c r="I380" s="536" t="e">
        <f t="shared" si="43"/>
        <v>#DIV/0!</v>
      </c>
      <c r="J380" s="206" t="e">
        <f t="shared" si="44"/>
        <v>#DIV/0!</v>
      </c>
      <c r="K380" s="206" t="e">
        <f>LOOKUP(1,0/($M380&amp;$N380&amp;$O380&amp;$P380&amp;$Q380=全球运价!$B$7:$B$7&amp;全球运价!$C$7:$C$7&amp;全球运价!$S$7:$S$7&amp;全球运价!$L$7:$L$7&amp;全球运价!$P$7:$P$7),全球运价!D$7:D$7)</f>
        <v>#DIV/0!</v>
      </c>
      <c r="L380" s="206" t="e">
        <f>LOOKUP(1,0/($M380&amp;$N380&amp;$O380&amp;$P380&amp;$Q380=全球运价!$B$7:$B$7&amp;全球运价!$C$7:$C$7&amp;全球运价!$S$7:$S$7&amp;全球运价!$L$7:$L$7&amp;全球运价!$P$7:$P$7),全球运价!E$7:E$7)</f>
        <v>#DIV/0!</v>
      </c>
      <c r="M380" s="40" t="s">
        <v>2577</v>
      </c>
      <c r="N380" s="40" t="s">
        <v>540</v>
      </c>
      <c r="O380" s="40" t="s">
        <v>2567</v>
      </c>
      <c r="P380" s="40" t="s">
        <v>2566</v>
      </c>
      <c r="Q380" s="40" t="s">
        <v>2619</v>
      </c>
    </row>
    <row r="381" spans="1:18" s="40" customFormat="1" ht="19.5" customHeight="1">
      <c r="A381" s="1285"/>
      <c r="B381" s="1286"/>
      <c r="C381" s="1286"/>
      <c r="D381" s="1286"/>
      <c r="E381" s="1286"/>
      <c r="F381" s="1286"/>
      <c r="G381" s="1286"/>
      <c r="H381" s="1287"/>
      <c r="I381" s="541" t="s">
        <v>2841</v>
      </c>
      <c r="J381" s="206"/>
      <c r="K381" s="206"/>
      <c r="L381" s="206"/>
    </row>
    <row r="382" spans="1:18" s="28" customFormat="1" ht="19.5" customHeight="1">
      <c r="A382" s="1291" t="s">
        <v>458</v>
      </c>
      <c r="B382" s="1292"/>
      <c r="C382" s="1292"/>
      <c r="D382" s="1292"/>
      <c r="E382" s="1292"/>
      <c r="F382" s="1292"/>
      <c r="G382" s="1292"/>
      <c r="H382" s="1293"/>
      <c r="I382" s="536" t="str">
        <f t="shared" ref="I382:I392" si="46">IF(J382="","",IF(J382="SYSTEM PRICE","",IF(B382=J382,"-","check")))</f>
        <v/>
      </c>
      <c r="J382" s="206"/>
      <c r="K382" s="206"/>
      <c r="L382" s="206"/>
      <c r="N382" s="40"/>
      <c r="O382" s="40"/>
      <c r="Q382" s="40"/>
    </row>
    <row r="383" spans="1:18" s="40" customFormat="1" ht="19.5" customHeight="1">
      <c r="A383" s="38" t="s">
        <v>407</v>
      </c>
      <c r="B383" s="49"/>
      <c r="C383" s="49"/>
      <c r="D383" s="49"/>
      <c r="E383" s="49"/>
      <c r="F383" s="49"/>
      <c r="G383" s="49"/>
      <c r="H383" s="292"/>
      <c r="I383" s="536" t="str">
        <f t="shared" si="46"/>
        <v/>
      </c>
      <c r="J383" s="206"/>
      <c r="K383" s="206"/>
      <c r="L383" s="206"/>
    </row>
    <row r="384" spans="1:18" s="40" customFormat="1" ht="19.5" customHeight="1">
      <c r="A384" s="38" t="s">
        <v>2316</v>
      </c>
      <c r="B384" s="49"/>
      <c r="C384" s="49"/>
      <c r="D384" s="49"/>
      <c r="E384" s="49"/>
      <c r="F384" s="49"/>
      <c r="G384" s="49"/>
      <c r="H384" s="292"/>
      <c r="I384" s="536" t="str">
        <f t="shared" si="46"/>
        <v/>
      </c>
      <c r="J384" s="206"/>
      <c r="K384" s="206"/>
      <c r="L384" s="206"/>
    </row>
    <row r="385" spans="1:18" s="40" customFormat="1" ht="19.5" customHeight="1" thickBot="1">
      <c r="A385" s="319" t="s">
        <v>3233</v>
      </c>
      <c r="B385" s="36"/>
      <c r="C385" s="36"/>
      <c r="D385" s="36"/>
      <c r="E385" s="36"/>
      <c r="F385" s="36"/>
      <c r="G385" s="36"/>
      <c r="H385" s="292"/>
      <c r="I385" s="536" t="str">
        <f t="shared" si="46"/>
        <v/>
      </c>
      <c r="J385" s="206"/>
      <c r="K385" s="206"/>
      <c r="L385" s="206"/>
    </row>
    <row r="386" spans="1:18" s="40" customFormat="1" ht="19.5" customHeight="1">
      <c r="A386" s="1308"/>
      <c r="B386" s="1309"/>
      <c r="C386" s="1309"/>
      <c r="D386" s="1309"/>
      <c r="E386" s="1309"/>
      <c r="F386" s="1309"/>
      <c r="G386" s="1309"/>
      <c r="H386" s="1310"/>
      <c r="I386" s="536" t="str">
        <f t="shared" si="46"/>
        <v/>
      </c>
      <c r="J386" s="206"/>
      <c r="K386" s="206"/>
      <c r="L386" s="206"/>
    </row>
    <row r="387" spans="1:18" s="40" customFormat="1" ht="19.5" customHeight="1">
      <c r="A387" s="64" t="s">
        <v>74</v>
      </c>
      <c r="B387" s="219" t="s">
        <v>2</v>
      </c>
      <c r="C387" s="1301" t="s">
        <v>75</v>
      </c>
      <c r="D387" s="1301"/>
      <c r="E387" s="24" t="s">
        <v>3</v>
      </c>
      <c r="F387" s="24" t="s">
        <v>4</v>
      </c>
      <c r="G387" s="24" t="s">
        <v>5</v>
      </c>
      <c r="H387" s="65" t="s">
        <v>6</v>
      </c>
      <c r="I387" s="536" t="str">
        <f t="shared" si="46"/>
        <v/>
      </c>
      <c r="J387" s="550" t="s">
        <v>2696</v>
      </c>
      <c r="K387" s="206" t="s">
        <v>2656</v>
      </c>
      <c r="L387" s="206" t="s">
        <v>2657</v>
      </c>
      <c r="M387" s="72" t="s">
        <v>2541</v>
      </c>
      <c r="N387" s="72" t="s">
        <v>2625</v>
      </c>
      <c r="O387" s="72" t="s">
        <v>2626</v>
      </c>
      <c r="P387" s="72" t="s">
        <v>2627</v>
      </c>
      <c r="Q387" s="72" t="s">
        <v>2604</v>
      </c>
      <c r="R387" s="534"/>
    </row>
    <row r="388" spans="1:18" s="40" customFormat="1" ht="19.5" customHeight="1">
      <c r="A388" s="180" t="s">
        <v>2306</v>
      </c>
      <c r="B388" s="1197" t="s">
        <v>4313</v>
      </c>
      <c r="C388" s="1275">
        <v>0</v>
      </c>
      <c r="D388" s="1276"/>
      <c r="E388" s="1119" t="s">
        <v>2980</v>
      </c>
      <c r="F388" s="1122" t="s">
        <v>3641</v>
      </c>
      <c r="G388" s="175" t="s">
        <v>7</v>
      </c>
      <c r="H388" s="189">
        <v>35</v>
      </c>
      <c r="I388" s="536" t="e">
        <f t="shared" si="46"/>
        <v>#DIV/0!</v>
      </c>
      <c r="J388" s="206" t="e">
        <f t="shared" ref="J388:J392" si="47">"USD "&amp;IF(K388&lt;0,"( "&amp;-K388&amp;" )",K388)&amp;" / "&amp;IF(L388&lt;0,"( "&amp;-L388&amp;" )",L388)</f>
        <v>#DIV/0!</v>
      </c>
      <c r="K388" s="206" t="e">
        <f>LOOKUP(1,0/($M388&amp;$N388&amp;$O388&amp;$P388&amp;$Q388=全球运价!$B$7:$B$7&amp;全球运价!$C$7:$C$7&amp;全球运价!$S$7:$S$7&amp;全球运价!$L$7:$L$7&amp;全球运价!$P$7:$P$7),全球运价!D$7:D$7)</f>
        <v>#DIV/0!</v>
      </c>
      <c r="L388" s="206" t="e">
        <f>LOOKUP(1,0/($M388&amp;$N388&amp;$O388&amp;$P388&amp;$Q388=全球运价!$B$7:$B$7&amp;全球运价!$C$7:$C$7&amp;全球运价!$S$7:$S$7&amp;全球运价!$L$7:$L$7&amp;全球运价!$P$7:$P$7),全球运价!E$7:E$7)</f>
        <v>#DIV/0!</v>
      </c>
      <c r="M388" s="40" t="s">
        <v>555</v>
      </c>
      <c r="N388" s="40" t="s">
        <v>555</v>
      </c>
      <c r="O388" s="40" t="s">
        <v>2567</v>
      </c>
      <c r="P388" s="40" t="s">
        <v>2566</v>
      </c>
      <c r="Q388" s="40" t="s">
        <v>2619</v>
      </c>
    </row>
    <row r="389" spans="1:18" s="40" customFormat="1" ht="19.5" customHeight="1">
      <c r="A389" s="180" t="s">
        <v>2471</v>
      </c>
      <c r="B389" s="1197" t="s">
        <v>4314</v>
      </c>
      <c r="C389" s="1275"/>
      <c r="D389" s="1276"/>
      <c r="E389" s="1119" t="s">
        <v>3081</v>
      </c>
      <c r="F389" s="1122" t="s">
        <v>2826</v>
      </c>
      <c r="G389" s="175" t="s">
        <v>2052</v>
      </c>
      <c r="H389" s="189" t="s">
        <v>1015</v>
      </c>
      <c r="I389" s="536" t="e">
        <f t="shared" si="46"/>
        <v>#DIV/0!</v>
      </c>
      <c r="J389" s="206" t="e">
        <f t="shared" si="47"/>
        <v>#DIV/0!</v>
      </c>
      <c r="K389" s="206" t="e">
        <f>LOOKUP(1,0/($M389&amp;$N389&amp;$O389&amp;$P389&amp;$Q389=全球运价!$B$7:$B$7&amp;全球运价!$C$7:$C$7&amp;全球运价!$S$7:$S$7&amp;全球运价!$L$7:$L$7&amp;全球运价!$P$7:$P$7),全球运价!D$7:D$7)</f>
        <v>#DIV/0!</v>
      </c>
      <c r="L389" s="206" t="e">
        <f>LOOKUP(1,0/($M389&amp;$N389&amp;$O389&amp;$P389&amp;$Q389=全球运价!$B$7:$B$7&amp;全球运价!$C$7:$C$7&amp;全球运价!$S$7:$S$7&amp;全球运价!$L$7:$L$7&amp;全球运价!$P$7:$P$7),全球运价!E$7:E$7)</f>
        <v>#DIV/0!</v>
      </c>
      <c r="M389" s="40" t="s">
        <v>1373</v>
      </c>
      <c r="N389" s="40" t="s">
        <v>555</v>
      </c>
      <c r="O389" s="40" t="s">
        <v>2567</v>
      </c>
      <c r="P389" s="40" t="s">
        <v>2566</v>
      </c>
      <c r="Q389" s="40" t="s">
        <v>2619</v>
      </c>
    </row>
    <row r="390" spans="1:18" s="40" customFormat="1" ht="19.5" customHeight="1">
      <c r="A390" s="592" t="s">
        <v>2326</v>
      </c>
      <c r="B390" s="1197" t="s">
        <v>4318</v>
      </c>
      <c r="C390" s="1275">
        <v>0</v>
      </c>
      <c r="D390" s="1276"/>
      <c r="E390" s="1119" t="s">
        <v>53</v>
      </c>
      <c r="F390" s="1122" t="s">
        <v>3228</v>
      </c>
      <c r="G390" s="175" t="s">
        <v>7</v>
      </c>
      <c r="H390" s="214" t="s">
        <v>2827</v>
      </c>
      <c r="I390" s="536" t="e">
        <f t="shared" si="46"/>
        <v>#DIV/0!</v>
      </c>
      <c r="J390" s="206" t="e">
        <f t="shared" si="47"/>
        <v>#DIV/0!</v>
      </c>
      <c r="K390" s="206" t="e">
        <f>LOOKUP(1,0/($M390&amp;$N390&amp;$O390&amp;$P390&amp;$Q390=全球运价!$B$7:$B$7&amp;全球运价!$C$7:$C$7&amp;全球运价!$S$7:$S$7&amp;全球运价!$L$7:$L$7&amp;全球运价!$P$7:$P$7),全球运价!D$7:D$7)</f>
        <v>#DIV/0!</v>
      </c>
      <c r="L390" s="206" t="e">
        <f>LOOKUP(1,0/($M390&amp;$N390&amp;$O390&amp;$P390&amp;$Q390=全球运价!$B$7:$B$7&amp;全球运价!$C$7:$C$7&amp;全球运价!$S$7:$S$7&amp;全球运价!$L$7:$L$7&amp;全球运价!$P$7:$P$7),全球运价!E$7:E$7)</f>
        <v>#DIV/0!</v>
      </c>
      <c r="M390" s="40" t="s">
        <v>2578</v>
      </c>
      <c r="N390" s="40" t="s">
        <v>549</v>
      </c>
      <c r="O390" s="40" t="s">
        <v>2567</v>
      </c>
      <c r="P390" s="40" t="s">
        <v>2566</v>
      </c>
      <c r="Q390" s="40" t="s">
        <v>2619</v>
      </c>
    </row>
    <row r="391" spans="1:18" s="40" customFormat="1" ht="19.5" customHeight="1">
      <c r="A391" s="592" t="s">
        <v>3089</v>
      </c>
      <c r="B391" s="1197" t="s">
        <v>4319</v>
      </c>
      <c r="C391" s="1275">
        <v>0</v>
      </c>
      <c r="D391" s="1276"/>
      <c r="E391" s="1119" t="s">
        <v>2346</v>
      </c>
      <c r="F391" s="1122" t="s">
        <v>2907</v>
      </c>
      <c r="G391" s="175" t="s">
        <v>2255</v>
      </c>
      <c r="H391" s="214" t="s">
        <v>2256</v>
      </c>
      <c r="I391" s="536" t="e">
        <f t="shared" si="46"/>
        <v>#DIV/0!</v>
      </c>
      <c r="J391" s="206" t="e">
        <f t="shared" si="47"/>
        <v>#DIV/0!</v>
      </c>
      <c r="K391" s="206" t="e">
        <f>LOOKUP(1,0/($M391&amp;$N391&amp;$O391&amp;$P391&amp;$Q391=全球运价!$B$7:$B$7&amp;全球运价!$C$7:$C$7&amp;全球运价!$S$7:$S$7&amp;全球运价!$L$7:$L$7&amp;全球运价!$P$7:$P$7),全球运价!D$7:D$7)</f>
        <v>#DIV/0!</v>
      </c>
      <c r="L391" s="206" t="e">
        <f>LOOKUP(1,0/($M391&amp;$N391&amp;$O391&amp;$P391&amp;$Q391=全球运价!$B$7:$B$7&amp;全球运价!$C$7:$C$7&amp;全球运价!$S$7:$S$7&amp;全球运价!$L$7:$L$7&amp;全球运价!$P$7:$P$7),全球运价!E$7:E$7)</f>
        <v>#DIV/0!</v>
      </c>
      <c r="M391" s="40" t="s">
        <v>1446</v>
      </c>
      <c r="N391" s="40" t="s">
        <v>549</v>
      </c>
      <c r="O391" s="40" t="s">
        <v>2567</v>
      </c>
      <c r="P391" s="40" t="s">
        <v>2566</v>
      </c>
      <c r="Q391" s="40" t="s">
        <v>2619</v>
      </c>
    </row>
    <row r="392" spans="1:18" s="40" customFormat="1" ht="19.5" customHeight="1">
      <c r="A392" s="592" t="s">
        <v>3806</v>
      </c>
      <c r="B392" s="1172" t="s">
        <v>4079</v>
      </c>
      <c r="C392" s="1275">
        <v>0</v>
      </c>
      <c r="D392" s="1276"/>
      <c r="E392" s="1141" t="s">
        <v>3994</v>
      </c>
      <c r="F392" s="1122" t="s">
        <v>3607</v>
      </c>
      <c r="G392" s="175" t="s">
        <v>7</v>
      </c>
      <c r="H392" s="189">
        <v>32</v>
      </c>
      <c r="I392" s="536" t="e">
        <f t="shared" si="46"/>
        <v>#DIV/0!</v>
      </c>
      <c r="J392" s="206" t="e">
        <f t="shared" si="47"/>
        <v>#DIV/0!</v>
      </c>
      <c r="K392" s="206" t="e">
        <f>LOOKUP(1,0/($M392&amp;$N392&amp;$O392&amp;$P392&amp;$Q392=全球运价!$B$7:$B$7&amp;全球运价!$C$7:$C$7&amp;全球运价!$S$7:$S$7&amp;全球运价!$L$7:$L$7&amp;全球运价!$P$7:$P$7),全球运价!D$7:D$7)</f>
        <v>#DIV/0!</v>
      </c>
      <c r="L392" s="206" t="e">
        <f>LOOKUP(1,0/($M392&amp;$N392&amp;$O392&amp;$P392&amp;$Q392=全球运价!$B$7:$B$7&amp;全球运价!$C$7:$C$7&amp;全球运价!$S$7:$S$7&amp;全球运价!$L$7:$L$7&amp;全球运价!$P$7:$P$7),全球运价!E$7:E$7)</f>
        <v>#DIV/0!</v>
      </c>
      <c r="M392" s="40" t="s">
        <v>2582</v>
      </c>
      <c r="N392" s="40" t="s">
        <v>1039</v>
      </c>
      <c r="O392" s="40" t="s">
        <v>2567</v>
      </c>
      <c r="P392" s="40" t="s">
        <v>2566</v>
      </c>
      <c r="Q392" s="40" t="s">
        <v>2618</v>
      </c>
    </row>
    <row r="393" spans="1:18" s="40" customFormat="1" ht="19.5" customHeight="1">
      <c r="A393" s="1291"/>
      <c r="B393" s="1292"/>
      <c r="C393" s="1292"/>
      <c r="D393" s="1292"/>
      <c r="E393" s="1292"/>
      <c r="F393" s="1292"/>
      <c r="G393" s="1292"/>
      <c r="H393" s="1293"/>
      <c r="I393" s="541" t="s">
        <v>2841</v>
      </c>
      <c r="J393" s="206"/>
      <c r="K393" s="206"/>
      <c r="L393" s="206"/>
    </row>
    <row r="394" spans="1:18" s="40" customFormat="1" ht="19.5" customHeight="1">
      <c r="A394" s="1291" t="s">
        <v>2081</v>
      </c>
      <c r="B394" s="1292"/>
      <c r="C394" s="1292"/>
      <c r="D394" s="1292"/>
      <c r="E394" s="1292"/>
      <c r="F394" s="1292"/>
      <c r="G394" s="1292"/>
      <c r="H394" s="1293"/>
      <c r="I394" s="536" t="str">
        <f t="shared" ref="I394:I421" si="48">IF(J394="","",IF(J394="SYSTEM PRICE","",IF(B394=J394,"-","check")))</f>
        <v/>
      </c>
      <c r="J394" s="206"/>
      <c r="K394" s="206"/>
      <c r="L394" s="206"/>
    </row>
    <row r="395" spans="1:18" s="28" customFormat="1" ht="19.5" customHeight="1">
      <c r="A395" s="1291" t="s">
        <v>458</v>
      </c>
      <c r="B395" s="1292"/>
      <c r="C395" s="1292"/>
      <c r="D395" s="1292"/>
      <c r="E395" s="1292"/>
      <c r="F395" s="1292"/>
      <c r="G395" s="1292"/>
      <c r="H395" s="1293"/>
      <c r="I395" s="536" t="str">
        <f t="shared" si="48"/>
        <v/>
      </c>
      <c r="J395" s="206"/>
      <c r="K395" s="206"/>
      <c r="L395" s="206"/>
      <c r="N395" s="40"/>
      <c r="O395" s="40"/>
      <c r="Q395" s="40"/>
    </row>
    <row r="396" spans="1:18" s="40" customFormat="1" ht="19.5" customHeight="1" thickBot="1">
      <c r="A396" s="38" t="s">
        <v>210</v>
      </c>
      <c r="B396" s="168"/>
      <c r="C396" s="168"/>
      <c r="D396" s="168"/>
      <c r="E396" s="168"/>
      <c r="F396" s="168"/>
      <c r="G396" s="168"/>
      <c r="H396" s="169"/>
      <c r="I396" s="536" t="str">
        <f t="shared" si="48"/>
        <v/>
      </c>
      <c r="J396" s="206"/>
      <c r="K396" s="206"/>
      <c r="L396" s="206"/>
    </row>
    <row r="397" spans="1:18" s="40" customFormat="1" ht="19.5" customHeight="1">
      <c r="A397" s="1308"/>
      <c r="B397" s="1309"/>
      <c r="C397" s="1309"/>
      <c r="D397" s="1309"/>
      <c r="E397" s="1309"/>
      <c r="F397" s="1309"/>
      <c r="G397" s="1309"/>
      <c r="H397" s="1310"/>
      <c r="I397" s="536" t="str">
        <f t="shared" si="48"/>
        <v/>
      </c>
      <c r="J397" s="206"/>
      <c r="K397" s="206"/>
      <c r="L397" s="206"/>
    </row>
    <row r="398" spans="1:18" s="40" customFormat="1" ht="19.5" customHeight="1">
      <c r="A398" s="64" t="s">
        <v>81</v>
      </c>
      <c r="B398" s="258" t="s">
        <v>2</v>
      </c>
      <c r="C398" s="1301" t="s">
        <v>75</v>
      </c>
      <c r="D398" s="1301"/>
      <c r="E398" s="24" t="s">
        <v>3</v>
      </c>
      <c r="F398" s="24" t="s">
        <v>4</v>
      </c>
      <c r="G398" s="24" t="s">
        <v>5</v>
      </c>
      <c r="H398" s="65" t="s">
        <v>6</v>
      </c>
      <c r="I398" s="536" t="str">
        <f t="shared" si="48"/>
        <v/>
      </c>
      <c r="J398" s="550" t="s">
        <v>2696</v>
      </c>
      <c r="K398" s="206" t="s">
        <v>2656</v>
      </c>
      <c r="L398" s="206" t="s">
        <v>2657</v>
      </c>
      <c r="M398" s="72" t="s">
        <v>2541</v>
      </c>
      <c r="N398" s="72" t="s">
        <v>2625</v>
      </c>
      <c r="O398" s="72" t="s">
        <v>2626</v>
      </c>
      <c r="P398" s="72" t="s">
        <v>2627</v>
      </c>
      <c r="Q398" s="72" t="s">
        <v>2604</v>
      </c>
      <c r="R398" s="534"/>
    </row>
    <row r="399" spans="1:18" s="40" customFormat="1" ht="19.5" customHeight="1">
      <c r="A399" s="249" t="s">
        <v>2379</v>
      </c>
      <c r="B399" s="1172" t="s">
        <v>4080</v>
      </c>
      <c r="C399" s="1299">
        <v>0</v>
      </c>
      <c r="D399" s="1300"/>
      <c r="E399" s="862" t="s">
        <v>2377</v>
      </c>
      <c r="F399" s="317" t="s">
        <v>2378</v>
      </c>
      <c r="G399" s="155" t="s">
        <v>7</v>
      </c>
      <c r="H399" s="157">
        <v>33</v>
      </c>
      <c r="I399" s="536" t="e">
        <f t="shared" si="48"/>
        <v>#DIV/0!</v>
      </c>
      <c r="J399" s="206" t="e">
        <f t="shared" ref="J399:J420" si="49">"USD "&amp;IF(K399&lt;0,"( "&amp;-K399&amp;" )",K399)&amp;" / "&amp;IF(L399&lt;0,"( "&amp;-L399&amp;" )",L399)</f>
        <v>#DIV/0!</v>
      </c>
      <c r="K399" s="206" t="e">
        <f>LOOKUP(1,0/($M399&amp;$N399&amp;$O399&amp;$P399&amp;$Q399=全球运价!$B$7:$B$7&amp;全球运价!$C$7:$C$7&amp;全球运价!$S$7:$S$7&amp;全球运价!$L$7:$L$7&amp;全球运价!$P$7:$P$7),全球运价!D$7:D$7)</f>
        <v>#DIV/0!</v>
      </c>
      <c r="L399" s="206" t="e">
        <f>LOOKUP(1,0/($M399&amp;$N399&amp;$O399&amp;$P399&amp;$Q399=全球运价!$B$7:$B$7&amp;全球运价!$C$7:$C$7&amp;全球运价!$S$7:$S$7&amp;全球运价!$L$7:$L$7&amp;全球运价!$P$7:$P$7),全球运价!E$7:E$7)</f>
        <v>#DIV/0!</v>
      </c>
      <c r="M399" s="40" t="s">
        <v>841</v>
      </c>
      <c r="N399" s="40" t="s">
        <v>841</v>
      </c>
      <c r="O399" s="40" t="s">
        <v>2567</v>
      </c>
      <c r="P399" s="40" t="s">
        <v>2566</v>
      </c>
      <c r="Q399" s="40" t="s">
        <v>2619</v>
      </c>
    </row>
    <row r="400" spans="1:18" s="40" customFormat="1" ht="19.5" customHeight="1">
      <c r="A400" s="249" t="s">
        <v>2104</v>
      </c>
      <c r="B400" s="1172" t="s">
        <v>4081</v>
      </c>
      <c r="C400" s="1299">
        <v>0</v>
      </c>
      <c r="D400" s="1300"/>
      <c r="E400" s="862" t="s">
        <v>2377</v>
      </c>
      <c r="F400" s="317" t="s">
        <v>2378</v>
      </c>
      <c r="G400" s="317" t="s">
        <v>82</v>
      </c>
      <c r="H400" s="157">
        <v>40</v>
      </c>
      <c r="I400" s="536" t="e">
        <f t="shared" si="48"/>
        <v>#DIV/0!</v>
      </c>
      <c r="J400" s="206" t="e">
        <f t="shared" si="49"/>
        <v>#DIV/0!</v>
      </c>
      <c r="K400" s="206" t="e">
        <f>LOOKUP(1,0/($M400&amp;$N400&amp;$O400&amp;$P400&amp;$Q400=全球运价!$B$7:$B$7&amp;全球运价!$C$7:$C$7&amp;全球运价!$S$7:$S$7&amp;全球运价!$L$7:$L$7&amp;全球运价!$P$7:$P$7),全球运价!D$7:D$7)</f>
        <v>#DIV/0!</v>
      </c>
      <c r="L400" s="206" t="e">
        <f>LOOKUP(1,0/($M400&amp;$N400&amp;$O400&amp;$P400&amp;$Q400=全球运价!$B$7:$B$7&amp;全球运价!$C$7:$C$7&amp;全球运价!$S$7:$S$7&amp;全球运价!$L$7:$L$7&amp;全球运价!$P$7:$P$7),全球运价!E$7:E$7)</f>
        <v>#DIV/0!</v>
      </c>
      <c r="M400" s="40" t="s">
        <v>1007</v>
      </c>
      <c r="N400" s="40" t="s">
        <v>841</v>
      </c>
      <c r="O400" s="40" t="s">
        <v>2567</v>
      </c>
      <c r="P400" s="40" t="s">
        <v>2566</v>
      </c>
      <c r="Q400" s="40" t="s">
        <v>2619</v>
      </c>
    </row>
    <row r="401" spans="1:17" s="40" customFormat="1" ht="19.5" customHeight="1">
      <c r="A401" s="249" t="s">
        <v>2105</v>
      </c>
      <c r="B401" s="1172" t="s">
        <v>4082</v>
      </c>
      <c r="C401" s="1299">
        <v>0</v>
      </c>
      <c r="D401" s="1300"/>
      <c r="E401" s="862" t="s">
        <v>2377</v>
      </c>
      <c r="F401" s="317" t="s">
        <v>2378</v>
      </c>
      <c r="G401" s="317" t="s">
        <v>82</v>
      </c>
      <c r="H401" s="157">
        <v>40</v>
      </c>
      <c r="I401" s="536" t="e">
        <f t="shared" si="48"/>
        <v>#DIV/0!</v>
      </c>
      <c r="J401" s="206" t="e">
        <f t="shared" si="49"/>
        <v>#DIV/0!</v>
      </c>
      <c r="K401" s="206" t="e">
        <f>LOOKUP(1,0/($M401&amp;$N401&amp;$O401&amp;$P401&amp;$Q401=全球运价!$B$7:$B$7&amp;全球运价!$C$7:$C$7&amp;全球运价!$S$7:$S$7&amp;全球运价!$L$7:$L$7&amp;全球运价!$P$7:$P$7),全球运价!D$7:D$7)</f>
        <v>#DIV/0!</v>
      </c>
      <c r="L401" s="206" t="e">
        <f>LOOKUP(1,0/($M401&amp;$N401&amp;$O401&amp;$P401&amp;$Q401=全球运价!$B$7:$B$7&amp;全球运价!$C$7:$C$7&amp;全球运价!$S$7:$S$7&amp;全球运价!$L$7:$L$7&amp;全球运价!$P$7:$P$7),全球运价!E$7:E$7)</f>
        <v>#DIV/0!</v>
      </c>
      <c r="M401" s="40" t="s">
        <v>954</v>
      </c>
      <c r="N401" s="40" t="s">
        <v>841</v>
      </c>
      <c r="O401" s="40" t="s">
        <v>2567</v>
      </c>
      <c r="P401" s="40" t="s">
        <v>2566</v>
      </c>
      <c r="Q401" s="40" t="s">
        <v>2619</v>
      </c>
    </row>
    <row r="402" spans="1:17" s="66" customFormat="1" ht="19.5" customHeight="1">
      <c r="A402" s="249" t="s">
        <v>2281</v>
      </c>
      <c r="B402" s="1172" t="s">
        <v>4081</v>
      </c>
      <c r="C402" s="1299">
        <v>0</v>
      </c>
      <c r="D402" s="1300"/>
      <c r="E402" s="862" t="s">
        <v>2377</v>
      </c>
      <c r="F402" s="317" t="s">
        <v>2378</v>
      </c>
      <c r="G402" s="317" t="s">
        <v>82</v>
      </c>
      <c r="H402" s="157">
        <v>40</v>
      </c>
      <c r="I402" s="536" t="e">
        <f t="shared" si="48"/>
        <v>#DIV/0!</v>
      </c>
      <c r="J402" s="206" t="e">
        <f t="shared" si="49"/>
        <v>#DIV/0!</v>
      </c>
      <c r="K402" s="206" t="e">
        <f>LOOKUP(1,0/($M402&amp;$N402&amp;$O402&amp;$P402&amp;$Q402=全球运价!$B$7:$B$7&amp;全球运价!$C$7:$C$7&amp;全球运价!$S$7:$S$7&amp;全球运价!$L$7:$L$7&amp;全球运价!$P$7:$P$7),全球运价!D$7:D$7)</f>
        <v>#DIV/0!</v>
      </c>
      <c r="L402" s="206" t="e">
        <f>LOOKUP(1,0/($M402&amp;$N402&amp;$O402&amp;$P402&amp;$Q402=全球运价!$B$7:$B$7&amp;全球运价!$C$7:$C$7&amp;全球运价!$S$7:$S$7&amp;全球运价!$L$7:$L$7&amp;全球运价!$P$7:$P$7),全球运价!E$7:E$7)</f>
        <v>#DIV/0!</v>
      </c>
      <c r="M402" s="40" t="s">
        <v>1382</v>
      </c>
      <c r="N402" s="40" t="s">
        <v>841</v>
      </c>
      <c r="O402" s="40" t="s">
        <v>2567</v>
      </c>
      <c r="P402" s="40" t="s">
        <v>2566</v>
      </c>
      <c r="Q402" s="40" t="s">
        <v>2619</v>
      </c>
    </row>
    <row r="403" spans="1:17" s="28" customFormat="1" ht="19.5" customHeight="1">
      <c r="A403" s="249" t="s">
        <v>2282</v>
      </c>
      <c r="B403" s="1172" t="s">
        <v>4072</v>
      </c>
      <c r="C403" s="1299">
        <v>0</v>
      </c>
      <c r="D403" s="1300"/>
      <c r="E403" s="862" t="s">
        <v>529</v>
      </c>
      <c r="F403" s="317" t="s">
        <v>531</v>
      </c>
      <c r="G403" s="155" t="s">
        <v>7</v>
      </c>
      <c r="H403" s="157">
        <v>22</v>
      </c>
      <c r="I403" s="536" t="e">
        <f t="shared" si="48"/>
        <v>#DIV/0!</v>
      </c>
      <c r="J403" s="206" t="e">
        <f t="shared" si="49"/>
        <v>#DIV/0!</v>
      </c>
      <c r="K403" s="206" t="e">
        <f>LOOKUP(1,0/($M403&amp;$N403&amp;$O403&amp;$P403&amp;$Q403=全球运价!$B$7:$B$7&amp;全球运价!$C$7:$C$7&amp;全球运价!$S$7:$S$7&amp;全球运价!$L$7:$L$7&amp;全球运价!$P$7:$P$7),全球运价!D$7:D$7)</f>
        <v>#DIV/0!</v>
      </c>
      <c r="L403" s="206" t="e">
        <f>LOOKUP(1,0/($M403&amp;$N403&amp;$O403&amp;$P403&amp;$Q403=全球运价!$B$7:$B$7&amp;全球运价!$C$7:$C$7&amp;全球运价!$S$7:$S$7&amp;全球运价!$L$7:$L$7&amp;全球运价!$P$7:$P$7),全球运价!E$7:E$7)</f>
        <v>#DIV/0!</v>
      </c>
      <c r="M403" s="40" t="s">
        <v>2690</v>
      </c>
      <c r="N403" s="40" t="s">
        <v>1308</v>
      </c>
      <c r="O403" s="40" t="s">
        <v>2567</v>
      </c>
      <c r="P403" s="40" t="s">
        <v>2566</v>
      </c>
      <c r="Q403" s="40" t="s">
        <v>2619</v>
      </c>
    </row>
    <row r="404" spans="1:17" s="40" customFormat="1" ht="19.5" customHeight="1">
      <c r="A404" s="1084" t="s">
        <v>3803</v>
      </c>
      <c r="B404" s="1172" t="s">
        <v>4083</v>
      </c>
      <c r="C404" s="1299">
        <v>0</v>
      </c>
      <c r="D404" s="1300"/>
      <c r="E404" s="862" t="s">
        <v>53</v>
      </c>
      <c r="F404" s="317" t="s">
        <v>3487</v>
      </c>
      <c r="G404" s="155" t="s">
        <v>7</v>
      </c>
      <c r="H404" s="157">
        <v>30</v>
      </c>
      <c r="I404" s="536" t="e">
        <f t="shared" si="48"/>
        <v>#DIV/0!</v>
      </c>
      <c r="J404" s="206" t="e">
        <f t="shared" si="49"/>
        <v>#DIV/0!</v>
      </c>
      <c r="K404" s="206" t="e">
        <f>LOOKUP(1,0/($M404&amp;$N404&amp;$O404&amp;$P404&amp;$Q404=全球运价!$B$7:$B$7&amp;全球运价!$C$7:$C$7&amp;全球运价!$S$7:$S$7&amp;全球运价!$L$7:$L$7&amp;全球运价!$P$7:$P$7),全球运价!D$7:D$7)</f>
        <v>#DIV/0!</v>
      </c>
      <c r="L404" s="206" t="e">
        <f>LOOKUP(1,0/($M404&amp;$N404&amp;$O404&amp;$P404&amp;$Q404=全球运价!$B$7:$B$7&amp;全球运价!$C$7:$C$7&amp;全球运价!$S$7:$S$7&amp;全球运价!$L$7:$L$7&amp;全球运价!$P$7:$P$7),全球运价!E$7:E$7)</f>
        <v>#DIV/0!</v>
      </c>
      <c r="M404" s="40" t="s">
        <v>2579</v>
      </c>
      <c r="N404" s="40" t="s">
        <v>543</v>
      </c>
      <c r="O404" s="40" t="s">
        <v>2567</v>
      </c>
      <c r="P404" s="40" t="s">
        <v>2566</v>
      </c>
      <c r="Q404" s="40" t="s">
        <v>2619</v>
      </c>
    </row>
    <row r="405" spans="1:17" s="40" customFormat="1" ht="19.5" customHeight="1">
      <c r="A405" s="1084" t="s">
        <v>3804</v>
      </c>
      <c r="B405" s="1172" t="s">
        <v>4084</v>
      </c>
      <c r="C405" s="1299">
        <v>0</v>
      </c>
      <c r="D405" s="1300"/>
      <c r="E405" s="862" t="s">
        <v>53</v>
      </c>
      <c r="F405" s="317" t="s">
        <v>3487</v>
      </c>
      <c r="G405" s="317" t="s">
        <v>84</v>
      </c>
      <c r="H405" s="157">
        <v>40</v>
      </c>
      <c r="I405" s="536" t="e">
        <f t="shared" si="48"/>
        <v>#DIV/0!</v>
      </c>
      <c r="J405" s="206" t="e">
        <f t="shared" si="49"/>
        <v>#DIV/0!</v>
      </c>
      <c r="K405" s="206" t="e">
        <f>LOOKUP(1,0/($M405&amp;$N405&amp;$O405&amp;$P405&amp;$Q405=全球运价!$B$7:$B$7&amp;全球运价!$C$7:$C$7&amp;全球运价!$S$7:$S$7&amp;全球运价!$L$7:$L$7&amp;全球运价!$P$7:$P$7),全球运价!D$7:D$7)</f>
        <v>#DIV/0!</v>
      </c>
      <c r="L405" s="206" t="e">
        <f>LOOKUP(1,0/($M405&amp;$N405&amp;$O405&amp;$P405&amp;$Q405=全球运价!$B$7:$B$7&amp;全球运价!$C$7:$C$7&amp;全球运价!$S$7:$S$7&amp;全球运价!$L$7:$L$7&amp;全球运价!$P$7:$P$7),全球运价!E$7:E$7)</f>
        <v>#DIV/0!</v>
      </c>
      <c r="M405" s="40" t="s">
        <v>2580</v>
      </c>
      <c r="N405" s="40" t="s">
        <v>543</v>
      </c>
      <c r="O405" s="40" t="s">
        <v>2567</v>
      </c>
      <c r="P405" s="40" t="s">
        <v>2566</v>
      </c>
      <c r="Q405" s="40" t="s">
        <v>2619</v>
      </c>
    </row>
    <row r="406" spans="1:17" s="28" customFormat="1" ht="19.5" customHeight="1">
      <c r="A406" s="1084" t="s">
        <v>3805</v>
      </c>
      <c r="B406" s="1172" t="s">
        <v>4085</v>
      </c>
      <c r="C406" s="1299">
        <v>0</v>
      </c>
      <c r="D406" s="1300"/>
      <c r="E406" s="862" t="s">
        <v>53</v>
      </c>
      <c r="F406" s="317" t="s">
        <v>3487</v>
      </c>
      <c r="G406" s="317" t="s">
        <v>84</v>
      </c>
      <c r="H406" s="157">
        <v>40</v>
      </c>
      <c r="I406" s="536" t="e">
        <f t="shared" si="48"/>
        <v>#DIV/0!</v>
      </c>
      <c r="J406" s="206" t="e">
        <f t="shared" si="49"/>
        <v>#DIV/0!</v>
      </c>
      <c r="K406" s="206" t="e">
        <f>LOOKUP(1,0/($M406&amp;$N406&amp;$O406&amp;$P406&amp;$Q406=全球运价!$B$7:$B$7&amp;全球运价!$C$7:$C$7&amp;全球运价!$S$7:$S$7&amp;全球运价!$L$7:$L$7&amp;全球运价!$P$7:$P$7),全球运价!D$7:D$7)</f>
        <v>#DIV/0!</v>
      </c>
      <c r="L406" s="206" t="e">
        <f>LOOKUP(1,0/($M406&amp;$N406&amp;$O406&amp;$P406&amp;$Q406=全球运价!$B$7:$B$7&amp;全球运价!$C$7:$C$7&amp;全球运价!$S$7:$S$7&amp;全球运价!$L$7:$L$7&amp;全球运价!$P$7:$P$7),全球运价!E$7:E$7)</f>
        <v>#DIV/0!</v>
      </c>
      <c r="M406" s="40" t="s">
        <v>2581</v>
      </c>
      <c r="N406" s="40" t="s">
        <v>543</v>
      </c>
      <c r="O406" s="40" t="s">
        <v>2567</v>
      </c>
      <c r="P406" s="40" t="s">
        <v>2566</v>
      </c>
      <c r="Q406" s="40" t="s">
        <v>2619</v>
      </c>
    </row>
    <row r="407" spans="1:17" s="28" customFormat="1" ht="19.5" customHeight="1">
      <c r="A407" s="180" t="s">
        <v>3802</v>
      </c>
      <c r="B407" s="1172" t="s">
        <v>4086</v>
      </c>
      <c r="C407" s="1299"/>
      <c r="D407" s="1300"/>
      <c r="E407" s="862" t="s">
        <v>2835</v>
      </c>
      <c r="F407" s="317" t="s">
        <v>868</v>
      </c>
      <c r="G407" s="155" t="s">
        <v>7</v>
      </c>
      <c r="H407" s="157">
        <v>30</v>
      </c>
      <c r="I407" s="536" t="e">
        <f t="shared" si="48"/>
        <v>#DIV/0!</v>
      </c>
      <c r="J407" s="206" t="e">
        <f t="shared" si="49"/>
        <v>#DIV/0!</v>
      </c>
      <c r="K407" s="206" t="e">
        <f>LOOKUP(1,0/($M407&amp;$N407&amp;$O407&amp;$P407&amp;$Q407=全球运价!$B$7:$B$7&amp;全球运价!$C$7:$C$7&amp;全球运价!$S$7:$S$7&amp;全球运价!$L$7:$L$7&amp;全球运价!$P$7:$P$7),全球运价!D$7:D$7)</f>
        <v>#DIV/0!</v>
      </c>
      <c r="L407" s="206" t="e">
        <f>LOOKUP(1,0/($M407&amp;$N407&amp;$O407&amp;$P407&amp;$Q407=全球运价!$B$7:$B$7&amp;全球运价!$C$7:$C$7&amp;全球运价!$S$7:$S$7&amp;全球运价!$L$7:$L$7&amp;全球运价!$P$7:$P$7),全球运价!E$7:E$7)</f>
        <v>#DIV/0!</v>
      </c>
      <c r="M407" s="40" t="s">
        <v>2586</v>
      </c>
      <c r="N407" s="40" t="s">
        <v>548</v>
      </c>
      <c r="O407" s="40" t="s">
        <v>2567</v>
      </c>
      <c r="P407" s="40" t="s">
        <v>826</v>
      </c>
      <c r="Q407" s="40" t="s">
        <v>2617</v>
      </c>
    </row>
    <row r="408" spans="1:17" s="28" customFormat="1" ht="19.5" customHeight="1">
      <c r="A408" s="180" t="s">
        <v>3801</v>
      </c>
      <c r="B408" s="1172" t="s">
        <v>4087</v>
      </c>
      <c r="C408" s="1299"/>
      <c r="D408" s="1300"/>
      <c r="E408" s="862" t="s">
        <v>2835</v>
      </c>
      <c r="F408" s="317" t="s">
        <v>868</v>
      </c>
      <c r="G408" s="155" t="s">
        <v>7</v>
      </c>
      <c r="H408" s="157">
        <v>30</v>
      </c>
      <c r="I408" s="536" t="e">
        <f t="shared" si="48"/>
        <v>#DIV/0!</v>
      </c>
      <c r="J408" s="206" t="e">
        <f t="shared" si="49"/>
        <v>#DIV/0!</v>
      </c>
      <c r="K408" s="206" t="e">
        <f>LOOKUP(1,0/($M408&amp;$N408&amp;$O408&amp;$P408&amp;$Q408=全球运价!$B$7:$B$7&amp;全球运价!$C$7:$C$7&amp;全球运价!$S$7:$S$7&amp;全球运价!$L$7:$L$7&amp;全球运价!$P$7:$P$7),全球运价!D$7:D$7)</f>
        <v>#DIV/0!</v>
      </c>
      <c r="L408" s="206" t="e">
        <f>LOOKUP(1,0/($M408&amp;$N408&amp;$O408&amp;$P408&amp;$Q408=全球运价!$B$7:$B$7&amp;全球运价!$C$7:$C$7&amp;全球运价!$S$7:$S$7&amp;全球运价!$L$7:$L$7&amp;全球运价!$P$7:$P$7),全球运价!E$7:E$7)</f>
        <v>#DIV/0!</v>
      </c>
      <c r="M408" s="40" t="s">
        <v>2586</v>
      </c>
      <c r="N408" s="40" t="s">
        <v>548</v>
      </c>
      <c r="O408" s="40" t="s">
        <v>2567</v>
      </c>
      <c r="P408" s="40" t="s">
        <v>2585</v>
      </c>
      <c r="Q408" s="40" t="s">
        <v>2617</v>
      </c>
    </row>
    <row r="409" spans="1:17" s="40" customFormat="1" ht="19.5" customHeight="1">
      <c r="A409" s="181" t="s">
        <v>3800</v>
      </c>
      <c r="B409" s="1172" t="s">
        <v>4086</v>
      </c>
      <c r="C409" s="1299">
        <v>0</v>
      </c>
      <c r="D409" s="1300"/>
      <c r="E409" s="862" t="s">
        <v>3471</v>
      </c>
      <c r="F409" s="317" t="s">
        <v>3122</v>
      </c>
      <c r="G409" s="155" t="s">
        <v>7</v>
      </c>
      <c r="H409" s="156" t="s">
        <v>222</v>
      </c>
      <c r="I409" s="536" t="e">
        <f t="shared" si="48"/>
        <v>#DIV/0!</v>
      </c>
      <c r="J409" s="206" t="e">
        <f t="shared" si="49"/>
        <v>#DIV/0!</v>
      </c>
      <c r="K409" s="206" t="e">
        <f>LOOKUP(1,0/($M409&amp;$N409&amp;$O409&amp;$P409&amp;$Q409=全球运价!$B$7:$B$7&amp;全球运价!$C$7:$C$7&amp;全球运价!$S$7:$S$7&amp;全球运价!$L$7:$L$7&amp;全球运价!$P$7:$P$7),全球运价!D$7:D$7)</f>
        <v>#DIV/0!</v>
      </c>
      <c r="L409" s="206" t="e">
        <f>LOOKUP(1,0/($M409&amp;$N409&amp;$O409&amp;$P409&amp;$Q409=全球运价!$B$7:$B$7&amp;全球运价!$C$7:$C$7&amp;全球运价!$S$7:$S$7&amp;全球运价!$L$7:$L$7&amp;全球运价!$P$7:$P$7),全球运价!E$7:E$7)</f>
        <v>#DIV/0!</v>
      </c>
      <c r="M409" s="40" t="s">
        <v>2586</v>
      </c>
      <c r="N409" s="40" t="s">
        <v>548</v>
      </c>
      <c r="O409" s="40" t="s">
        <v>2567</v>
      </c>
      <c r="P409" s="40" t="s">
        <v>826</v>
      </c>
      <c r="Q409" s="40" t="s">
        <v>2617</v>
      </c>
    </row>
    <row r="410" spans="1:17" s="40" customFormat="1" ht="19.5" customHeight="1">
      <c r="A410" s="181" t="s">
        <v>3799</v>
      </c>
      <c r="B410" s="1172" t="s">
        <v>4087</v>
      </c>
      <c r="C410" s="1299"/>
      <c r="D410" s="1300"/>
      <c r="E410" s="862" t="s">
        <v>3471</v>
      </c>
      <c r="F410" s="317" t="s">
        <v>3122</v>
      </c>
      <c r="G410" s="155" t="s">
        <v>7</v>
      </c>
      <c r="H410" s="156" t="s">
        <v>222</v>
      </c>
      <c r="I410" s="536" t="e">
        <f t="shared" si="48"/>
        <v>#DIV/0!</v>
      </c>
      <c r="J410" s="206" t="e">
        <f t="shared" si="49"/>
        <v>#DIV/0!</v>
      </c>
      <c r="K410" s="206" t="e">
        <f>LOOKUP(1,0/($M410&amp;$N410&amp;$O410&amp;$P410&amp;$Q410=全球运价!$B$7:$B$7&amp;全球运价!$C$7:$C$7&amp;全球运价!$S$7:$S$7&amp;全球运价!$L$7:$L$7&amp;全球运价!$P$7:$P$7),全球运价!D$7:D$7)</f>
        <v>#DIV/0!</v>
      </c>
      <c r="L410" s="206" t="e">
        <f>LOOKUP(1,0/($M410&amp;$N410&amp;$O410&amp;$P410&amp;$Q410=全球运价!$B$7:$B$7&amp;全球运价!$C$7:$C$7&amp;全球运价!$S$7:$S$7&amp;全球运价!$L$7:$L$7&amp;全球运价!$P$7:$P$7),全球运价!E$7:E$7)</f>
        <v>#DIV/0!</v>
      </c>
      <c r="M410" s="40" t="s">
        <v>2586</v>
      </c>
      <c r="N410" s="40" t="s">
        <v>548</v>
      </c>
      <c r="O410" s="40" t="s">
        <v>2567</v>
      </c>
      <c r="P410" s="40" t="s">
        <v>2585</v>
      </c>
      <c r="Q410" s="40" t="s">
        <v>2617</v>
      </c>
    </row>
    <row r="411" spans="1:17" s="40" customFormat="1" ht="19.5" customHeight="1">
      <c r="A411" s="181" t="s">
        <v>3798</v>
      </c>
      <c r="B411" s="1172" t="s">
        <v>4088</v>
      </c>
      <c r="C411" s="1299">
        <v>0</v>
      </c>
      <c r="D411" s="1300"/>
      <c r="E411" s="862" t="s">
        <v>3471</v>
      </c>
      <c r="F411" s="317" t="s">
        <v>3122</v>
      </c>
      <c r="G411" s="155" t="s">
        <v>548</v>
      </c>
      <c r="H411" s="157">
        <v>30</v>
      </c>
      <c r="I411" s="536" t="e">
        <f t="shared" si="48"/>
        <v>#DIV/0!</v>
      </c>
      <c r="J411" s="206" t="e">
        <f t="shared" si="49"/>
        <v>#DIV/0!</v>
      </c>
      <c r="K411" s="206" t="e">
        <f>LOOKUP(1,0/($M411&amp;$N411&amp;$O411&amp;$P411&amp;$Q411=全球运价!$B$7:$B$7&amp;全球运价!$C$7:$C$7&amp;全球运价!$S$7:$S$7&amp;全球运价!$L$7:$L$7&amp;全球运价!$P$7:$P$7),全球运价!D$7:D$7)</f>
        <v>#DIV/0!</v>
      </c>
      <c r="L411" s="206" t="e">
        <f>LOOKUP(1,0/($M411&amp;$N411&amp;$O411&amp;$P411&amp;$Q411=全球运价!$B$7:$B$7&amp;全球运价!$C$7:$C$7&amp;全球运价!$S$7:$S$7&amp;全球运价!$L$7:$L$7&amp;全球运价!$P$7:$P$7),全球运价!E$7:E$7)</f>
        <v>#DIV/0!</v>
      </c>
      <c r="M411" s="40" t="s">
        <v>2587</v>
      </c>
      <c r="N411" s="40" t="s">
        <v>548</v>
      </c>
      <c r="O411" s="40" t="s">
        <v>2567</v>
      </c>
      <c r="P411" s="40" t="s">
        <v>826</v>
      </c>
      <c r="Q411" s="40" t="s">
        <v>2617</v>
      </c>
    </row>
    <row r="412" spans="1:17" s="40" customFormat="1" ht="19.5" customHeight="1">
      <c r="A412" s="181" t="s">
        <v>3797</v>
      </c>
      <c r="B412" s="1172" t="s">
        <v>4089</v>
      </c>
      <c r="C412" s="1299"/>
      <c r="D412" s="1300"/>
      <c r="E412" s="862" t="s">
        <v>3471</v>
      </c>
      <c r="F412" s="317" t="s">
        <v>3122</v>
      </c>
      <c r="G412" s="155" t="s">
        <v>548</v>
      </c>
      <c r="H412" s="157">
        <v>30</v>
      </c>
      <c r="I412" s="536" t="e">
        <f t="shared" si="48"/>
        <v>#DIV/0!</v>
      </c>
      <c r="J412" s="206" t="e">
        <f t="shared" si="49"/>
        <v>#DIV/0!</v>
      </c>
      <c r="K412" s="206" t="e">
        <f>LOOKUP(1,0/($M412&amp;$N412&amp;$O412&amp;$P412&amp;$Q412=全球运价!$B$7:$B$7&amp;全球运价!$C$7:$C$7&amp;全球运价!$S$7:$S$7&amp;全球运价!$L$7:$L$7&amp;全球运价!$P$7:$P$7),全球运价!D$7:D$7)</f>
        <v>#DIV/0!</v>
      </c>
      <c r="L412" s="206" t="e">
        <f>LOOKUP(1,0/($M412&amp;$N412&amp;$O412&amp;$P412&amp;$Q412=全球运价!$B$7:$B$7&amp;全球运价!$C$7:$C$7&amp;全球运价!$S$7:$S$7&amp;全球运价!$L$7:$L$7&amp;全球运价!$P$7:$P$7),全球运价!E$7:E$7)</f>
        <v>#DIV/0!</v>
      </c>
      <c r="M412" s="40" t="s">
        <v>2587</v>
      </c>
      <c r="N412" s="40" t="s">
        <v>548</v>
      </c>
      <c r="O412" s="40" t="s">
        <v>2567</v>
      </c>
      <c r="P412" s="40" t="s">
        <v>2585</v>
      </c>
      <c r="Q412" s="40" t="s">
        <v>2617</v>
      </c>
    </row>
    <row r="413" spans="1:17" s="40" customFormat="1" ht="19.5" customHeight="1">
      <c r="A413" s="1085" t="s">
        <v>3796</v>
      </c>
      <c r="B413" s="1172" t="s">
        <v>4090</v>
      </c>
      <c r="C413" s="1299">
        <v>0</v>
      </c>
      <c r="D413" s="1300"/>
      <c r="E413" s="862" t="s">
        <v>3471</v>
      </c>
      <c r="F413" s="317" t="s">
        <v>3122</v>
      </c>
      <c r="G413" s="155" t="s">
        <v>548</v>
      </c>
      <c r="H413" s="157">
        <v>33</v>
      </c>
      <c r="I413" s="536" t="e">
        <f t="shared" si="48"/>
        <v>#DIV/0!</v>
      </c>
      <c r="J413" s="206" t="e">
        <f t="shared" si="49"/>
        <v>#DIV/0!</v>
      </c>
      <c r="K413" s="206" t="e">
        <f>LOOKUP(1,0/($M413&amp;$N413&amp;$O413&amp;$P413&amp;$Q413=全球运价!$B$7:$B$7&amp;全球运价!$C$7:$C$7&amp;全球运价!$S$7:$S$7&amp;全球运价!$L$7:$L$7&amp;全球运价!$P$7:$P$7),全球运价!D$7:D$7)</f>
        <v>#DIV/0!</v>
      </c>
      <c r="L413" s="206" t="e">
        <f>LOOKUP(1,0/($M413&amp;$N413&amp;$O413&amp;$P413&amp;$Q413=全球运价!$B$7:$B$7&amp;全球运价!$C$7:$C$7&amp;全球运价!$S$7:$S$7&amp;全球运价!$L$7:$L$7&amp;全球运价!$P$7:$P$7),全球运价!E$7:E$7)</f>
        <v>#DIV/0!</v>
      </c>
      <c r="M413" s="40" t="s">
        <v>2588</v>
      </c>
      <c r="N413" s="40" t="s">
        <v>548</v>
      </c>
      <c r="O413" s="40" t="s">
        <v>2567</v>
      </c>
      <c r="P413" s="40" t="s">
        <v>826</v>
      </c>
      <c r="Q413" s="40" t="s">
        <v>2617</v>
      </c>
    </row>
    <row r="414" spans="1:17" s="40" customFormat="1" ht="19.5" customHeight="1">
      <c r="A414" s="1085" t="s">
        <v>3795</v>
      </c>
      <c r="B414" s="1172" t="s">
        <v>4091</v>
      </c>
      <c r="C414" s="1299"/>
      <c r="D414" s="1300"/>
      <c r="E414" s="862" t="s">
        <v>3471</v>
      </c>
      <c r="F414" s="317" t="s">
        <v>3122</v>
      </c>
      <c r="G414" s="155" t="s">
        <v>548</v>
      </c>
      <c r="H414" s="157">
        <v>33</v>
      </c>
      <c r="I414" s="536" t="e">
        <f t="shared" si="48"/>
        <v>#DIV/0!</v>
      </c>
      <c r="J414" s="206" t="e">
        <f t="shared" si="49"/>
        <v>#DIV/0!</v>
      </c>
      <c r="K414" s="206" t="e">
        <f>LOOKUP(1,0/($M414&amp;$N414&amp;$O414&amp;$P414&amp;$Q414=全球运价!$B$7:$B$7&amp;全球运价!$C$7:$C$7&amp;全球运价!$S$7:$S$7&amp;全球运价!$L$7:$L$7&amp;全球运价!$P$7:$P$7),全球运价!D$7:D$7)</f>
        <v>#DIV/0!</v>
      </c>
      <c r="L414" s="206" t="e">
        <f>LOOKUP(1,0/($M414&amp;$N414&amp;$O414&amp;$P414&amp;$Q414=全球运价!$B$7:$B$7&amp;全球运价!$C$7:$C$7&amp;全球运价!$S$7:$S$7&amp;全球运价!$L$7:$L$7&amp;全球运价!$P$7:$P$7),全球运价!E$7:E$7)</f>
        <v>#DIV/0!</v>
      </c>
      <c r="M414" s="40" t="s">
        <v>2588</v>
      </c>
      <c r="N414" s="40" t="s">
        <v>548</v>
      </c>
      <c r="O414" s="40" t="s">
        <v>2567</v>
      </c>
      <c r="P414" s="40" t="s">
        <v>2585</v>
      </c>
      <c r="Q414" s="40" t="s">
        <v>2617</v>
      </c>
    </row>
    <row r="415" spans="1:17" s="40" customFormat="1" ht="19.5" customHeight="1">
      <c r="A415" s="1086" t="s">
        <v>3794</v>
      </c>
      <c r="B415" s="1172" t="s">
        <v>4092</v>
      </c>
      <c r="C415" s="1299">
        <v>0</v>
      </c>
      <c r="D415" s="1300"/>
      <c r="E415" s="1125" t="s">
        <v>3995</v>
      </c>
      <c r="F415" s="317" t="s">
        <v>231</v>
      </c>
      <c r="G415" s="155" t="s">
        <v>7</v>
      </c>
      <c r="H415" s="157">
        <v>33</v>
      </c>
      <c r="I415" s="536" t="e">
        <f t="shared" si="48"/>
        <v>#DIV/0!</v>
      </c>
      <c r="J415" s="206" t="e">
        <f t="shared" si="49"/>
        <v>#DIV/0!</v>
      </c>
      <c r="K415" s="206" t="e">
        <f>LOOKUP(1,0/($M415&amp;$N415&amp;$O415&amp;$P415&amp;$Q415=全球运价!$B$7:$B$7&amp;全球运价!$C$7:$C$7&amp;全球运价!$S$7:$S$7&amp;全球运价!$L$7:$L$7&amp;全球运价!$P$7:$P$7),全球运价!D$7:D$7)</f>
        <v>#DIV/0!</v>
      </c>
      <c r="L415" s="206" t="e">
        <f>LOOKUP(1,0/($M415&amp;$N415&amp;$O415&amp;$P415&amp;$Q415=全球运价!$B$7:$B$7&amp;全球运价!$C$7:$C$7&amp;全球运价!$S$7:$S$7&amp;全球运价!$L$7:$L$7&amp;全球运价!$P$7:$P$7),全球运价!E$7:E$7)</f>
        <v>#DIV/0!</v>
      </c>
      <c r="M415" s="40" t="s">
        <v>2589</v>
      </c>
      <c r="N415" s="40" t="s">
        <v>1212</v>
      </c>
      <c r="O415" s="40" t="s">
        <v>2567</v>
      </c>
      <c r="P415" s="40" t="s">
        <v>826</v>
      </c>
      <c r="Q415" s="40" t="s">
        <v>2617</v>
      </c>
    </row>
    <row r="416" spans="1:17" s="40" customFormat="1" ht="19.5" customHeight="1">
      <c r="A416" s="1086" t="s">
        <v>3793</v>
      </c>
      <c r="B416" s="1172" t="s">
        <v>4093</v>
      </c>
      <c r="C416" s="1299"/>
      <c r="D416" s="1300"/>
      <c r="E416" s="1125" t="s">
        <v>3995</v>
      </c>
      <c r="F416" s="317" t="s">
        <v>231</v>
      </c>
      <c r="G416" s="155" t="s">
        <v>7</v>
      </c>
      <c r="H416" s="157">
        <v>33</v>
      </c>
      <c r="I416" s="536" t="e">
        <f t="shared" si="48"/>
        <v>#DIV/0!</v>
      </c>
      <c r="J416" s="206" t="e">
        <f t="shared" si="49"/>
        <v>#DIV/0!</v>
      </c>
      <c r="K416" s="206" t="e">
        <f>LOOKUP(1,0/($M416&amp;$N416&amp;$O416&amp;$P416&amp;$Q416=全球运价!$B$7:$B$7&amp;全球运价!$C$7:$C$7&amp;全球运价!$S$7:$S$7&amp;全球运价!$L$7:$L$7&amp;全球运价!$P$7:$P$7),全球运价!D$7:D$7)</f>
        <v>#DIV/0!</v>
      </c>
      <c r="L416" s="206" t="e">
        <f>LOOKUP(1,0/($M416&amp;$N416&amp;$O416&amp;$P416&amp;$Q416=全球运价!$B$7:$B$7&amp;全球运价!$C$7:$C$7&amp;全球运价!$S$7:$S$7&amp;全球运价!$L$7:$L$7&amp;全球运价!$P$7:$P$7),全球运价!E$7:E$7)</f>
        <v>#DIV/0!</v>
      </c>
      <c r="M416" s="40" t="s">
        <v>2589</v>
      </c>
      <c r="N416" s="40" t="s">
        <v>1212</v>
      </c>
      <c r="O416" s="40" t="s">
        <v>2567</v>
      </c>
      <c r="P416" s="40" t="s">
        <v>2585</v>
      </c>
      <c r="Q416" s="40" t="s">
        <v>2617</v>
      </c>
    </row>
    <row r="417" spans="1:18" s="40" customFormat="1" ht="19.5" customHeight="1">
      <c r="A417" s="197" t="s">
        <v>3791</v>
      </c>
      <c r="B417" s="1172" t="s">
        <v>4090</v>
      </c>
      <c r="C417" s="1299">
        <v>0</v>
      </c>
      <c r="D417" s="1300"/>
      <c r="E417" s="862" t="s">
        <v>3471</v>
      </c>
      <c r="F417" s="317" t="s">
        <v>3122</v>
      </c>
      <c r="G417" s="155" t="s">
        <v>548</v>
      </c>
      <c r="H417" s="157">
        <v>30</v>
      </c>
      <c r="I417" s="536" t="e">
        <f t="shared" si="48"/>
        <v>#DIV/0!</v>
      </c>
      <c r="J417" s="206" t="e">
        <f t="shared" si="49"/>
        <v>#DIV/0!</v>
      </c>
      <c r="K417" s="206" t="e">
        <f>LOOKUP(1,0/($M417&amp;$N417&amp;$O417&amp;$P417&amp;$Q417=全球运价!$B$7:$B$7&amp;全球运价!$C$7:$C$7&amp;全球运价!$S$7:$S$7&amp;全球运价!$L$7:$L$7&amp;全球运价!$P$7:$P$7),全球运价!D$7:D$7)</f>
        <v>#DIV/0!</v>
      </c>
      <c r="L417" s="206" t="e">
        <f>LOOKUP(1,0/($M417&amp;$N417&amp;$O417&amp;$P417&amp;$Q417=全球运价!$B$7:$B$7&amp;全球运价!$C$7:$C$7&amp;全球运价!$S$7:$S$7&amp;全球运价!$L$7:$L$7&amp;全球运价!$P$7:$P$7),全球运价!E$7:E$7)</f>
        <v>#DIV/0!</v>
      </c>
      <c r="M417" s="40" t="s">
        <v>2590</v>
      </c>
      <c r="N417" s="40" t="s">
        <v>548</v>
      </c>
      <c r="O417" s="40" t="s">
        <v>2567</v>
      </c>
      <c r="P417" s="40" t="s">
        <v>826</v>
      </c>
      <c r="Q417" s="40" t="s">
        <v>2617</v>
      </c>
    </row>
    <row r="418" spans="1:18" s="40" customFormat="1" ht="19.5" customHeight="1">
      <c r="A418" s="197" t="s">
        <v>3792</v>
      </c>
      <c r="B418" s="1231" t="s">
        <v>4091</v>
      </c>
      <c r="C418" s="1299"/>
      <c r="D418" s="1300"/>
      <c r="E418" s="862" t="s">
        <v>3471</v>
      </c>
      <c r="F418" s="317" t="s">
        <v>3122</v>
      </c>
      <c r="G418" s="155" t="s">
        <v>548</v>
      </c>
      <c r="H418" s="157">
        <v>30</v>
      </c>
      <c r="I418" s="536" t="e">
        <f t="shared" si="48"/>
        <v>#DIV/0!</v>
      </c>
      <c r="J418" s="206" t="e">
        <f t="shared" si="49"/>
        <v>#DIV/0!</v>
      </c>
      <c r="K418" s="206" t="e">
        <f>LOOKUP(1,0/($M418&amp;$N418&amp;$O418&amp;$P418&amp;$Q418=全球运价!$B$7:$B$7&amp;全球运价!$C$7:$C$7&amp;全球运价!$S$7:$S$7&amp;全球运价!$L$7:$L$7&amp;全球运价!$P$7:$P$7),全球运价!D$7:D$7)</f>
        <v>#DIV/0!</v>
      </c>
      <c r="L418" s="206" t="e">
        <f>LOOKUP(1,0/($M418&amp;$N418&amp;$O418&amp;$P418&amp;$Q418=全球运价!$B$7:$B$7&amp;全球运价!$C$7:$C$7&amp;全球运价!$S$7:$S$7&amp;全球运价!$L$7:$L$7&amp;全球运价!$P$7:$P$7),全球运价!E$7:E$7)</f>
        <v>#DIV/0!</v>
      </c>
      <c r="M418" s="40" t="s">
        <v>2590</v>
      </c>
      <c r="N418" s="40" t="s">
        <v>548</v>
      </c>
      <c r="O418" s="40" t="s">
        <v>2567</v>
      </c>
      <c r="P418" s="40" t="s">
        <v>2585</v>
      </c>
      <c r="Q418" s="40" t="s">
        <v>2617</v>
      </c>
    </row>
    <row r="419" spans="1:18" s="28" customFormat="1" ht="19.5" customHeight="1">
      <c r="A419" s="1087" t="s">
        <v>2257</v>
      </c>
      <c r="B419" s="1231" t="s">
        <v>4218</v>
      </c>
      <c r="C419" s="1299">
        <v>0</v>
      </c>
      <c r="D419" s="1300"/>
      <c r="E419" s="1062" t="s">
        <v>3889</v>
      </c>
      <c r="F419" s="1065" t="s">
        <v>3890</v>
      </c>
      <c r="G419" s="155" t="s">
        <v>7</v>
      </c>
      <c r="H419" s="157">
        <v>32</v>
      </c>
      <c r="I419" s="536" t="e">
        <f t="shared" si="48"/>
        <v>#DIV/0!</v>
      </c>
      <c r="J419" s="206" t="e">
        <f t="shared" si="49"/>
        <v>#DIV/0!</v>
      </c>
      <c r="K419" s="206" t="e">
        <f>LOOKUP(1,0/($M419&amp;$N419&amp;$O419&amp;$P419&amp;$Q419=全球运价!$B$7:$B$7&amp;全球运价!$C$7:$C$7&amp;全球运价!$S$7:$S$7&amp;全球运价!$L$7:$L$7&amp;全球运价!$P$7:$P$7),全球运价!D$7:D$7)</f>
        <v>#DIV/0!</v>
      </c>
      <c r="L419" s="206" t="e">
        <f>LOOKUP(1,0/($M419&amp;$N419&amp;$O419&amp;$P419&amp;$Q419=全球运价!$B$7:$B$7&amp;全球运价!$C$7:$C$7&amp;全球运价!$S$7:$S$7&amp;全球运价!$L$7:$L$7&amp;全球运价!$P$7:$P$7),全球运价!E$7:E$7)</f>
        <v>#DIV/0!</v>
      </c>
      <c r="M419" s="40" t="s">
        <v>901</v>
      </c>
      <c r="N419" s="40" t="s">
        <v>901</v>
      </c>
      <c r="O419" s="40" t="s">
        <v>2567</v>
      </c>
      <c r="P419" s="40" t="s">
        <v>2566</v>
      </c>
      <c r="Q419" s="40" t="s">
        <v>2619</v>
      </c>
    </row>
    <row r="420" spans="1:18" s="61" customFormat="1" ht="19.5" customHeight="1">
      <c r="A420" s="1087" t="s">
        <v>2262</v>
      </c>
      <c r="B420" s="1231" t="s">
        <v>4219</v>
      </c>
      <c r="C420" s="1299">
        <v>0</v>
      </c>
      <c r="D420" s="1300"/>
      <c r="E420" s="862" t="s">
        <v>1862</v>
      </c>
      <c r="F420" s="317" t="s">
        <v>1863</v>
      </c>
      <c r="G420" s="155" t="s">
        <v>7</v>
      </c>
      <c r="H420" s="157">
        <v>35</v>
      </c>
      <c r="I420" s="536" t="e">
        <f t="shared" si="48"/>
        <v>#DIV/0!</v>
      </c>
      <c r="J420" s="206" t="e">
        <f t="shared" si="49"/>
        <v>#DIV/0!</v>
      </c>
      <c r="K420" s="206" t="e">
        <f>LOOKUP(1,0/($M420&amp;$N420&amp;$O420&amp;$P420&amp;$Q420=全球运价!$B$7:$B$7&amp;全球运价!$C$7:$C$7&amp;全球运价!$S$7:$S$7&amp;全球运价!$L$7:$L$7&amp;全球运价!$P$7:$P$7),全球运价!D$7:D$7)</f>
        <v>#DIV/0!</v>
      </c>
      <c r="L420" s="206" t="e">
        <f>LOOKUP(1,0/($M420&amp;$N420&amp;$O420&amp;$P420&amp;$Q420=全球运价!$B$7:$B$7&amp;全球运价!$C$7:$C$7&amp;全球运价!$S$7:$S$7&amp;全球运价!$L$7:$L$7&amp;全球运价!$P$7:$P$7),全球运价!E$7:E$7)</f>
        <v>#DIV/0!</v>
      </c>
      <c r="M420" s="40" t="s">
        <v>1157</v>
      </c>
      <c r="N420" s="40" t="s">
        <v>1157</v>
      </c>
      <c r="O420" s="40" t="s">
        <v>2567</v>
      </c>
      <c r="P420" s="40" t="s">
        <v>2566</v>
      </c>
      <c r="Q420" s="40" t="s">
        <v>2619</v>
      </c>
    </row>
    <row r="421" spans="1:18" s="28" customFormat="1" ht="19.5" customHeight="1">
      <c r="A421" s="1087" t="s">
        <v>3790</v>
      </c>
      <c r="B421" s="1231" t="s">
        <v>4094</v>
      </c>
      <c r="C421" s="1299"/>
      <c r="D421" s="1300"/>
      <c r="E421" s="862" t="s">
        <v>4061</v>
      </c>
      <c r="F421" s="317" t="s">
        <v>3243</v>
      </c>
      <c r="G421" s="155" t="s">
        <v>7</v>
      </c>
      <c r="H421" s="157">
        <v>30</v>
      </c>
      <c r="I421" s="536" t="e">
        <f t="shared" si="48"/>
        <v>#DIV/0!</v>
      </c>
      <c r="J421" s="206" t="e">
        <f t="shared" ref="J421" si="50">"USD "&amp;IF(K421&lt;0,"( "&amp;-K421&amp;" )",K421)&amp;" / "&amp;IF(L421&lt;0,"( "&amp;-L421&amp;" )",L421)</f>
        <v>#DIV/0!</v>
      </c>
      <c r="K421" s="206" t="e">
        <f>LOOKUP(1,0/($M421&amp;$N421&amp;$O421&amp;$P421&amp;$Q421=全球运价!$B$7:$B$7&amp;全球运价!$C$7:$C$7&amp;全球运价!$S$7:$S$7&amp;全球运价!$L$7:$L$7&amp;全球运价!$P$7:$P$7),全球运价!D$7:D$7)</f>
        <v>#DIV/0!</v>
      </c>
      <c r="L421" s="206" t="e">
        <f>LOOKUP(1,0/($M421&amp;$N421&amp;$O421&amp;$P421&amp;$Q421=全球运价!$B$7:$B$7&amp;全球运价!$C$7:$C$7&amp;全球运价!$S$7:$S$7&amp;全球运价!$L$7:$L$7&amp;全球运价!$P$7:$P$7),全球运价!E$7:E$7)</f>
        <v>#DIV/0!</v>
      </c>
      <c r="M421" s="40" t="s">
        <v>3223</v>
      </c>
      <c r="N421" s="40" t="s">
        <v>3223</v>
      </c>
      <c r="O421" s="40" t="s">
        <v>2567</v>
      </c>
      <c r="P421" s="40" t="s">
        <v>2566</v>
      </c>
      <c r="Q421" s="40" t="s">
        <v>2591</v>
      </c>
    </row>
    <row r="422" spans="1:18" s="40" customFormat="1" ht="19.5" customHeight="1">
      <c r="A422" s="1302"/>
      <c r="B422" s="1303"/>
      <c r="C422" s="1303"/>
      <c r="D422" s="1303"/>
      <c r="E422" s="1303"/>
      <c r="F422" s="1303"/>
      <c r="G422" s="1303"/>
      <c r="H422" s="1304"/>
      <c r="I422" s="541" t="s">
        <v>2841</v>
      </c>
      <c r="J422" s="206"/>
      <c r="K422" s="206"/>
      <c r="L422" s="206"/>
    </row>
    <row r="423" spans="1:18" s="303" customFormat="1" ht="19.5" customHeight="1">
      <c r="A423" s="867" t="s">
        <v>3234</v>
      </c>
      <c r="B423" s="290"/>
      <c r="C423" s="290"/>
      <c r="D423" s="290"/>
      <c r="E423" s="290"/>
      <c r="F423" s="290"/>
      <c r="G423" s="293"/>
      <c r="H423" s="294"/>
      <c r="I423" s="536" t="str">
        <f t="shared" ref="I423:I440" si="51">IF(J423="","",IF(J423="SYSTEM PRICE","",IF(B423=J423,"-","check")))</f>
        <v/>
      </c>
      <c r="J423" s="206"/>
      <c r="K423" s="206"/>
      <c r="L423" s="206"/>
      <c r="M423" s="67"/>
      <c r="N423" s="40"/>
      <c r="O423" s="40"/>
      <c r="P423" s="40"/>
      <c r="Q423" s="40"/>
      <c r="R423" s="40"/>
    </row>
    <row r="424" spans="1:18" s="28" customFormat="1" ht="19.5" customHeight="1">
      <c r="A424" s="1302" t="s">
        <v>468</v>
      </c>
      <c r="B424" s="1303"/>
      <c r="C424" s="1303"/>
      <c r="D424" s="1303"/>
      <c r="E424" s="1303"/>
      <c r="F424" s="1303"/>
      <c r="G424" s="1303"/>
      <c r="H424" s="1304"/>
      <c r="I424" s="536" t="str">
        <f t="shared" si="51"/>
        <v/>
      </c>
      <c r="J424" s="206"/>
      <c r="K424" s="206"/>
      <c r="L424" s="206"/>
      <c r="N424" s="40"/>
      <c r="O424" s="40"/>
      <c r="P424" s="40"/>
      <c r="Q424" s="40"/>
      <c r="R424" s="40"/>
    </row>
    <row r="425" spans="1:18" s="28" customFormat="1" ht="19.5" customHeight="1">
      <c r="A425" s="235" t="s">
        <v>467</v>
      </c>
      <c r="B425" s="281"/>
      <c r="C425" s="281"/>
      <c r="D425" s="281"/>
      <c r="E425" s="281"/>
      <c r="F425" s="281"/>
      <c r="G425" s="281"/>
      <c r="H425" s="279"/>
      <c r="I425" s="536" t="str">
        <f t="shared" si="51"/>
        <v/>
      </c>
      <c r="J425" s="206"/>
      <c r="K425" s="206"/>
      <c r="L425" s="206"/>
      <c r="N425" s="40"/>
      <c r="O425" s="40"/>
      <c r="P425" s="40"/>
      <c r="Q425" s="40"/>
      <c r="R425" s="40"/>
    </row>
    <row r="426" spans="1:18" s="28" customFormat="1" ht="19.5" customHeight="1">
      <c r="A426" s="235" t="s">
        <v>251</v>
      </c>
      <c r="B426" s="281"/>
      <c r="C426" s="281"/>
      <c r="D426" s="281"/>
      <c r="E426" s="281"/>
      <c r="F426" s="281"/>
      <c r="G426" s="281"/>
      <c r="H426" s="279"/>
      <c r="I426" s="536" t="str">
        <f t="shared" si="51"/>
        <v/>
      </c>
      <c r="J426" s="206"/>
      <c r="K426" s="206"/>
      <c r="L426" s="206"/>
      <c r="N426" s="40"/>
      <c r="O426" s="40"/>
      <c r="Q426" s="40"/>
    </row>
    <row r="427" spans="1:18" s="28" customFormat="1" ht="19.5" customHeight="1">
      <c r="A427" s="235" t="s">
        <v>466</v>
      </c>
      <c r="B427" s="281"/>
      <c r="C427" s="281"/>
      <c r="D427" s="281"/>
      <c r="E427" s="281"/>
      <c r="F427" s="281"/>
      <c r="G427" s="281"/>
      <c r="H427" s="279"/>
      <c r="I427" s="536" t="str">
        <f t="shared" si="51"/>
        <v/>
      </c>
      <c r="J427" s="206"/>
      <c r="K427" s="206"/>
      <c r="L427" s="206"/>
      <c r="N427" s="40"/>
      <c r="O427" s="40"/>
      <c r="Q427" s="40"/>
    </row>
    <row r="428" spans="1:18" s="28" customFormat="1" ht="19.5" customHeight="1">
      <c r="A428" s="235" t="s">
        <v>85</v>
      </c>
      <c r="B428" s="281"/>
      <c r="C428" s="281"/>
      <c r="D428" s="281"/>
      <c r="E428" s="281"/>
      <c r="F428" s="281"/>
      <c r="G428" s="281"/>
      <c r="H428" s="279"/>
      <c r="I428" s="536" t="str">
        <f t="shared" si="51"/>
        <v/>
      </c>
      <c r="J428" s="206"/>
      <c r="K428" s="206"/>
      <c r="L428" s="206"/>
      <c r="N428" s="40"/>
      <c r="O428" s="40"/>
      <c r="Q428" s="40"/>
    </row>
    <row r="429" spans="1:18" s="40" customFormat="1" ht="19.5" customHeight="1">
      <c r="A429" s="235" t="s">
        <v>341</v>
      </c>
      <c r="B429" s="281"/>
      <c r="C429" s="281"/>
      <c r="D429" s="281"/>
      <c r="E429" s="281"/>
      <c r="F429" s="281"/>
      <c r="G429" s="281"/>
      <c r="H429" s="279"/>
      <c r="I429" s="536" t="str">
        <f t="shared" si="51"/>
        <v/>
      </c>
      <c r="J429" s="206"/>
      <c r="K429" s="206"/>
      <c r="L429" s="206"/>
    </row>
    <row r="430" spans="1:18" s="40" customFormat="1" ht="19.5" customHeight="1">
      <c r="A430" s="235" t="s">
        <v>342</v>
      </c>
      <c r="B430" s="281"/>
      <c r="C430" s="281"/>
      <c r="D430" s="281"/>
      <c r="E430" s="281"/>
      <c r="F430" s="281"/>
      <c r="G430" s="281"/>
      <c r="H430" s="279"/>
      <c r="I430" s="536" t="str">
        <f t="shared" si="51"/>
        <v/>
      </c>
      <c r="J430" s="206"/>
      <c r="K430" s="206"/>
      <c r="L430" s="206"/>
    </row>
    <row r="431" spans="1:18" s="40" customFormat="1" ht="19.5" customHeight="1">
      <c r="A431" s="235" t="s">
        <v>86</v>
      </c>
      <c r="B431" s="281"/>
      <c r="C431" s="281"/>
      <c r="D431" s="281"/>
      <c r="E431" s="281"/>
      <c r="F431" s="281"/>
      <c r="G431" s="281"/>
      <c r="H431" s="279"/>
      <c r="I431" s="536" t="str">
        <f t="shared" si="51"/>
        <v/>
      </c>
      <c r="J431" s="206"/>
      <c r="K431" s="206"/>
      <c r="L431" s="206"/>
    </row>
    <row r="432" spans="1:18" s="40" customFormat="1" ht="19.5" customHeight="1">
      <c r="A432" s="235" t="s">
        <v>87</v>
      </c>
      <c r="B432" s="281"/>
      <c r="C432" s="281"/>
      <c r="D432" s="281"/>
      <c r="E432" s="281"/>
      <c r="F432" s="281"/>
      <c r="G432" s="281"/>
      <c r="H432" s="279"/>
      <c r="I432" s="536" t="str">
        <f t="shared" si="51"/>
        <v/>
      </c>
      <c r="J432" s="206"/>
      <c r="K432" s="206"/>
      <c r="L432" s="206"/>
    </row>
    <row r="433" spans="1:18" s="40" customFormat="1" ht="19.5" customHeight="1">
      <c r="A433" s="235" t="s">
        <v>88</v>
      </c>
      <c r="B433" s="281"/>
      <c r="C433" s="281"/>
      <c r="D433" s="281"/>
      <c r="E433" s="281"/>
      <c r="F433" s="281"/>
      <c r="G433" s="281"/>
      <c r="H433" s="279"/>
      <c r="I433" s="536" t="str">
        <f t="shared" si="51"/>
        <v/>
      </c>
      <c r="J433" s="206"/>
      <c r="K433" s="206"/>
      <c r="L433" s="206"/>
    </row>
    <row r="434" spans="1:18" s="40" customFormat="1" ht="19.5" customHeight="1" thickBot="1">
      <c r="A434" s="868" t="s">
        <v>89</v>
      </c>
      <c r="B434" s="869"/>
      <c r="C434" s="869"/>
      <c r="D434" s="869"/>
      <c r="E434" s="869"/>
      <c r="F434" s="869"/>
      <c r="G434" s="869"/>
      <c r="H434" s="870"/>
      <c r="I434" s="536" t="str">
        <f t="shared" si="51"/>
        <v/>
      </c>
      <c r="J434" s="206"/>
      <c r="K434" s="206"/>
      <c r="L434" s="206"/>
    </row>
    <row r="435" spans="1:18" s="40" customFormat="1" ht="19.5" customHeight="1">
      <c r="A435" s="235"/>
      <c r="B435" s="281"/>
      <c r="C435" s="281"/>
      <c r="D435" s="281"/>
      <c r="E435" s="281"/>
      <c r="F435" s="281"/>
      <c r="G435" s="281"/>
      <c r="H435" s="279"/>
      <c r="I435" s="536" t="str">
        <f t="shared" si="51"/>
        <v/>
      </c>
      <c r="J435" s="206"/>
      <c r="K435" s="206"/>
      <c r="L435" s="206"/>
    </row>
    <row r="436" spans="1:18" s="1007" customFormat="1" ht="19.5" customHeight="1">
      <c r="A436" s="170" t="s">
        <v>90</v>
      </c>
      <c r="B436" s="998" t="s">
        <v>2</v>
      </c>
      <c r="C436" s="1277" t="s">
        <v>75</v>
      </c>
      <c r="D436" s="1277"/>
      <c r="E436" s="1001" t="s">
        <v>3</v>
      </c>
      <c r="F436" s="1001" t="s">
        <v>4</v>
      </c>
      <c r="G436" s="1001" t="s">
        <v>5</v>
      </c>
      <c r="H436" s="25" t="s">
        <v>6</v>
      </c>
      <c r="I436" s="1002" t="str">
        <f t="shared" si="51"/>
        <v/>
      </c>
      <c r="J436" s="1003" t="s">
        <v>2696</v>
      </c>
      <c r="K436" s="1004" t="s">
        <v>2656</v>
      </c>
      <c r="L436" s="1004" t="s">
        <v>2657</v>
      </c>
      <c r="M436" s="1005" t="s">
        <v>2541</v>
      </c>
      <c r="N436" s="1005" t="s">
        <v>2625</v>
      </c>
      <c r="O436" s="1005" t="s">
        <v>2626</v>
      </c>
      <c r="P436" s="1005" t="s">
        <v>2627</v>
      </c>
      <c r="Q436" s="1005" t="s">
        <v>2604</v>
      </c>
      <c r="R436" s="1006"/>
    </row>
    <row r="437" spans="1:18" s="40" customFormat="1" ht="19.5" customHeight="1">
      <c r="A437" s="154" t="s">
        <v>3789</v>
      </c>
      <c r="B437" s="1245" t="s">
        <v>4320</v>
      </c>
      <c r="C437" s="1299">
        <v>0</v>
      </c>
      <c r="D437" s="1300"/>
      <c r="E437" s="920" t="s">
        <v>3592</v>
      </c>
      <c r="F437" s="317" t="s">
        <v>3605</v>
      </c>
      <c r="G437" s="155" t="s">
        <v>7</v>
      </c>
      <c r="H437" s="156" t="s">
        <v>3593</v>
      </c>
      <c r="I437" s="536" t="e">
        <f t="shared" si="51"/>
        <v>#DIV/0!</v>
      </c>
      <c r="J437" s="206" t="e">
        <f t="shared" ref="J437:J440" si="52">"USD "&amp;IF(K437&lt;0,"( "&amp;-K437&amp;" )",K437)&amp;" / "&amp;IF(L437&lt;0,"( "&amp;-L437&amp;" )",L437)</f>
        <v>#DIV/0!</v>
      </c>
      <c r="K437" s="206" t="e">
        <f>LOOKUP(1,0/($M437&amp;$N437&amp;$O437&amp;$P437&amp;$Q437=全球运价!$B$7:$B$7&amp;全球运价!$C$7:$C$7&amp;全球运价!$S$7:$S$7&amp;全球运价!$L$7:$L$7&amp;全球运价!$P$7:$P$7),全球运价!D$7:D$7)</f>
        <v>#DIV/0!</v>
      </c>
      <c r="L437" s="206" t="e">
        <f>LOOKUP(1,0/($M437&amp;$N437&amp;$O437&amp;$P437&amp;$Q437=全球运价!$B$7:$B$7&amp;全球运价!$C$7:$C$7&amp;全球运价!$S$7:$S$7&amp;全球运价!$L$7:$L$7&amp;全球运价!$P$7:$P$7),全球运价!E$7:E$7)</f>
        <v>#DIV/0!</v>
      </c>
      <c r="M437" s="40" t="s">
        <v>545</v>
      </c>
      <c r="N437" s="40" t="s">
        <v>545</v>
      </c>
      <c r="O437" s="40" t="s">
        <v>2567</v>
      </c>
      <c r="P437" s="40" t="s">
        <v>2566</v>
      </c>
      <c r="Q437" s="40" t="s">
        <v>2618</v>
      </c>
    </row>
    <row r="438" spans="1:18" s="40" customFormat="1" ht="19.5" customHeight="1">
      <c r="A438" s="154" t="s">
        <v>2305</v>
      </c>
      <c r="B438" s="1245" t="s">
        <v>4321</v>
      </c>
      <c r="C438" s="1299" t="s">
        <v>91</v>
      </c>
      <c r="D438" s="1300"/>
      <c r="E438" s="920" t="s">
        <v>3592</v>
      </c>
      <c r="F438" s="317" t="s">
        <v>3605</v>
      </c>
      <c r="G438" s="871" t="s">
        <v>92</v>
      </c>
      <c r="H438" s="157">
        <v>38</v>
      </c>
      <c r="I438" s="536" t="e">
        <f t="shared" si="51"/>
        <v>#DIV/0!</v>
      </c>
      <c r="J438" s="206" t="e">
        <f t="shared" si="52"/>
        <v>#DIV/0!</v>
      </c>
      <c r="K438" s="206" t="e">
        <f>LOOKUP(1,0/($M438&amp;$N438&amp;$O438&amp;$P438&amp;$Q438=全球运价!$B$7:$B$7&amp;全球运价!$C$7:$C$7&amp;全球运价!$S$7:$S$7&amp;全球运价!$L$7:$L$7&amp;全球运价!$P$7:$P$7),全球运价!D$7:D$7)</f>
        <v>#DIV/0!</v>
      </c>
      <c r="L438" s="206" t="e">
        <f>LOOKUP(1,0/($M438&amp;$N438&amp;$O438&amp;$P438&amp;$Q438=全球运价!$B$7:$B$7&amp;全球运价!$C$7:$C$7&amp;全球运价!$S$7:$S$7&amp;全球运价!$L$7:$L$7&amp;全球运价!$P$7:$P$7),全球运价!E$7:E$7)</f>
        <v>#DIV/0!</v>
      </c>
      <c r="M438" s="40" t="s">
        <v>931</v>
      </c>
      <c r="N438" s="40" t="s">
        <v>545</v>
      </c>
      <c r="O438" s="40" t="s">
        <v>2567</v>
      </c>
      <c r="P438" s="40" t="s">
        <v>2566</v>
      </c>
      <c r="Q438" s="40" t="s">
        <v>2619</v>
      </c>
    </row>
    <row r="439" spans="1:18" s="40" customFormat="1" ht="19.5" customHeight="1">
      <c r="A439" s="154" t="s">
        <v>3788</v>
      </c>
      <c r="B439" s="1245" t="s">
        <v>4322</v>
      </c>
      <c r="C439" s="1299"/>
      <c r="D439" s="1300"/>
      <c r="E439" s="920" t="s">
        <v>3592</v>
      </c>
      <c r="F439" s="317" t="s">
        <v>3605</v>
      </c>
      <c r="G439" s="871" t="s">
        <v>92</v>
      </c>
      <c r="H439" s="157">
        <v>38</v>
      </c>
      <c r="I439" s="536" t="e">
        <f t="shared" si="51"/>
        <v>#DIV/0!</v>
      </c>
      <c r="J439" s="206" t="e">
        <f t="shared" si="52"/>
        <v>#DIV/0!</v>
      </c>
      <c r="K439" s="206" t="e">
        <f>LOOKUP(1,0/($M439&amp;$N439&amp;$O439&amp;$P439&amp;$Q439=全球运价!$B$7:$B$7&amp;全球运价!$C$7:$C$7&amp;全球运价!$S$7:$S$7&amp;全球运价!$L$7:$L$7&amp;全球运价!$P$7:$P$7),全球运价!D$7:D$7)</f>
        <v>#DIV/0!</v>
      </c>
      <c r="L439" s="206" t="e">
        <f>LOOKUP(1,0/($M439&amp;$N439&amp;$O439&amp;$P439&amp;$Q439=全球运价!$B$7:$B$7&amp;全球运价!$C$7:$C$7&amp;全球运价!$S$7:$S$7&amp;全球运价!$L$7:$L$7&amp;全球运价!$P$7:$P$7),全球运价!E$7:E$7)</f>
        <v>#DIV/0!</v>
      </c>
      <c r="M439" s="40" t="s">
        <v>2592</v>
      </c>
      <c r="N439" s="40" t="s">
        <v>545</v>
      </c>
      <c r="O439" s="40" t="s">
        <v>2567</v>
      </c>
      <c r="P439" s="40" t="s">
        <v>2566</v>
      </c>
      <c r="Q439" s="40" t="s">
        <v>2619</v>
      </c>
    </row>
    <row r="440" spans="1:18" s="40" customFormat="1" ht="19.5" customHeight="1">
      <c r="A440" s="154" t="s">
        <v>2201</v>
      </c>
      <c r="B440" s="1245" t="s">
        <v>4323</v>
      </c>
      <c r="C440" s="1299" t="s">
        <v>91</v>
      </c>
      <c r="D440" s="1300"/>
      <c r="E440" s="920" t="s">
        <v>3592</v>
      </c>
      <c r="F440" s="317" t="s">
        <v>3605</v>
      </c>
      <c r="G440" s="871" t="s">
        <v>92</v>
      </c>
      <c r="H440" s="157">
        <v>38</v>
      </c>
      <c r="I440" s="536" t="e">
        <f t="shared" si="51"/>
        <v>#DIV/0!</v>
      </c>
      <c r="J440" s="206" t="e">
        <f t="shared" si="52"/>
        <v>#DIV/0!</v>
      </c>
      <c r="K440" s="206" t="e">
        <f>LOOKUP(1,0/($M440&amp;$N440&amp;$O440&amp;$P440&amp;$Q440=全球运价!$B$7:$B$7&amp;全球运价!$C$7:$C$7&amp;全球运价!$S$7:$S$7&amp;全球运价!$L$7:$L$7&amp;全球运价!$P$7:$P$7),全球运价!D$7:D$7)</f>
        <v>#DIV/0!</v>
      </c>
      <c r="L440" s="206" t="e">
        <f>LOOKUP(1,0/($M440&amp;$N440&amp;$O440&amp;$P440&amp;$Q440=全球运价!$B$7:$B$7&amp;全球运价!$C$7:$C$7&amp;全球运价!$S$7:$S$7&amp;全球运价!$L$7:$L$7&amp;全球运价!$P$7:$P$7),全球运价!E$7:E$7)</f>
        <v>#DIV/0!</v>
      </c>
      <c r="M440" s="40" t="s">
        <v>1040</v>
      </c>
      <c r="N440" s="40" t="s">
        <v>545</v>
      </c>
      <c r="O440" s="520" t="s">
        <v>804</v>
      </c>
      <c r="P440" s="40" t="s">
        <v>2566</v>
      </c>
      <c r="Q440" s="40" t="s">
        <v>2619</v>
      </c>
    </row>
    <row r="441" spans="1:18" s="40" customFormat="1" ht="19.5" customHeight="1">
      <c r="A441" s="1302" t="s">
        <v>2359</v>
      </c>
      <c r="B441" s="1303"/>
      <c r="C441" s="1303"/>
      <c r="D441" s="1303"/>
      <c r="E441" s="1303"/>
      <c r="F441" s="1303"/>
      <c r="G441" s="1303"/>
      <c r="H441" s="1304"/>
      <c r="I441" s="541" t="s">
        <v>2842</v>
      </c>
      <c r="J441" s="206"/>
      <c r="K441" s="206"/>
      <c r="L441" s="206"/>
    </row>
    <row r="442" spans="1:18" s="272" customFormat="1" ht="19.5" customHeight="1">
      <c r="A442" s="1302" t="s">
        <v>508</v>
      </c>
      <c r="B442" s="1303"/>
      <c r="C442" s="1303"/>
      <c r="D442" s="1303"/>
      <c r="E442" s="1303"/>
      <c r="F442" s="1303"/>
      <c r="G442" s="1303"/>
      <c r="H442" s="1304"/>
      <c r="I442" s="536" t="str">
        <f t="shared" ref="I442:I456" si="53">IF(J442="","",IF(J442="SYSTEM PRICE","",IF(B442=J442,"-","check")))</f>
        <v/>
      </c>
      <c r="J442" s="206"/>
      <c r="K442" s="206"/>
      <c r="L442" s="206"/>
      <c r="M442" s="535"/>
      <c r="N442" s="40"/>
      <c r="O442" s="40"/>
      <c r="P442" s="535"/>
      <c r="Q442" s="40"/>
    </row>
    <row r="443" spans="1:18" s="40" customFormat="1" ht="19.5" customHeight="1">
      <c r="A443" s="235" t="s">
        <v>456</v>
      </c>
      <c r="B443" s="872"/>
      <c r="C443" s="872"/>
      <c r="D443" s="872"/>
      <c r="E443" s="872"/>
      <c r="F443" s="872"/>
      <c r="G443" s="872"/>
      <c r="H443" s="873"/>
      <c r="I443" s="536" t="str">
        <f t="shared" si="53"/>
        <v/>
      </c>
      <c r="J443" s="206"/>
      <c r="K443" s="206"/>
      <c r="L443" s="206"/>
    </row>
    <row r="444" spans="1:18" s="40" customFormat="1" ht="19.5" customHeight="1">
      <c r="A444" s="874" t="s">
        <v>434</v>
      </c>
      <c r="B444" s="872"/>
      <c r="C444" s="875"/>
      <c r="D444" s="875"/>
      <c r="E444" s="875"/>
      <c r="F444" s="875"/>
      <c r="G444" s="875"/>
      <c r="H444" s="873"/>
      <c r="I444" s="536" t="str">
        <f t="shared" si="53"/>
        <v/>
      </c>
      <c r="J444" s="206"/>
      <c r="K444" s="206"/>
      <c r="L444" s="206"/>
    </row>
    <row r="445" spans="1:18" s="40" customFormat="1" ht="19.5" customHeight="1" thickBot="1">
      <c r="A445" s="38" t="s">
        <v>3888</v>
      </c>
      <c r="B445" s="31"/>
      <c r="C445" s="281"/>
      <c r="D445" s="281"/>
      <c r="E445" s="281"/>
      <c r="F445" s="281"/>
      <c r="G445" s="281"/>
      <c r="H445" s="279"/>
      <c r="I445" s="536" t="str">
        <f t="shared" si="53"/>
        <v/>
      </c>
      <c r="J445" s="206"/>
      <c r="K445" s="206"/>
      <c r="L445" s="206"/>
    </row>
    <row r="446" spans="1:18" s="40" customFormat="1" ht="19.5" customHeight="1">
      <c r="A446" s="1305"/>
      <c r="B446" s="1306"/>
      <c r="C446" s="1306"/>
      <c r="D446" s="1306"/>
      <c r="E446" s="1306"/>
      <c r="F446" s="1306"/>
      <c r="G446" s="1306"/>
      <c r="H446" s="1307"/>
      <c r="I446" s="536" t="str">
        <f t="shared" si="53"/>
        <v/>
      </c>
      <c r="J446" s="206"/>
      <c r="K446" s="206"/>
      <c r="L446" s="206"/>
    </row>
    <row r="447" spans="1:18" s="1007" customFormat="1" ht="19.5" customHeight="1">
      <c r="A447" s="170" t="s">
        <v>93</v>
      </c>
      <c r="B447" s="998" t="s">
        <v>2</v>
      </c>
      <c r="C447" s="1277" t="s">
        <v>75</v>
      </c>
      <c r="D447" s="1277"/>
      <c r="E447" s="1001" t="s">
        <v>3</v>
      </c>
      <c r="F447" s="1001" t="s">
        <v>4</v>
      </c>
      <c r="G447" s="1001" t="s">
        <v>5</v>
      </c>
      <c r="H447" s="25" t="s">
        <v>6</v>
      </c>
      <c r="I447" s="1002" t="str">
        <f t="shared" si="53"/>
        <v/>
      </c>
      <c r="J447" s="1003" t="s">
        <v>2696</v>
      </c>
      <c r="K447" s="1004" t="s">
        <v>2656</v>
      </c>
      <c r="L447" s="1004" t="s">
        <v>2657</v>
      </c>
      <c r="M447" s="1005" t="s">
        <v>2541</v>
      </c>
      <c r="N447" s="1005" t="s">
        <v>2625</v>
      </c>
      <c r="O447" s="1005" t="s">
        <v>2626</v>
      </c>
      <c r="P447" s="1005" t="s">
        <v>2627</v>
      </c>
      <c r="Q447" s="1005" t="s">
        <v>2604</v>
      </c>
      <c r="R447" s="1006"/>
    </row>
    <row r="448" spans="1:18" s="40" customFormat="1" ht="19.5" customHeight="1">
      <c r="A448" s="154" t="s">
        <v>2390</v>
      </c>
      <c r="B448" s="1173" t="s">
        <v>4095</v>
      </c>
      <c r="C448" s="1299" t="s">
        <v>94</v>
      </c>
      <c r="D448" s="1300"/>
      <c r="E448" s="862" t="s">
        <v>1862</v>
      </c>
      <c r="F448" s="317" t="s">
        <v>1864</v>
      </c>
      <c r="G448" s="155" t="s">
        <v>7</v>
      </c>
      <c r="H448" s="157">
        <v>33</v>
      </c>
      <c r="I448" s="536" t="e">
        <f t="shared" si="53"/>
        <v>#DIV/0!</v>
      </c>
      <c r="J448" s="206" t="e">
        <f t="shared" ref="J448:J490" si="54">"USD "&amp;IF(K448&lt;0,"( "&amp;-K448&amp;" )",K448)&amp;" / "&amp;IF(L448&lt;0,"( "&amp;-L448&amp;" )",L448)</f>
        <v>#DIV/0!</v>
      </c>
      <c r="K448" s="206" t="e">
        <f>LOOKUP(1,0/($M448&amp;$N448&amp;$O448&amp;$P448&amp;$Q448=全球运价!$B$7:$B$7&amp;全球运价!$C$7:$C$7&amp;全球运价!$S$7:$S$7&amp;全球运价!$L$7:$L$7&amp;全球运价!$P$7:$P$7),全球运价!D$7:D$7)</f>
        <v>#DIV/0!</v>
      </c>
      <c r="L448" s="206" t="e">
        <f>LOOKUP(1,0/($M448&amp;$N448&amp;$O448&amp;$P448&amp;$Q448=全球运价!$B$7:$B$7&amp;全球运价!$C$7:$C$7&amp;全球运价!$S$7:$S$7&amp;全球运价!$L$7:$L$7&amp;全球运价!$P$7:$P$7),全球运价!E$7:E$7)</f>
        <v>#DIV/0!</v>
      </c>
      <c r="M448" s="40" t="s">
        <v>2593</v>
      </c>
      <c r="N448" s="40" t="s">
        <v>945</v>
      </c>
      <c r="O448" s="40" t="s">
        <v>2571</v>
      </c>
      <c r="P448" s="40" t="s">
        <v>2566</v>
      </c>
      <c r="Q448" s="40" t="s">
        <v>2619</v>
      </c>
    </row>
    <row r="449" spans="1:17" s="40" customFormat="1" ht="19.5" customHeight="1">
      <c r="A449" s="154" t="s">
        <v>2225</v>
      </c>
      <c r="B449" s="1173" t="s">
        <v>4096</v>
      </c>
      <c r="C449" s="1299" t="s">
        <v>94</v>
      </c>
      <c r="D449" s="1300"/>
      <c r="E449" s="862" t="s">
        <v>2981</v>
      </c>
      <c r="F449" s="317" t="s">
        <v>1864</v>
      </c>
      <c r="G449" s="155" t="s">
        <v>7</v>
      </c>
      <c r="H449" s="157">
        <v>33</v>
      </c>
      <c r="I449" s="536" t="e">
        <f t="shared" si="53"/>
        <v>#DIV/0!</v>
      </c>
      <c r="J449" s="206" t="e">
        <f t="shared" si="54"/>
        <v>#DIV/0!</v>
      </c>
      <c r="K449" s="206" t="e">
        <f>LOOKUP(1,0/($M449&amp;$N449&amp;$O449&amp;$P449&amp;$Q449=全球运价!$B$7:$B$7&amp;全球运价!$C$7:$C$7&amp;全球运价!$S$7:$S$7&amp;全球运价!$L$7:$L$7&amp;全球运价!$P$7:$P$7),全球运价!D$7:D$7)</f>
        <v>#DIV/0!</v>
      </c>
      <c r="L449" s="206" t="e">
        <f>LOOKUP(1,0/($M449&amp;$N449&amp;$O449&amp;$P449&amp;$Q449=全球运价!$B$7:$B$7&amp;全球运价!$C$7:$C$7&amp;全球运价!$S$7:$S$7&amp;全球运价!$L$7:$L$7&amp;全球运价!$P$7:$P$7),全球运价!E$7:E$7)</f>
        <v>#DIV/0!</v>
      </c>
      <c r="M449" s="40" t="s">
        <v>2594</v>
      </c>
      <c r="N449" s="40" t="s">
        <v>1315</v>
      </c>
      <c r="O449" s="40" t="s">
        <v>2571</v>
      </c>
      <c r="P449" s="40" t="s">
        <v>2566</v>
      </c>
      <c r="Q449" s="40" t="s">
        <v>2619</v>
      </c>
    </row>
    <row r="450" spans="1:17" s="40" customFormat="1" ht="19.5" customHeight="1">
      <c r="A450" s="154" t="s">
        <v>2396</v>
      </c>
      <c r="B450" s="1173" t="s">
        <v>4097</v>
      </c>
      <c r="C450" s="1299" t="s">
        <v>94</v>
      </c>
      <c r="D450" s="1300"/>
      <c r="E450" s="862" t="s">
        <v>2799</v>
      </c>
      <c r="F450" s="317" t="s">
        <v>2798</v>
      </c>
      <c r="G450" s="155" t="s">
        <v>7</v>
      </c>
      <c r="H450" s="157">
        <v>27</v>
      </c>
      <c r="I450" s="536" t="e">
        <f t="shared" si="53"/>
        <v>#DIV/0!</v>
      </c>
      <c r="J450" s="206" t="e">
        <f t="shared" si="54"/>
        <v>#DIV/0!</v>
      </c>
      <c r="K450" s="206" t="e">
        <f>LOOKUP(1,0/($M450&amp;$N450&amp;$O450&amp;$P450&amp;$Q450=全球运价!$B$7:$B$7&amp;全球运价!$C$7:$C$7&amp;全球运价!$S$7:$S$7&amp;全球运价!$L$7:$L$7&amp;全球运价!$P$7:$P$7),全球运价!D$7:D$7)</f>
        <v>#DIV/0!</v>
      </c>
      <c r="L450" s="206" t="e">
        <f>LOOKUP(1,0/($M450&amp;$N450&amp;$O450&amp;$P450&amp;$Q450=全球运价!$B$7:$B$7&amp;全球运价!$C$7:$C$7&amp;全球运价!$S$7:$S$7&amp;全球运价!$L$7:$L$7&amp;全球运价!$P$7:$P$7),全球运价!E$7:E$7)</f>
        <v>#DIV/0!</v>
      </c>
      <c r="M450" s="67" t="s">
        <v>2595</v>
      </c>
      <c r="N450" s="40" t="s">
        <v>905</v>
      </c>
      <c r="O450" s="40" t="s">
        <v>805</v>
      </c>
      <c r="P450" s="40" t="s">
        <v>2566</v>
      </c>
      <c r="Q450" s="40" t="s">
        <v>2619</v>
      </c>
    </row>
    <row r="451" spans="1:17" s="40" customFormat="1" ht="19.5" customHeight="1">
      <c r="A451" s="154" t="s">
        <v>2391</v>
      </c>
      <c r="B451" s="1173" t="s">
        <v>4098</v>
      </c>
      <c r="C451" s="1299" t="s">
        <v>94</v>
      </c>
      <c r="D451" s="1300"/>
      <c r="E451" s="862" t="s">
        <v>2974</v>
      </c>
      <c r="F451" s="317" t="s">
        <v>2884</v>
      </c>
      <c r="G451" s="317" t="s">
        <v>95</v>
      </c>
      <c r="H451" s="157">
        <v>30</v>
      </c>
      <c r="I451" s="536" t="e">
        <f t="shared" si="53"/>
        <v>#DIV/0!</v>
      </c>
      <c r="J451" s="206" t="e">
        <f t="shared" si="54"/>
        <v>#DIV/0!</v>
      </c>
      <c r="K451" s="206" t="e">
        <f>LOOKUP(1,0/($M451&amp;$N451&amp;$O451&amp;$P451&amp;$Q451=全球运价!$B$7:$B$7&amp;全球运价!$C$7:$C$7&amp;全球运价!$S$7:$S$7&amp;全球运价!$L$7:$L$7&amp;全球运价!$P$7:$P$7),全球运价!D$7:D$7)</f>
        <v>#DIV/0!</v>
      </c>
      <c r="L451" s="206" t="e">
        <f>LOOKUP(1,0/($M451&amp;$N451&amp;$O451&amp;$P451&amp;$Q451=全球运价!$B$7:$B$7&amp;全球运价!$C$7:$C$7&amp;全球运价!$S$7:$S$7&amp;全球运价!$L$7:$L$7&amp;全球运价!$P$7:$P$7),全球运价!E$7:E$7)</f>
        <v>#DIV/0!</v>
      </c>
      <c r="M451" s="40" t="s">
        <v>1337</v>
      </c>
      <c r="N451" s="40" t="s">
        <v>846</v>
      </c>
      <c r="O451" s="40" t="s">
        <v>805</v>
      </c>
      <c r="P451" s="40" t="s">
        <v>2566</v>
      </c>
      <c r="Q451" s="40" t="s">
        <v>2619</v>
      </c>
    </row>
    <row r="452" spans="1:17" s="40" customFormat="1" ht="19.5" customHeight="1">
      <c r="A452" s="154" t="s">
        <v>2392</v>
      </c>
      <c r="B452" s="1230" t="s">
        <v>4099</v>
      </c>
      <c r="C452" s="1299" t="s">
        <v>94</v>
      </c>
      <c r="D452" s="1300"/>
      <c r="E452" s="862" t="s">
        <v>2974</v>
      </c>
      <c r="F452" s="317" t="s">
        <v>2885</v>
      </c>
      <c r="G452" s="317" t="s">
        <v>95</v>
      </c>
      <c r="H452" s="157">
        <v>35</v>
      </c>
      <c r="I452" s="536" t="e">
        <f t="shared" si="53"/>
        <v>#DIV/0!</v>
      </c>
      <c r="J452" s="206" t="e">
        <f t="shared" si="54"/>
        <v>#DIV/0!</v>
      </c>
      <c r="K452" s="206" t="e">
        <f>LOOKUP(1,0/($M452&amp;$N452&amp;$O452&amp;$P452&amp;$Q452=全球运价!$B$7:$B$7&amp;全球运价!$C$7:$C$7&amp;全球运价!$S$7:$S$7&amp;全球运价!$L$7:$L$7&amp;全球运价!$P$7:$P$7),全球运价!D$7:D$7)</f>
        <v>#DIV/0!</v>
      </c>
      <c r="L452" s="206" t="e">
        <f>LOOKUP(1,0/($M452&amp;$N452&amp;$O452&amp;$P452&amp;$Q452=全球运价!$B$7:$B$7&amp;全球运价!$C$7:$C$7&amp;全球运价!$S$7:$S$7&amp;全球运价!$L$7:$L$7&amp;全球运价!$P$7:$P$7),全球运价!E$7:E$7)</f>
        <v>#DIV/0!</v>
      </c>
      <c r="M452" s="40" t="s">
        <v>2596</v>
      </c>
      <c r="N452" s="40" t="s">
        <v>846</v>
      </c>
      <c r="O452" s="40" t="s">
        <v>805</v>
      </c>
      <c r="P452" s="40" t="s">
        <v>2566</v>
      </c>
      <c r="Q452" s="40" t="s">
        <v>2619</v>
      </c>
    </row>
    <row r="453" spans="1:17" s="40" customFormat="1" ht="19.5" customHeight="1">
      <c r="A453" s="154" t="s">
        <v>2393</v>
      </c>
      <c r="B453" s="1230" t="s">
        <v>4213</v>
      </c>
      <c r="C453" s="1299"/>
      <c r="D453" s="1300"/>
      <c r="E453" s="862" t="s">
        <v>2975</v>
      </c>
      <c r="F453" s="317" t="s">
        <v>2883</v>
      </c>
      <c r="G453" s="155" t="s">
        <v>7</v>
      </c>
      <c r="H453" s="157" t="s">
        <v>2886</v>
      </c>
      <c r="I453" s="536" t="e">
        <f t="shared" si="53"/>
        <v>#DIV/0!</v>
      </c>
      <c r="J453" s="206" t="e">
        <f t="shared" si="54"/>
        <v>#DIV/0!</v>
      </c>
      <c r="K453" s="206" t="e">
        <f>LOOKUP(1,0/($M453&amp;$N453&amp;$O453&amp;$P453&amp;$Q453=全球运价!$B$7:$B$7&amp;全球运价!$C$7:$C$7&amp;全球运价!$S$7:$S$7&amp;全球运价!$L$7:$L$7&amp;全球运价!$P$7:$P$7),全球运价!D$7:D$7)</f>
        <v>#DIV/0!</v>
      </c>
      <c r="L453" s="206" t="e">
        <f>LOOKUP(1,0/($M453&amp;$N453&amp;$O453&amp;$P453&amp;$Q453=全球运价!$B$7:$B$7&amp;全球运价!$C$7:$C$7&amp;全球运价!$S$7:$S$7&amp;全球运价!$L$7:$L$7&amp;全球运价!$P$7:$P$7),全球运价!E$7:E$7)</f>
        <v>#DIV/0!</v>
      </c>
      <c r="M453" s="40" t="s">
        <v>2597</v>
      </c>
      <c r="N453" s="40" t="s">
        <v>846</v>
      </c>
      <c r="O453" s="40" t="s">
        <v>804</v>
      </c>
      <c r="P453" s="40" t="s">
        <v>2566</v>
      </c>
      <c r="Q453" s="40" t="s">
        <v>2622</v>
      </c>
    </row>
    <row r="454" spans="1:17" s="40" customFormat="1" ht="19.5" customHeight="1">
      <c r="A454" s="154" t="s">
        <v>344</v>
      </c>
      <c r="B454" s="1230" t="s">
        <v>4214</v>
      </c>
      <c r="C454" s="1299"/>
      <c r="D454" s="1300"/>
      <c r="E454" s="862" t="s">
        <v>2976</v>
      </c>
      <c r="F454" s="317" t="s">
        <v>2887</v>
      </c>
      <c r="G454" s="155" t="s">
        <v>7</v>
      </c>
      <c r="H454" s="157" t="s">
        <v>2888</v>
      </c>
      <c r="I454" s="536" t="e">
        <f t="shared" si="53"/>
        <v>#DIV/0!</v>
      </c>
      <c r="J454" s="206" t="e">
        <f t="shared" si="54"/>
        <v>#DIV/0!</v>
      </c>
      <c r="K454" s="206" t="e">
        <f>LOOKUP(1,0/($M454&amp;$N454&amp;$O454&amp;$P454&amp;$Q454=全球运价!$B$7:$B$7&amp;全球运价!$C$7:$C$7&amp;全球运价!$S$7:$S$7&amp;全球运价!$L$7:$L$7&amp;全球运价!$P$7:$P$7),全球运价!D$7:D$7)</f>
        <v>#DIV/0!</v>
      </c>
      <c r="L454" s="206" t="e">
        <f>LOOKUP(1,0/($M454&amp;$N454&amp;$O454&amp;$P454&amp;$Q454=全球运价!$B$7:$B$7&amp;全球运价!$C$7:$C$7&amp;全球运价!$S$7:$S$7&amp;全球运价!$L$7:$L$7&amp;全球运价!$P$7:$P$7),全球运价!E$7:E$7)</f>
        <v>#DIV/0!</v>
      </c>
      <c r="M454" s="40" t="s">
        <v>2597</v>
      </c>
      <c r="N454" s="40" t="s">
        <v>846</v>
      </c>
      <c r="O454" s="40" t="s">
        <v>804</v>
      </c>
      <c r="P454" s="40" t="s">
        <v>2566</v>
      </c>
      <c r="Q454" s="40" t="s">
        <v>2621</v>
      </c>
    </row>
    <row r="455" spans="1:17" s="40" customFormat="1" ht="19.5" customHeight="1">
      <c r="A455" s="154" t="s">
        <v>2151</v>
      </c>
      <c r="B455" s="1230" t="s">
        <v>4215</v>
      </c>
      <c r="C455" s="1299">
        <v>0</v>
      </c>
      <c r="D455" s="1300"/>
      <c r="E455" s="862" t="s">
        <v>2976</v>
      </c>
      <c r="F455" s="317" t="s">
        <v>2883</v>
      </c>
      <c r="G455" s="155" t="s">
        <v>7</v>
      </c>
      <c r="H455" s="157" t="s">
        <v>2889</v>
      </c>
      <c r="I455" s="536" t="e">
        <f t="shared" si="53"/>
        <v>#DIV/0!</v>
      </c>
      <c r="J455" s="206" t="e">
        <f t="shared" si="54"/>
        <v>#DIV/0!</v>
      </c>
      <c r="K455" s="206" t="e">
        <f>LOOKUP(1,0/($M455&amp;$N455&amp;$O455&amp;$P455&amp;$Q455=全球运价!$B$7:$B$7&amp;全球运价!$C$7:$C$7&amp;全球运价!$S$7:$S$7&amp;全球运价!$L$7:$L$7&amp;全球运价!$P$7:$P$7),全球运价!D$7:D$7)</f>
        <v>#DIV/0!</v>
      </c>
      <c r="L455" s="206" t="e">
        <f>LOOKUP(1,0/($M455&amp;$N455&amp;$O455&amp;$P455&amp;$Q455=全球运价!$B$7:$B$7&amp;全球运价!$C$7:$C$7&amp;全球运价!$S$7:$S$7&amp;全球运价!$L$7:$L$7&amp;全球运价!$P$7:$P$7),全球运价!E$7:E$7)</f>
        <v>#DIV/0!</v>
      </c>
      <c r="M455" s="40" t="s">
        <v>2597</v>
      </c>
      <c r="N455" s="40" t="s">
        <v>846</v>
      </c>
      <c r="O455" s="40" t="s">
        <v>804</v>
      </c>
      <c r="P455" s="40" t="s">
        <v>2566</v>
      </c>
      <c r="Q455" s="40" t="s">
        <v>2618</v>
      </c>
    </row>
    <row r="456" spans="1:17" s="40" customFormat="1" ht="19.5" customHeight="1">
      <c r="A456" s="154" t="s">
        <v>473</v>
      </c>
      <c r="B456" s="1230" t="s">
        <v>4100</v>
      </c>
      <c r="C456" s="1299" t="s">
        <v>94</v>
      </c>
      <c r="D456" s="1300"/>
      <c r="E456" s="862" t="s">
        <v>2974</v>
      </c>
      <c r="F456" s="317" t="s">
        <v>2882</v>
      </c>
      <c r="G456" s="317" t="s">
        <v>95</v>
      </c>
      <c r="H456" s="157">
        <v>40</v>
      </c>
      <c r="I456" s="536" t="e">
        <f t="shared" si="53"/>
        <v>#DIV/0!</v>
      </c>
      <c r="J456" s="206" t="e">
        <f t="shared" si="54"/>
        <v>#DIV/0!</v>
      </c>
      <c r="K456" s="206" t="e">
        <f>LOOKUP(1,0/($M456&amp;$N456&amp;$O456&amp;$P456&amp;$Q456=全球运价!$B$7:$B$7&amp;全球运价!$C$7:$C$7&amp;全球运价!$S$7:$S$7&amp;全球运价!$L$7:$L$7&amp;全球运价!$P$7:$P$7),全球运价!D$7:D$7)</f>
        <v>#DIV/0!</v>
      </c>
      <c r="L456" s="206" t="e">
        <f>LOOKUP(1,0/($M456&amp;$N456&amp;$O456&amp;$P456&amp;$Q456=全球运价!$B$7:$B$7&amp;全球运价!$C$7:$C$7&amp;全球运价!$S$7:$S$7&amp;全球运价!$L$7:$L$7&amp;全球运价!$P$7:$P$7),全球运价!E$7:E$7)</f>
        <v>#DIV/0!</v>
      </c>
      <c r="M456" s="40" t="s">
        <v>2046</v>
      </c>
      <c r="N456" s="40" t="s">
        <v>846</v>
      </c>
      <c r="O456" s="40" t="s">
        <v>805</v>
      </c>
      <c r="P456" s="40" t="s">
        <v>2566</v>
      </c>
      <c r="Q456" s="40" t="s">
        <v>2619</v>
      </c>
    </row>
    <row r="457" spans="1:17" s="40" customFormat="1" ht="19.5" customHeight="1">
      <c r="A457" s="154" t="s">
        <v>3735</v>
      </c>
      <c r="B457" s="1230" t="s">
        <v>4098</v>
      </c>
      <c r="C457" s="1299" t="s">
        <v>94</v>
      </c>
      <c r="D457" s="1300"/>
      <c r="E457" s="1009" t="s">
        <v>269</v>
      </c>
      <c r="F457" s="317" t="s">
        <v>2882</v>
      </c>
      <c r="G457" s="317" t="s">
        <v>95</v>
      </c>
      <c r="H457" s="157">
        <v>40</v>
      </c>
      <c r="I457" s="536"/>
      <c r="J457" s="206"/>
      <c r="K457" s="206"/>
      <c r="L457" s="206"/>
    </row>
    <row r="458" spans="1:17" s="40" customFormat="1" ht="19.5" customHeight="1">
      <c r="A458" s="154" t="s">
        <v>474</v>
      </c>
      <c r="B458" s="1173" t="s">
        <v>4098</v>
      </c>
      <c r="C458" s="1299" t="s">
        <v>94</v>
      </c>
      <c r="D458" s="1300"/>
      <c r="E458" s="862" t="s">
        <v>2976</v>
      </c>
      <c r="F458" s="317" t="s">
        <v>2890</v>
      </c>
      <c r="G458" s="317" t="s">
        <v>95</v>
      </c>
      <c r="H458" s="157">
        <v>40</v>
      </c>
      <c r="I458" s="536" t="e">
        <f t="shared" ref="I458:I481" si="55">IF(J458="","",IF(J458="SYSTEM PRICE","",IF(B458=J458,"-","check")))</f>
        <v>#DIV/0!</v>
      </c>
      <c r="J458" s="206" t="e">
        <f t="shared" si="54"/>
        <v>#DIV/0!</v>
      </c>
      <c r="K458" s="206" t="e">
        <f>LOOKUP(1,0/($M458&amp;$N458&amp;$O458&amp;$P458&amp;$Q458=全球运价!$B$7:$B$7&amp;全球运价!$C$7:$C$7&amp;全球运价!$S$7:$S$7&amp;全球运价!$L$7:$L$7&amp;全球运价!$P$7:$P$7),全球运价!D$7:D$7)</f>
        <v>#DIV/0!</v>
      </c>
      <c r="L458" s="206" t="e">
        <f>LOOKUP(1,0/($M458&amp;$N458&amp;$O458&amp;$P458&amp;$Q458=全球运价!$B$7:$B$7&amp;全球运价!$C$7:$C$7&amp;全球运价!$S$7:$S$7&amp;全球运价!$L$7:$L$7&amp;全球运价!$P$7:$P$7),全球运价!E$7:E$7)</f>
        <v>#DIV/0!</v>
      </c>
      <c r="M458" s="40" t="s">
        <v>2041</v>
      </c>
      <c r="N458" s="40" t="s">
        <v>846</v>
      </c>
      <c r="O458" s="40" t="s">
        <v>805</v>
      </c>
      <c r="P458" s="40" t="s">
        <v>2566</v>
      </c>
      <c r="Q458" s="40" t="s">
        <v>2619</v>
      </c>
    </row>
    <row r="459" spans="1:17" s="40" customFormat="1" ht="19.5" customHeight="1">
      <c r="A459" s="154" t="s">
        <v>475</v>
      </c>
      <c r="B459" s="1173" t="s">
        <v>4101</v>
      </c>
      <c r="C459" s="1299" t="s">
        <v>94</v>
      </c>
      <c r="D459" s="1300"/>
      <c r="E459" s="862" t="s">
        <v>2974</v>
      </c>
      <c r="F459" s="317" t="s">
        <v>2891</v>
      </c>
      <c r="G459" s="317" t="s">
        <v>95</v>
      </c>
      <c r="H459" s="157">
        <v>40</v>
      </c>
      <c r="I459" s="536" t="e">
        <f t="shared" si="55"/>
        <v>#DIV/0!</v>
      </c>
      <c r="J459" s="206" t="e">
        <f t="shared" si="54"/>
        <v>#DIV/0!</v>
      </c>
      <c r="K459" s="206" t="e">
        <f>LOOKUP(1,0/($M459&amp;$N459&amp;$O459&amp;$P459&amp;$Q459=全球运价!$B$7:$B$7&amp;全球运价!$C$7:$C$7&amp;全球运价!$S$7:$S$7&amp;全球运价!$L$7:$L$7&amp;全球运价!$P$7:$P$7),全球运价!D$7:D$7)</f>
        <v>#DIV/0!</v>
      </c>
      <c r="L459" s="206" t="e">
        <f>LOOKUP(1,0/($M459&amp;$N459&amp;$O459&amp;$P459&amp;$Q459=全球运价!$B$7:$B$7&amp;全球运价!$C$7:$C$7&amp;全球运价!$S$7:$S$7&amp;全球运价!$L$7:$L$7&amp;全球运价!$P$7:$P$7),全球运价!E$7:E$7)</f>
        <v>#DIV/0!</v>
      </c>
      <c r="M459" s="40" t="s">
        <v>1355</v>
      </c>
      <c r="N459" s="40" t="s">
        <v>846</v>
      </c>
      <c r="O459" s="40" t="s">
        <v>805</v>
      </c>
      <c r="P459" s="40" t="s">
        <v>2566</v>
      </c>
      <c r="Q459" s="40" t="s">
        <v>2619</v>
      </c>
    </row>
    <row r="460" spans="1:17" s="40" customFormat="1" ht="19.5" customHeight="1">
      <c r="A460" s="154" t="s">
        <v>476</v>
      </c>
      <c r="B460" s="1179" t="s">
        <v>4098</v>
      </c>
      <c r="C460" s="1299" t="s">
        <v>94</v>
      </c>
      <c r="D460" s="1300"/>
      <c r="E460" s="862" t="s">
        <v>2976</v>
      </c>
      <c r="F460" s="317" t="s">
        <v>2883</v>
      </c>
      <c r="G460" s="317" t="s">
        <v>95</v>
      </c>
      <c r="H460" s="157">
        <v>40</v>
      </c>
      <c r="I460" s="536" t="e">
        <f t="shared" si="55"/>
        <v>#DIV/0!</v>
      </c>
      <c r="J460" s="206" t="e">
        <f t="shared" si="54"/>
        <v>#DIV/0!</v>
      </c>
      <c r="K460" s="206" t="e">
        <f>LOOKUP(1,0/($M460&amp;$N460&amp;$O460&amp;$P460&amp;$Q460=全球运价!$B$7:$B$7&amp;全球运价!$C$7:$C$7&amp;全球运价!$S$7:$S$7&amp;全球运价!$L$7:$L$7&amp;全球运价!$P$7:$P$7),全球运价!D$7:D$7)</f>
        <v>#DIV/0!</v>
      </c>
      <c r="L460" s="206" t="e">
        <f>LOOKUP(1,0/($M460&amp;$N460&amp;$O460&amp;$P460&amp;$Q460=全球运价!$B$7:$B$7&amp;全球运价!$C$7:$C$7&amp;全球运价!$S$7:$S$7&amp;全球运价!$L$7:$L$7&amp;全球运价!$P$7:$P$7),全球运价!E$7:E$7)</f>
        <v>#DIV/0!</v>
      </c>
      <c r="M460" s="40" t="s">
        <v>1060</v>
      </c>
      <c r="N460" s="40" t="s">
        <v>846</v>
      </c>
      <c r="O460" s="40" t="s">
        <v>804</v>
      </c>
      <c r="P460" s="40" t="s">
        <v>2566</v>
      </c>
      <c r="Q460" s="40" t="s">
        <v>2619</v>
      </c>
    </row>
    <row r="461" spans="1:17" s="40" customFormat="1" ht="19.5" customHeight="1">
      <c r="A461" s="154" t="s">
        <v>477</v>
      </c>
      <c r="B461" s="1179" t="s">
        <v>4102</v>
      </c>
      <c r="C461" s="1299" t="s">
        <v>94</v>
      </c>
      <c r="D461" s="1300"/>
      <c r="E461" s="862" t="s">
        <v>2976</v>
      </c>
      <c r="F461" s="317" t="s">
        <v>2883</v>
      </c>
      <c r="G461" s="317" t="s">
        <v>95</v>
      </c>
      <c r="H461" s="157">
        <v>40</v>
      </c>
      <c r="I461" s="536" t="e">
        <f t="shared" si="55"/>
        <v>#DIV/0!</v>
      </c>
      <c r="J461" s="206" t="e">
        <f t="shared" si="54"/>
        <v>#DIV/0!</v>
      </c>
      <c r="K461" s="206" t="e">
        <f>LOOKUP(1,0/($M461&amp;$N461&amp;$O461&amp;$P461&amp;$Q461=全球运价!$B$7:$B$7&amp;全球运价!$C$7:$C$7&amp;全球运价!$S$7:$S$7&amp;全球运价!$L$7:$L$7&amp;全球运价!$P$7:$P$7),全球运价!D$7:D$7)</f>
        <v>#DIV/0!</v>
      </c>
      <c r="L461" s="206" t="e">
        <f>LOOKUP(1,0/($M461&amp;$N461&amp;$O461&amp;$P461&amp;$Q461=全球运价!$B$7:$B$7&amp;全球运价!$C$7:$C$7&amp;全球运价!$S$7:$S$7&amp;全球运价!$L$7:$L$7&amp;全球运价!$P$7:$P$7),全球运价!E$7:E$7)</f>
        <v>#DIV/0!</v>
      </c>
      <c r="M461" s="40" t="s">
        <v>1170</v>
      </c>
      <c r="N461" s="40" t="s">
        <v>846</v>
      </c>
      <c r="O461" s="40" t="s">
        <v>805</v>
      </c>
      <c r="P461" s="40" t="s">
        <v>2566</v>
      </c>
      <c r="Q461" s="40" t="s">
        <v>2619</v>
      </c>
    </row>
    <row r="462" spans="1:17" s="40" customFormat="1" ht="19.5" customHeight="1">
      <c r="A462" s="154" t="s">
        <v>2266</v>
      </c>
      <c r="B462" s="1179" t="s">
        <v>4103</v>
      </c>
      <c r="C462" s="1299"/>
      <c r="D462" s="1300"/>
      <c r="E462" s="862" t="s">
        <v>2976</v>
      </c>
      <c r="F462" s="317" t="s">
        <v>2883</v>
      </c>
      <c r="G462" s="317" t="s">
        <v>95</v>
      </c>
      <c r="H462" s="156" t="s">
        <v>221</v>
      </c>
      <c r="I462" s="536" t="e">
        <f t="shared" si="55"/>
        <v>#DIV/0!</v>
      </c>
      <c r="J462" s="206" t="e">
        <f t="shared" si="54"/>
        <v>#DIV/0!</v>
      </c>
      <c r="K462" s="206" t="e">
        <f>LOOKUP(1,0/($M462&amp;$N462&amp;$O462&amp;$P462&amp;$Q462=全球运价!$B$7:$B$7&amp;全球运价!$C$7:$C$7&amp;全球运价!$S$7:$S$7&amp;全球运价!$L$7:$L$7&amp;全球运价!$P$7:$P$7),全球运价!D$7:D$7)</f>
        <v>#DIV/0!</v>
      </c>
      <c r="L462" s="206" t="e">
        <f>LOOKUP(1,0/($M462&amp;$N462&amp;$O462&amp;$P462&amp;$Q462=全球运价!$B$7:$B$7&amp;全球运价!$C$7:$C$7&amp;全球运价!$S$7:$S$7&amp;全球运价!$L$7:$L$7&amp;全球运价!$P$7:$P$7),全球运价!E$7:E$7)</f>
        <v>#DIV/0!</v>
      </c>
      <c r="M462" s="40" t="s">
        <v>1028</v>
      </c>
      <c r="N462" s="40" t="s">
        <v>846</v>
      </c>
      <c r="O462" s="40" t="s">
        <v>804</v>
      </c>
      <c r="P462" s="40" t="s">
        <v>2566</v>
      </c>
      <c r="Q462" s="40" t="s">
        <v>2619</v>
      </c>
    </row>
    <row r="463" spans="1:17" s="40" customFormat="1" ht="19.5" customHeight="1">
      <c r="A463" s="154" t="s">
        <v>3781</v>
      </c>
      <c r="B463" s="1179" t="s">
        <v>4113</v>
      </c>
      <c r="C463" s="1299">
        <v>0</v>
      </c>
      <c r="D463" s="1300"/>
      <c r="E463" s="862" t="s">
        <v>422</v>
      </c>
      <c r="F463" s="317" t="s">
        <v>1093</v>
      </c>
      <c r="G463" s="155" t="s">
        <v>7</v>
      </c>
      <c r="H463" s="157">
        <v>35</v>
      </c>
      <c r="I463" s="536" t="e">
        <f t="shared" si="55"/>
        <v>#DIV/0!</v>
      </c>
      <c r="J463" s="206" t="e">
        <f t="shared" si="54"/>
        <v>#DIV/0!</v>
      </c>
      <c r="K463" s="206" t="e">
        <f>LOOKUP(1,0/($M463&amp;$N463&amp;$O463&amp;$P463&amp;$Q463=全球运价!$B$7:$B$7&amp;全球运价!$C$7:$C$7&amp;全球运价!$S$7:$S$7&amp;全球运价!$L$7:$L$7&amp;全球运价!$P$7:$P$7),全球运价!D$7:D$7)</f>
        <v>#DIV/0!</v>
      </c>
      <c r="L463" s="206" t="e">
        <f>LOOKUP(1,0/($M463&amp;$N463&amp;$O463&amp;$P463&amp;$Q463=全球运价!$B$7:$B$7&amp;全球运价!$C$7:$C$7&amp;全球运价!$S$7:$S$7&amp;全球运价!$L$7:$L$7&amp;全球运价!$P$7:$P$7),全球运价!E$7:E$7)</f>
        <v>#DIV/0!</v>
      </c>
      <c r="M463" s="40" t="s">
        <v>952</v>
      </c>
      <c r="N463" s="40" t="s">
        <v>952</v>
      </c>
      <c r="O463" s="40" t="s">
        <v>804</v>
      </c>
      <c r="P463" s="40" t="s">
        <v>2566</v>
      </c>
      <c r="Q463" s="40" t="s">
        <v>2618</v>
      </c>
    </row>
    <row r="464" spans="1:17" s="28" customFormat="1" ht="19.5" customHeight="1">
      <c r="A464" s="154" t="s">
        <v>3782</v>
      </c>
      <c r="B464" s="1179" t="s">
        <v>4113</v>
      </c>
      <c r="C464" s="1299">
        <v>0</v>
      </c>
      <c r="D464" s="1300"/>
      <c r="E464" s="862" t="s">
        <v>2822</v>
      </c>
      <c r="F464" s="317" t="s">
        <v>1093</v>
      </c>
      <c r="G464" s="155" t="s">
        <v>7</v>
      </c>
      <c r="H464" s="157">
        <v>36</v>
      </c>
      <c r="I464" s="536" t="e">
        <f t="shared" si="55"/>
        <v>#DIV/0!</v>
      </c>
      <c r="J464" s="206" t="e">
        <f t="shared" si="54"/>
        <v>#DIV/0!</v>
      </c>
      <c r="K464" s="206" t="e">
        <f>LOOKUP(1,0/($M464&amp;$N464&amp;$O464&amp;$P464&amp;$Q464=全球运价!$B$7:$B$7&amp;全球运价!$C$7:$C$7&amp;全球运价!$S$7:$S$7&amp;全球运价!$L$7:$L$7&amp;全球运价!$P$7:$P$7),全球运价!D$7:D$7)</f>
        <v>#DIV/0!</v>
      </c>
      <c r="L464" s="206" t="e">
        <f>LOOKUP(1,0/($M464&amp;$N464&amp;$O464&amp;$P464&amp;$Q464=全球运价!$B$7:$B$7&amp;全球运价!$C$7:$C$7&amp;全球运价!$S$7:$S$7&amp;全球运价!$L$7:$L$7&amp;全球运价!$P$7:$P$7),全球运价!E$7:E$7)</f>
        <v>#DIV/0!</v>
      </c>
      <c r="M464" s="40" t="s">
        <v>2598</v>
      </c>
      <c r="N464" s="40" t="s">
        <v>2598</v>
      </c>
      <c r="O464" s="40" t="s">
        <v>804</v>
      </c>
      <c r="P464" s="40" t="s">
        <v>2566</v>
      </c>
      <c r="Q464" s="40" t="s">
        <v>894</v>
      </c>
    </row>
    <row r="465" spans="1:17" s="66" customFormat="1" ht="19.5" hidden="1" customHeight="1">
      <c r="A465" s="154" t="s">
        <v>217</v>
      </c>
      <c r="B465" s="1179" t="e">
        <v>#N/A</v>
      </c>
      <c r="C465" s="1299" t="s">
        <v>122</v>
      </c>
      <c r="D465" s="1300"/>
      <c r="E465" s="862" t="s">
        <v>422</v>
      </c>
      <c r="F465" s="317" t="s">
        <v>1093</v>
      </c>
      <c r="G465" s="155" t="s">
        <v>7</v>
      </c>
      <c r="H465" s="157">
        <v>36</v>
      </c>
      <c r="I465" s="536" t="e">
        <f t="shared" si="55"/>
        <v>#DIV/0!</v>
      </c>
      <c r="J465" s="206" t="e">
        <f t="shared" si="54"/>
        <v>#DIV/0!</v>
      </c>
      <c r="K465" s="206" t="e">
        <f>LOOKUP(1,0/($M465&amp;$N465&amp;$O465&amp;$P465&amp;$Q465=全球运价!$B$7:$B$7&amp;全球运价!$C$7:$C$7&amp;全球运价!$S$7:$S$7&amp;全球运价!$L$7:$L$7&amp;全球运价!$P$7:$P$7),全球运价!D$7:D$7)</f>
        <v>#DIV/0!</v>
      </c>
      <c r="L465" s="206" t="e">
        <f>LOOKUP(1,0/($M465&amp;$N465&amp;$O465&amp;$P465&amp;$Q465=全球运价!$B$7:$B$7&amp;全球运价!$C$7:$C$7&amp;全球运价!$S$7:$S$7&amp;全球运价!$L$7:$L$7&amp;全球运价!$P$7:$P$7),全球运价!E$7:E$7)</f>
        <v>#DIV/0!</v>
      </c>
      <c r="M465" s="40" t="s">
        <v>2598</v>
      </c>
      <c r="N465" s="40" t="s">
        <v>2598</v>
      </c>
      <c r="O465" s="40" t="s">
        <v>805</v>
      </c>
      <c r="P465" s="40" t="s">
        <v>2566</v>
      </c>
      <c r="Q465" s="40" t="s">
        <v>894</v>
      </c>
    </row>
    <row r="466" spans="1:17" s="28" customFormat="1" ht="19.5" customHeight="1">
      <c r="A466" s="154" t="s">
        <v>3783</v>
      </c>
      <c r="B466" s="1179" t="s">
        <v>4113</v>
      </c>
      <c r="C466" s="1299">
        <v>0</v>
      </c>
      <c r="D466" s="1300"/>
      <c r="E466" s="862" t="s">
        <v>2823</v>
      </c>
      <c r="F466" s="317" t="s">
        <v>509</v>
      </c>
      <c r="G466" s="871" t="s">
        <v>96</v>
      </c>
      <c r="H466" s="157">
        <v>43</v>
      </c>
      <c r="I466" s="536" t="e">
        <f t="shared" si="55"/>
        <v>#DIV/0!</v>
      </c>
      <c r="J466" s="206" t="e">
        <f t="shared" si="54"/>
        <v>#DIV/0!</v>
      </c>
      <c r="K466" s="206" t="e">
        <f>LOOKUP(1,0/($M466&amp;$N466&amp;$O466&amp;$P466&amp;$Q466=全球运价!$B$7:$B$7&amp;全球运价!$C$7:$C$7&amp;全球运价!$S$7:$S$7&amp;全球运价!$L$7:$L$7&amp;全球运价!$P$7:$P$7),全球运价!D$7:D$7)</f>
        <v>#DIV/0!</v>
      </c>
      <c r="L466" s="206" t="e">
        <f>LOOKUP(1,0/($M466&amp;$N466&amp;$O466&amp;$P466&amp;$Q466=全球运价!$B$7:$B$7&amp;全球运价!$C$7:$C$7&amp;全球运价!$S$7:$S$7&amp;全球运价!$L$7:$L$7&amp;全球运价!$P$7:$P$7),全球运价!E$7:E$7)</f>
        <v>#DIV/0!</v>
      </c>
      <c r="M466" s="40" t="s">
        <v>2600</v>
      </c>
      <c r="N466" s="40" t="s">
        <v>952</v>
      </c>
      <c r="O466" s="40" t="s">
        <v>804</v>
      </c>
      <c r="P466" s="40" t="s">
        <v>2566</v>
      </c>
      <c r="Q466" s="40" t="s">
        <v>2619</v>
      </c>
    </row>
    <row r="467" spans="1:17" s="40" customFormat="1" ht="19.5" customHeight="1">
      <c r="A467" s="154" t="s">
        <v>3784</v>
      </c>
      <c r="B467" s="1179" t="s">
        <v>4114</v>
      </c>
      <c r="C467" s="1299"/>
      <c r="D467" s="1300"/>
      <c r="E467" s="862" t="s">
        <v>2824</v>
      </c>
      <c r="F467" s="317" t="s">
        <v>509</v>
      </c>
      <c r="G467" s="871" t="s">
        <v>96</v>
      </c>
      <c r="H467" s="157">
        <v>43</v>
      </c>
      <c r="I467" s="536" t="e">
        <f t="shared" si="55"/>
        <v>#DIV/0!</v>
      </c>
      <c r="J467" s="206" t="e">
        <f t="shared" si="54"/>
        <v>#DIV/0!</v>
      </c>
      <c r="K467" s="206" t="e">
        <f>LOOKUP(1,0/($M467&amp;$N467&amp;$O467&amp;$P467&amp;$Q467=全球运价!$B$7:$B$7&amp;全球运价!$C$7:$C$7&amp;全球运价!$S$7:$S$7&amp;全球运价!$L$7:$L$7&amp;全球运价!$P$7:$P$7),全球运价!D$7:D$7)</f>
        <v>#DIV/0!</v>
      </c>
      <c r="L467" s="206" t="e">
        <f>LOOKUP(1,0/($M467&amp;$N467&amp;$O467&amp;$P467&amp;$Q467=全球运价!$B$7:$B$7&amp;全球运价!$C$7:$C$7&amp;全球运价!$S$7:$S$7&amp;全球运价!$L$7:$L$7&amp;全球运价!$P$7:$P$7),全球运价!E$7:E$7)</f>
        <v>#DIV/0!</v>
      </c>
      <c r="M467" s="40" t="s">
        <v>2599</v>
      </c>
      <c r="N467" s="40" t="s">
        <v>952</v>
      </c>
      <c r="O467" s="40" t="s">
        <v>804</v>
      </c>
      <c r="P467" s="40" t="s">
        <v>2566</v>
      </c>
      <c r="Q467" s="40" t="s">
        <v>2619</v>
      </c>
    </row>
    <row r="468" spans="1:17" s="40" customFormat="1" ht="19.5" customHeight="1">
      <c r="A468" s="154" t="s">
        <v>3785</v>
      </c>
      <c r="B468" s="1179" t="s">
        <v>4114</v>
      </c>
      <c r="C468" s="1299"/>
      <c r="D468" s="1300"/>
      <c r="E468" s="862" t="s">
        <v>422</v>
      </c>
      <c r="F468" s="317" t="s">
        <v>509</v>
      </c>
      <c r="G468" s="871" t="s">
        <v>96</v>
      </c>
      <c r="H468" s="157">
        <v>43</v>
      </c>
      <c r="I468" s="536" t="e">
        <f t="shared" si="55"/>
        <v>#DIV/0!</v>
      </c>
      <c r="J468" s="206" t="e">
        <f t="shared" si="54"/>
        <v>#DIV/0!</v>
      </c>
      <c r="K468" s="206" t="e">
        <f>LOOKUP(1,0/($M468&amp;$N468&amp;$O468&amp;$P468&amp;$Q468=全球运价!$B$7:$B$7&amp;全球运价!$C$7:$C$7&amp;全球运价!$S$7:$S$7&amp;全球运价!$L$7:$L$7&amp;全球运价!$P$7:$P$7),全球运价!D$7:D$7)</f>
        <v>#DIV/0!</v>
      </c>
      <c r="L468" s="206" t="e">
        <f>LOOKUP(1,0/($M468&amp;$N468&amp;$O468&amp;$P468&amp;$Q468=全球运价!$B$7:$B$7&amp;全球运价!$C$7:$C$7&amp;全球运价!$S$7:$S$7&amp;全球运价!$L$7:$L$7&amp;全球运价!$P$7:$P$7),全球运价!E$7:E$7)</f>
        <v>#DIV/0!</v>
      </c>
      <c r="M468" s="40" t="s">
        <v>1136</v>
      </c>
      <c r="N468" s="40" t="s">
        <v>952</v>
      </c>
      <c r="O468" s="40" t="s">
        <v>804</v>
      </c>
      <c r="P468" s="40" t="s">
        <v>2566</v>
      </c>
      <c r="Q468" s="40" t="s">
        <v>2619</v>
      </c>
    </row>
    <row r="469" spans="1:17" s="40" customFormat="1" ht="19.5" customHeight="1">
      <c r="A469" s="154" t="s">
        <v>3786</v>
      </c>
      <c r="B469" s="1230" t="s">
        <v>4114</v>
      </c>
      <c r="C469" s="1299"/>
      <c r="D469" s="1300"/>
      <c r="E469" s="1093" t="s">
        <v>2822</v>
      </c>
      <c r="F469" s="317" t="s">
        <v>2825</v>
      </c>
      <c r="G469" s="871" t="s">
        <v>96</v>
      </c>
      <c r="H469" s="157">
        <v>43</v>
      </c>
      <c r="I469" s="536" t="e">
        <f t="shared" si="55"/>
        <v>#DIV/0!</v>
      </c>
      <c r="J469" s="206" t="e">
        <f t="shared" si="54"/>
        <v>#DIV/0!</v>
      </c>
      <c r="K469" s="206" t="e">
        <f>LOOKUP(1,0/($M469&amp;$N469&amp;$O469&amp;$P469&amp;$Q469=全球运价!$B$7:$B$7&amp;全球运价!$C$7:$C$7&amp;全球运价!$S$7:$S$7&amp;全球运价!$L$7:$L$7&amp;全球运价!$P$7:$P$7),全球运价!D$7:D$7)</f>
        <v>#DIV/0!</v>
      </c>
      <c r="L469" s="206" t="e">
        <f>LOOKUP(1,0/($M469&amp;$N469&amp;$O469&amp;$P469&amp;$Q469=全球运价!$B$7:$B$7&amp;全球运价!$C$7:$C$7&amp;全球运价!$S$7:$S$7&amp;全球运价!$L$7:$L$7&amp;全球运价!$P$7:$P$7),全球运价!E$7:E$7)</f>
        <v>#DIV/0!</v>
      </c>
      <c r="M469" s="40" t="s">
        <v>1174</v>
      </c>
      <c r="N469" s="40" t="s">
        <v>952</v>
      </c>
      <c r="O469" s="40" t="s">
        <v>804</v>
      </c>
      <c r="P469" s="40" t="s">
        <v>2566</v>
      </c>
      <c r="Q469" s="40" t="s">
        <v>2619</v>
      </c>
    </row>
    <row r="470" spans="1:17" s="40" customFormat="1" ht="19.5" customHeight="1">
      <c r="A470" s="154" t="s">
        <v>3787</v>
      </c>
      <c r="B470" s="1230" t="s">
        <v>4114</v>
      </c>
      <c r="C470" s="1299"/>
      <c r="D470" s="1300"/>
      <c r="E470" s="1093" t="s">
        <v>2824</v>
      </c>
      <c r="F470" s="317" t="s">
        <v>509</v>
      </c>
      <c r="G470" s="871" t="s">
        <v>96</v>
      </c>
      <c r="H470" s="157">
        <v>43</v>
      </c>
      <c r="I470" s="536" t="e">
        <f t="shared" si="55"/>
        <v>#DIV/0!</v>
      </c>
      <c r="J470" s="206" t="e">
        <f t="shared" si="54"/>
        <v>#DIV/0!</v>
      </c>
      <c r="K470" s="206" t="e">
        <f>LOOKUP(1,0/($M470&amp;$N470&amp;$O470&amp;$P470&amp;$Q470=全球运价!$B$7:$B$7&amp;全球运价!$C$7:$C$7&amp;全球运价!$S$7:$S$7&amp;全球运价!$L$7:$L$7&amp;全球运价!$P$7:$P$7),全球运价!D$7:D$7)</f>
        <v>#DIV/0!</v>
      </c>
      <c r="L470" s="206" t="e">
        <f>LOOKUP(1,0/($M470&amp;$N470&amp;$O470&amp;$P470&amp;$Q470=全球运价!$B$7:$B$7&amp;全球运价!$C$7:$C$7&amp;全球运价!$S$7:$S$7&amp;全球运价!$L$7:$L$7&amp;全球运价!$P$7:$P$7),全球运价!E$7:E$7)</f>
        <v>#DIV/0!</v>
      </c>
      <c r="M470" s="40" t="s">
        <v>2601</v>
      </c>
      <c r="N470" s="40" t="s">
        <v>952</v>
      </c>
      <c r="O470" s="40" t="s">
        <v>804</v>
      </c>
      <c r="P470" s="40" t="s">
        <v>2566</v>
      </c>
      <c r="Q470" s="40" t="s">
        <v>2619</v>
      </c>
    </row>
    <row r="471" spans="1:17" s="28" customFormat="1" ht="19.5" customHeight="1">
      <c r="A471" s="221" t="s">
        <v>3778</v>
      </c>
      <c r="B471" s="1254" t="s">
        <v>4315</v>
      </c>
      <c r="C471" s="1299">
        <v>0</v>
      </c>
      <c r="D471" s="1300"/>
      <c r="E471" s="1093" t="s">
        <v>3923</v>
      </c>
      <c r="F471" s="943" t="s">
        <v>3627</v>
      </c>
      <c r="G471" s="155" t="s">
        <v>7</v>
      </c>
      <c r="H471" s="157">
        <v>42</v>
      </c>
      <c r="I471" s="536" t="e">
        <f t="shared" si="55"/>
        <v>#DIV/0!</v>
      </c>
      <c r="J471" s="206" t="e">
        <f t="shared" si="54"/>
        <v>#DIV/0!</v>
      </c>
      <c r="K471" s="206" t="e">
        <f>LOOKUP(1,0/($M471&amp;$N471&amp;$O471&amp;$P471&amp;$Q471=全球运价!$B$7:$B$7&amp;全球运价!$C$7:$C$7&amp;全球运价!$S$7:$S$7&amp;全球运价!$L$7:$L$7&amp;全球运价!$P$7:$P$7),全球运价!D$7:D$7)</f>
        <v>#DIV/0!</v>
      </c>
      <c r="L471" s="206" t="e">
        <f>LOOKUP(1,0/($M471&amp;$N471&amp;$O471&amp;$P471&amp;$Q471=全球运价!$B$7:$B$7&amp;全球运价!$C$7:$C$7&amp;全球运价!$S$7:$S$7&amp;全球运价!$L$7:$L$7&amp;全球运价!$P$7:$P$7),全球运价!E$7:E$7)</f>
        <v>#DIV/0!</v>
      </c>
      <c r="M471" s="40" t="s">
        <v>947</v>
      </c>
      <c r="N471" s="40" t="s">
        <v>947</v>
      </c>
      <c r="O471" s="40" t="s">
        <v>804</v>
      </c>
      <c r="P471" s="40" t="s">
        <v>2566</v>
      </c>
      <c r="Q471" s="40" t="s">
        <v>2619</v>
      </c>
    </row>
    <row r="472" spans="1:17" s="40" customFormat="1" ht="19.5" customHeight="1">
      <c r="A472" s="221" t="s">
        <v>3779</v>
      </c>
      <c r="B472" s="1254" t="s">
        <v>4316</v>
      </c>
      <c r="C472" s="1299">
        <v>0</v>
      </c>
      <c r="D472" s="1300"/>
      <c r="E472" s="1093" t="s">
        <v>3923</v>
      </c>
      <c r="F472" s="943" t="s">
        <v>3627</v>
      </c>
      <c r="G472" s="317" t="s">
        <v>97</v>
      </c>
      <c r="H472" s="157">
        <v>44</v>
      </c>
      <c r="I472" s="536" t="e">
        <f t="shared" si="55"/>
        <v>#DIV/0!</v>
      </c>
      <c r="J472" s="206" t="e">
        <f t="shared" si="54"/>
        <v>#DIV/0!</v>
      </c>
      <c r="K472" s="206" t="e">
        <f>LOOKUP(1,0/($M472&amp;$N472&amp;$O472&amp;$P472&amp;$Q472=全球运价!$B$7:$B$7&amp;全球运价!$C$7:$C$7&amp;全球运价!$S$7:$S$7&amp;全球运价!$L$7:$L$7&amp;全球运价!$P$7:$P$7),全球运价!D$7:D$7)</f>
        <v>#DIV/0!</v>
      </c>
      <c r="L472" s="206" t="e">
        <f>LOOKUP(1,0/($M472&amp;$N472&amp;$O472&amp;$P472&amp;$Q472=全球运价!$B$7:$B$7&amp;全球运价!$C$7:$C$7&amp;全球运价!$S$7:$S$7&amp;全球运价!$L$7:$L$7&amp;全球运价!$P$7:$P$7),全球运价!E$7:E$7)</f>
        <v>#DIV/0!</v>
      </c>
      <c r="M472" s="40" t="s">
        <v>946</v>
      </c>
      <c r="N472" s="40" t="s">
        <v>947</v>
      </c>
      <c r="O472" s="40" t="s">
        <v>804</v>
      </c>
      <c r="P472" s="40" t="s">
        <v>2566</v>
      </c>
      <c r="Q472" s="40" t="s">
        <v>2619</v>
      </c>
    </row>
    <row r="473" spans="1:17" s="40" customFormat="1" ht="19.5" customHeight="1">
      <c r="A473" s="221" t="s">
        <v>3780</v>
      </c>
      <c r="B473" s="1254" t="s">
        <v>4317</v>
      </c>
      <c r="C473" s="1299">
        <v>0</v>
      </c>
      <c r="D473" s="1300"/>
      <c r="E473" s="1093" t="s">
        <v>3923</v>
      </c>
      <c r="F473" s="943" t="s">
        <v>3627</v>
      </c>
      <c r="G473" s="317" t="s">
        <v>97</v>
      </c>
      <c r="H473" s="157">
        <v>44</v>
      </c>
      <c r="I473" s="536" t="e">
        <f t="shared" si="55"/>
        <v>#DIV/0!</v>
      </c>
      <c r="J473" s="206" t="e">
        <f t="shared" si="54"/>
        <v>#DIV/0!</v>
      </c>
      <c r="K473" s="206" t="e">
        <f>LOOKUP(1,0/($M473&amp;$N473&amp;$O473&amp;$P473&amp;$Q473=全球运价!$B$7:$B$7&amp;全球运价!$C$7:$C$7&amp;全球运价!$S$7:$S$7&amp;全球运价!$L$7:$L$7&amp;全球运价!$P$7:$P$7),全球运价!D$7:D$7)</f>
        <v>#DIV/0!</v>
      </c>
      <c r="L473" s="206" t="e">
        <f>LOOKUP(1,0/($M473&amp;$N473&amp;$O473&amp;$P473&amp;$Q473=全球运价!$B$7:$B$7&amp;全球运价!$C$7:$C$7&amp;全球运价!$S$7:$S$7&amp;全球运价!$L$7:$L$7&amp;全球运价!$P$7:$P$7),全球运价!E$7:E$7)</f>
        <v>#DIV/0!</v>
      </c>
      <c r="M473" s="40" t="s">
        <v>2602</v>
      </c>
      <c r="N473" s="40" t="s">
        <v>947</v>
      </c>
      <c r="O473" s="40" t="s">
        <v>804</v>
      </c>
      <c r="P473" s="40" t="s">
        <v>2566</v>
      </c>
      <c r="Q473" s="40" t="s">
        <v>2619</v>
      </c>
    </row>
    <row r="474" spans="1:17" s="28" customFormat="1" ht="19.5" customHeight="1">
      <c r="A474" s="154" t="s">
        <v>3777</v>
      </c>
      <c r="B474" s="1233" t="s">
        <v>4216</v>
      </c>
      <c r="C474" s="1299">
        <v>0</v>
      </c>
      <c r="D474" s="1300"/>
      <c r="E474" s="1093" t="s">
        <v>529</v>
      </c>
      <c r="F474" s="943" t="s">
        <v>1865</v>
      </c>
      <c r="G474" s="155" t="s">
        <v>7</v>
      </c>
      <c r="H474" s="157">
        <v>33</v>
      </c>
      <c r="I474" s="536" t="e">
        <f t="shared" si="55"/>
        <v>#DIV/0!</v>
      </c>
      <c r="J474" s="206" t="e">
        <f t="shared" si="54"/>
        <v>#DIV/0!</v>
      </c>
      <c r="K474" s="206" t="e">
        <f>LOOKUP(1,0/($M474&amp;$N474&amp;$O474&amp;$P474&amp;$Q474=全球运价!$B$7:$B$7&amp;全球运价!$C$7:$C$7&amp;全球运价!$S$7:$S$7&amp;全球运价!$L$7:$L$7&amp;全球运价!$P$7:$P$7),全球运价!D$7:D$7)</f>
        <v>#DIV/0!</v>
      </c>
      <c r="L474" s="206" t="e">
        <f>LOOKUP(1,0/($M474&amp;$N474&amp;$O474&amp;$P474&amp;$Q474=全球运价!$B$7:$B$7&amp;全球运价!$C$7:$C$7&amp;全球运价!$S$7:$S$7&amp;全球运价!$L$7:$L$7&amp;全球运价!$P$7:$P$7),全球运价!E$7:E$7)</f>
        <v>#DIV/0!</v>
      </c>
      <c r="M474" s="40" t="s">
        <v>2603</v>
      </c>
      <c r="N474" s="40" t="s">
        <v>546</v>
      </c>
      <c r="O474" s="40" t="s">
        <v>804</v>
      </c>
      <c r="P474" s="40" t="s">
        <v>2566</v>
      </c>
      <c r="Q474" s="40" t="s">
        <v>2620</v>
      </c>
    </row>
    <row r="475" spans="1:17" s="40" customFormat="1" ht="19.5" customHeight="1">
      <c r="A475" s="154" t="s">
        <v>3776</v>
      </c>
      <c r="B475" s="1233" t="s">
        <v>4217</v>
      </c>
      <c r="C475" s="1299">
        <v>0</v>
      </c>
      <c r="D475" s="1300"/>
      <c r="E475" s="983" t="s">
        <v>529</v>
      </c>
      <c r="F475" s="317" t="s">
        <v>1865</v>
      </c>
      <c r="G475" s="317" t="s">
        <v>98</v>
      </c>
      <c r="H475" s="156" t="s">
        <v>530</v>
      </c>
      <c r="I475" s="536" t="e">
        <f t="shared" si="55"/>
        <v>#DIV/0!</v>
      </c>
      <c r="J475" s="206" t="e">
        <f t="shared" si="54"/>
        <v>#DIV/0!</v>
      </c>
      <c r="K475" s="206" t="e">
        <f>LOOKUP(1,0/($M475&amp;$N475&amp;$O475&amp;$P475&amp;$Q475=全球运价!$B$7:$B$7&amp;全球运价!$C$7:$C$7&amp;全球运价!$S$7:$S$7&amp;全球运价!$L$7:$L$7&amp;全球运价!$P$7:$P$7),全球运价!D$7:D$7)</f>
        <v>#DIV/0!</v>
      </c>
      <c r="L475" s="206" t="e">
        <f>LOOKUP(1,0/($M475&amp;$N475&amp;$O475&amp;$P475&amp;$Q475=全球运价!$B$7:$B$7&amp;全球运价!$C$7:$C$7&amp;全球运价!$S$7:$S$7&amp;全球运价!$L$7:$L$7&amp;全球运价!$P$7:$P$7),全球运价!E$7:E$7)</f>
        <v>#DIV/0!</v>
      </c>
      <c r="M475" s="40" t="s">
        <v>2628</v>
      </c>
      <c r="N475" s="40" t="s">
        <v>546</v>
      </c>
      <c r="O475" s="40" t="s">
        <v>804</v>
      </c>
      <c r="P475" s="40" t="s">
        <v>2566</v>
      </c>
      <c r="Q475" s="40" t="s">
        <v>2619</v>
      </c>
    </row>
    <row r="476" spans="1:17" s="40" customFormat="1" ht="19.5" customHeight="1">
      <c r="A476" s="154" t="s">
        <v>2423</v>
      </c>
      <c r="B476" s="1233" t="s">
        <v>4115</v>
      </c>
      <c r="C476" s="1299"/>
      <c r="D476" s="1300"/>
      <c r="E476" s="925" t="s">
        <v>3594</v>
      </c>
      <c r="F476" s="317" t="s">
        <v>2848</v>
      </c>
      <c r="G476" s="155" t="s">
        <v>7</v>
      </c>
      <c r="H476" s="157">
        <v>38</v>
      </c>
      <c r="I476" s="536" t="e">
        <f t="shared" si="55"/>
        <v>#DIV/0!</v>
      </c>
      <c r="J476" s="206" t="e">
        <f t="shared" si="54"/>
        <v>#DIV/0!</v>
      </c>
      <c r="K476" s="206" t="e">
        <f>LOOKUP(1,0/($M476&amp;$N476&amp;$O476&amp;$P476&amp;$Q476=全球运价!$B$7:$B$7&amp;全球运价!$C$7:$C$7&amp;全球运价!$S$7:$S$7&amp;全球运价!$L$7:$L$7&amp;全球运价!$P$7:$P$7),全球运价!D$7:D$7)</f>
        <v>#DIV/0!</v>
      </c>
      <c r="L476" s="206" t="e">
        <f>LOOKUP(1,0/($M476&amp;$N476&amp;$O476&amp;$P476&amp;$Q476=全球运价!$B$7:$B$7&amp;全球运价!$C$7:$C$7&amp;全球运价!$S$7:$S$7&amp;全球运价!$L$7:$L$7&amp;全球运价!$P$7:$P$7),全球运价!E$7:E$7)</f>
        <v>#DIV/0!</v>
      </c>
      <c r="M476" s="40" t="s">
        <v>552</v>
      </c>
      <c r="N476" s="40" t="s">
        <v>552</v>
      </c>
      <c r="O476" s="40" t="s">
        <v>805</v>
      </c>
      <c r="P476" s="40" t="s">
        <v>2566</v>
      </c>
      <c r="Q476" s="40" t="s">
        <v>2619</v>
      </c>
    </row>
    <row r="477" spans="1:17" s="40" customFormat="1" ht="19.5" customHeight="1">
      <c r="A477" s="154" t="s">
        <v>478</v>
      </c>
      <c r="B477" s="1180" t="s">
        <v>4115</v>
      </c>
      <c r="C477" s="1299"/>
      <c r="D477" s="1300"/>
      <c r="E477" s="925" t="s">
        <v>3594</v>
      </c>
      <c r="F477" s="317" t="s">
        <v>2848</v>
      </c>
      <c r="G477" s="317" t="s">
        <v>99</v>
      </c>
      <c r="H477" s="157">
        <v>45</v>
      </c>
      <c r="I477" s="536" t="e">
        <f t="shared" si="55"/>
        <v>#DIV/0!</v>
      </c>
      <c r="J477" s="206" t="e">
        <f t="shared" si="54"/>
        <v>#DIV/0!</v>
      </c>
      <c r="K477" s="206" t="e">
        <f>LOOKUP(1,0/($M477&amp;$N477&amp;$O477&amp;$P477&amp;$Q477=全球运价!$B$7:$B$7&amp;全球运价!$C$7:$C$7&amp;全球运价!$S$7:$S$7&amp;全球运价!$L$7:$L$7&amp;全球运价!$P$7:$P$7),全球运价!D$7:D$7)</f>
        <v>#DIV/0!</v>
      </c>
      <c r="L477" s="206" t="e">
        <f>LOOKUP(1,0/($M477&amp;$N477&amp;$O477&amp;$P477&amp;$Q477=全球运价!$B$7:$B$7&amp;全球运价!$C$7:$C$7&amp;全球运价!$S$7:$S$7&amp;全球运价!$L$7:$L$7&amp;全球运价!$P$7:$P$7),全球运价!E$7:E$7)</f>
        <v>#DIV/0!</v>
      </c>
      <c r="M477" s="40" t="s">
        <v>2023</v>
      </c>
      <c r="N477" s="40" t="s">
        <v>552</v>
      </c>
      <c r="O477" s="40" t="s">
        <v>805</v>
      </c>
      <c r="P477" s="40" t="s">
        <v>2566</v>
      </c>
      <c r="Q477" s="40" t="s">
        <v>2619</v>
      </c>
    </row>
    <row r="478" spans="1:17" s="40" customFormat="1" ht="19.5" customHeight="1">
      <c r="A478" s="154" t="s">
        <v>479</v>
      </c>
      <c r="B478" s="1180" t="s">
        <v>4116</v>
      </c>
      <c r="C478" s="1299"/>
      <c r="D478" s="1300"/>
      <c r="E478" s="925" t="s">
        <v>3594</v>
      </c>
      <c r="F478" s="317" t="s">
        <v>2848</v>
      </c>
      <c r="G478" s="317" t="s">
        <v>99</v>
      </c>
      <c r="H478" s="157">
        <v>55</v>
      </c>
      <c r="I478" s="536" t="e">
        <f t="shared" si="55"/>
        <v>#DIV/0!</v>
      </c>
      <c r="J478" s="206" t="e">
        <f t="shared" si="54"/>
        <v>#DIV/0!</v>
      </c>
      <c r="K478" s="206" t="e">
        <f>LOOKUP(1,0/($M478&amp;$N478&amp;$O478&amp;$P478&amp;$Q478=全球运价!$B$7:$B$7&amp;全球运价!$C$7:$C$7&amp;全球运价!$S$7:$S$7&amp;全球运价!$L$7:$L$7&amp;全球运价!$P$7:$P$7),全球运价!D$7:D$7)</f>
        <v>#DIV/0!</v>
      </c>
      <c r="L478" s="206" t="e">
        <f>LOOKUP(1,0/($M478&amp;$N478&amp;$O478&amp;$P478&amp;$Q478=全球运价!$B$7:$B$7&amp;全球运价!$C$7:$C$7&amp;全球运价!$S$7:$S$7&amp;全球运价!$L$7:$L$7&amp;全球运价!$P$7:$P$7),全球运价!E$7:E$7)</f>
        <v>#DIV/0!</v>
      </c>
      <c r="M478" s="40" t="s">
        <v>1217</v>
      </c>
      <c r="N478" s="40" t="s">
        <v>552</v>
      </c>
      <c r="O478" s="40" t="s">
        <v>805</v>
      </c>
      <c r="P478" s="40" t="s">
        <v>2566</v>
      </c>
      <c r="Q478" s="40" t="s">
        <v>2619</v>
      </c>
    </row>
    <row r="479" spans="1:17" s="40" customFormat="1" ht="19.5" customHeight="1">
      <c r="A479" s="154" t="s">
        <v>480</v>
      </c>
      <c r="B479" s="1233" t="s">
        <v>4115</v>
      </c>
      <c r="C479" s="1299"/>
      <c r="D479" s="1300"/>
      <c r="E479" s="925" t="s">
        <v>3594</v>
      </c>
      <c r="F479" s="317" t="s">
        <v>2848</v>
      </c>
      <c r="G479" s="317" t="s">
        <v>99</v>
      </c>
      <c r="H479" s="157">
        <v>38</v>
      </c>
      <c r="I479" s="536" t="e">
        <f t="shared" si="55"/>
        <v>#DIV/0!</v>
      </c>
      <c r="J479" s="206" t="e">
        <f t="shared" si="54"/>
        <v>#DIV/0!</v>
      </c>
      <c r="K479" s="206" t="e">
        <f>LOOKUP(1,0/($M479&amp;$N479&amp;$O479&amp;$P479&amp;$Q479=全球运价!$B$7:$B$7&amp;全球运价!$C$7:$C$7&amp;全球运价!$S$7:$S$7&amp;全球运价!$L$7:$L$7&amp;全球运价!$P$7:$P$7),全球运价!D$7:D$7)</f>
        <v>#DIV/0!</v>
      </c>
      <c r="L479" s="206" t="e">
        <f>LOOKUP(1,0/($M479&amp;$N479&amp;$O479&amp;$P479&amp;$Q479=全球运价!$B$7:$B$7&amp;全球运价!$C$7:$C$7&amp;全球运价!$S$7:$S$7&amp;全球运价!$L$7:$L$7&amp;全球运价!$P$7:$P$7),全球运价!E$7:E$7)</f>
        <v>#DIV/0!</v>
      </c>
      <c r="M479" s="40" t="s">
        <v>1336</v>
      </c>
      <c r="N479" s="40" t="s">
        <v>552</v>
      </c>
      <c r="O479" s="40" t="s">
        <v>805</v>
      </c>
      <c r="P479" s="40" t="s">
        <v>2566</v>
      </c>
      <c r="Q479" s="40" t="s">
        <v>2619</v>
      </c>
    </row>
    <row r="480" spans="1:17" s="40" customFormat="1" ht="19.5" customHeight="1">
      <c r="A480" s="180" t="s">
        <v>481</v>
      </c>
      <c r="B480" s="1233" t="s">
        <v>4115</v>
      </c>
      <c r="C480" s="1275"/>
      <c r="D480" s="1276"/>
      <c r="E480" s="925" t="s">
        <v>3594</v>
      </c>
      <c r="F480" s="596" t="s">
        <v>2848</v>
      </c>
      <c r="G480" s="614" t="s">
        <v>99</v>
      </c>
      <c r="H480" s="189">
        <v>45</v>
      </c>
      <c r="I480" s="536" t="e">
        <f t="shared" si="55"/>
        <v>#DIV/0!</v>
      </c>
      <c r="J480" s="206" t="e">
        <f t="shared" si="54"/>
        <v>#DIV/0!</v>
      </c>
      <c r="K480" s="206" t="e">
        <f>LOOKUP(1,0/($M480&amp;$N480&amp;$O480&amp;$P480&amp;$Q480=全球运价!$B$7:$B$7&amp;全球运价!$C$7:$C$7&amp;全球运价!$S$7:$S$7&amp;全球运价!$L$7:$L$7&amp;全球运价!$P$7:$P$7),全球运价!D$7:D$7)</f>
        <v>#DIV/0!</v>
      </c>
      <c r="L480" s="206" t="e">
        <f>LOOKUP(1,0/($M480&amp;$N480&amp;$O480&amp;$P480&amp;$Q480=全球运价!$B$7:$B$7&amp;全球运价!$C$7:$C$7&amp;全球运价!$S$7:$S$7&amp;全球运价!$L$7:$L$7&amp;全球运价!$P$7:$P$7),全球运价!E$7:E$7)</f>
        <v>#DIV/0!</v>
      </c>
      <c r="M480" s="40" t="s">
        <v>1403</v>
      </c>
      <c r="N480" s="40" t="s">
        <v>552</v>
      </c>
      <c r="O480" s="40" t="s">
        <v>805</v>
      </c>
      <c r="P480" s="40" t="s">
        <v>2566</v>
      </c>
      <c r="Q480" s="40" t="s">
        <v>2619</v>
      </c>
    </row>
    <row r="481" spans="1:19" s="28" customFormat="1" ht="19.5" customHeight="1">
      <c r="A481" s="223" t="s">
        <v>2511</v>
      </c>
      <c r="B481" s="1233" t="s">
        <v>4209</v>
      </c>
      <c r="C481" s="1275"/>
      <c r="D481" s="1276"/>
      <c r="E481" s="916" t="s">
        <v>3591</v>
      </c>
      <c r="F481" s="317" t="s">
        <v>232</v>
      </c>
      <c r="G481" s="155" t="s">
        <v>7</v>
      </c>
      <c r="H481" s="157">
        <v>45</v>
      </c>
      <c r="I481" s="536" t="e">
        <f t="shared" si="55"/>
        <v>#DIV/0!</v>
      </c>
      <c r="J481" s="206" t="e">
        <f t="shared" si="54"/>
        <v>#DIV/0!</v>
      </c>
      <c r="K481" s="206" t="e">
        <f>LOOKUP(1,0/($M481&amp;$N481&amp;$O481&amp;$P481&amp;$Q481=全球运价!$B$7:$B$7&amp;全球运价!$C$7:$C$7&amp;全球运价!$S$7:$S$7&amp;全球运价!$L$7:$L$7&amp;全球运价!$P$7:$P$7),全球运价!D$7:D$7)</f>
        <v>#DIV/0!</v>
      </c>
      <c r="L481" s="206" t="e">
        <f>LOOKUP(1,0/($M481&amp;$N481&amp;$O481&amp;$P481&amp;$Q481=全球运价!$B$7:$B$7&amp;全球运价!$C$7:$C$7&amp;全球运价!$S$7:$S$7&amp;全球运价!$L$7:$L$7&amp;全球运价!$P$7:$P$7),全球运价!E$7:E$7)</f>
        <v>#DIV/0!</v>
      </c>
      <c r="M481" s="40" t="s">
        <v>439</v>
      </c>
      <c r="N481" s="40" t="s">
        <v>439</v>
      </c>
      <c r="O481" s="40" t="s">
        <v>804</v>
      </c>
      <c r="P481" s="40" t="s">
        <v>2566</v>
      </c>
      <c r="Q481" s="40" t="s">
        <v>2619</v>
      </c>
    </row>
    <row r="482" spans="1:19" s="28" customFormat="1" ht="19.5" customHeight="1">
      <c r="A482" s="914" t="s">
        <v>2511</v>
      </c>
      <c r="B482" s="1233" t="s">
        <v>4210</v>
      </c>
      <c r="C482" s="903"/>
      <c r="D482" s="904"/>
      <c r="E482" s="917" t="s">
        <v>3501</v>
      </c>
      <c r="F482" s="317" t="s">
        <v>3502</v>
      </c>
      <c r="G482" s="155" t="s">
        <v>7</v>
      </c>
      <c r="H482" s="157">
        <v>25</v>
      </c>
      <c r="I482" s="536"/>
      <c r="J482" s="206"/>
      <c r="K482" s="206"/>
      <c r="L482" s="206"/>
      <c r="M482" s="40"/>
      <c r="N482" s="40"/>
      <c r="O482" s="40"/>
      <c r="P482" s="40"/>
      <c r="Q482" s="40"/>
    </row>
    <row r="483" spans="1:19" s="29" customFormat="1" ht="19.5" customHeight="1">
      <c r="A483" s="915" t="s">
        <v>2909</v>
      </c>
      <c r="B483" s="1232" t="s">
        <v>4118</v>
      </c>
      <c r="C483" s="1275"/>
      <c r="D483" s="1276"/>
      <c r="E483" s="1098" t="s">
        <v>3941</v>
      </c>
      <c r="F483" s="918" t="s">
        <v>423</v>
      </c>
      <c r="G483" s="152" t="s">
        <v>7</v>
      </c>
      <c r="H483" s="908">
        <v>8</v>
      </c>
      <c r="I483" s="536" t="e">
        <f>IF(J483="","",IF(J483="SYSTEM PRICE","",IF(B483=J483,"-","check")))</f>
        <v>#DIV/0!</v>
      </c>
      <c r="J483" s="206" t="e">
        <f>"USD "&amp;IF(K483&lt;0,"( "&amp;-K483&amp;" )",K483)&amp;" / "&amp;IF(L483&lt;0,"( "&amp;-L483&amp;" )",L483)</f>
        <v>#DIV/0!</v>
      </c>
      <c r="K483" s="206" t="e">
        <f>LOOKUP(1,0/($M483&amp;$N483&amp;$O483&amp;$P483&amp;$Q483=全球运价!$B$7:$B$7&amp;全球运价!$C$7:$C$7&amp;全球运价!$S$7:$S$7&amp;全球运价!$L$7:$L$7&amp;全球运价!$P$7:$P$7),全球运价!D$7:D$7)</f>
        <v>#DIV/0!</v>
      </c>
      <c r="L483" s="206" t="e">
        <f>LOOKUP(1,0/($M483&amp;$N483&amp;$O483&amp;$P483&amp;$Q483=全球运价!$B$7:$B$7&amp;全球运价!$C$7:$C$7&amp;全球运价!$S$7:$S$7&amp;全球运价!$L$7:$L$7&amp;全球运价!$P$7:$P$7),全球运价!E$7:E$7)</f>
        <v>#DIV/0!</v>
      </c>
      <c r="M483" s="40" t="s">
        <v>2543</v>
      </c>
      <c r="N483" s="40" t="s">
        <v>2543</v>
      </c>
      <c r="O483" s="40" t="s">
        <v>2564</v>
      </c>
      <c r="P483" s="29" t="s">
        <v>2545</v>
      </c>
      <c r="Q483" s="40" t="s">
        <v>2591</v>
      </c>
    </row>
    <row r="484" spans="1:19" s="40" customFormat="1" ht="19.5" customHeight="1">
      <c r="A484" s="914" t="s">
        <v>2512</v>
      </c>
      <c r="B484" s="1232" t="s">
        <v>4211</v>
      </c>
      <c r="C484" s="1275"/>
      <c r="D484" s="1276"/>
      <c r="E484" s="916" t="s">
        <v>3591</v>
      </c>
      <c r="F484" s="317" t="s">
        <v>232</v>
      </c>
      <c r="G484" s="871" t="s">
        <v>439</v>
      </c>
      <c r="H484" s="157">
        <v>55</v>
      </c>
      <c r="I484" s="536" t="e">
        <f>IF(J484="","",IF(J484="SYSTEM PRICE","",IF(B484=J484,"-","check")))</f>
        <v>#DIV/0!</v>
      </c>
      <c r="J484" s="206" t="e">
        <f t="shared" si="54"/>
        <v>#DIV/0!</v>
      </c>
      <c r="K484" s="206" t="e">
        <f>LOOKUP(1,0/($M484&amp;$N484&amp;$O484&amp;$P484&amp;$Q484=全球运价!$B$7:$B$7&amp;全球运价!$C$7:$C$7&amp;全球运价!$S$7:$S$7&amp;全球运价!$L$7:$L$7&amp;全球运价!$P$7:$P$7),全球运价!D$7:D$7)</f>
        <v>#DIV/0!</v>
      </c>
      <c r="L484" s="206" t="e">
        <f>LOOKUP(1,0/($M484&amp;$N484&amp;$O484&amp;$P484&amp;$Q484=全球运价!$B$7:$B$7&amp;全球运价!$C$7:$C$7&amp;全球运价!$S$7:$S$7&amp;全球运价!$L$7:$L$7&amp;全球运价!$P$7:$P$7),全球运价!E$7:E$7)</f>
        <v>#DIV/0!</v>
      </c>
      <c r="M484" s="40" t="s">
        <v>1228</v>
      </c>
      <c r="N484" s="40" t="s">
        <v>439</v>
      </c>
      <c r="O484" s="40" t="s">
        <v>804</v>
      </c>
      <c r="P484" s="40" t="s">
        <v>2566</v>
      </c>
      <c r="Q484" s="40" t="s">
        <v>2619</v>
      </c>
    </row>
    <row r="485" spans="1:19" s="40" customFormat="1" ht="19.5" customHeight="1">
      <c r="A485" s="914" t="s">
        <v>2512</v>
      </c>
      <c r="B485" s="1232" t="s">
        <v>4212</v>
      </c>
      <c r="C485" s="1415"/>
      <c r="D485" s="1416"/>
      <c r="E485" s="917" t="s">
        <v>3501</v>
      </c>
      <c r="F485" s="317" t="s">
        <v>3502</v>
      </c>
      <c r="G485" s="871" t="s">
        <v>439</v>
      </c>
      <c r="H485" s="157">
        <v>30</v>
      </c>
      <c r="I485" s="536"/>
      <c r="J485" s="206"/>
      <c r="K485" s="206"/>
      <c r="L485" s="206"/>
    </row>
    <row r="486" spans="1:19" s="40" customFormat="1" ht="19.5" customHeight="1">
      <c r="A486" s="866" t="s">
        <v>2241</v>
      </c>
      <c r="B486" s="1233" t="s">
        <v>4104</v>
      </c>
      <c r="C486" s="1275"/>
      <c r="D486" s="1276"/>
      <c r="E486" s="916" t="s">
        <v>529</v>
      </c>
      <c r="F486" s="317" t="s">
        <v>1866</v>
      </c>
      <c r="G486" s="155" t="s">
        <v>7</v>
      </c>
      <c r="H486" s="157">
        <v>35</v>
      </c>
      <c r="I486" s="536" t="e">
        <f>IF(J486="","",IF(J486="SYSTEM PRICE","",IF(B486=J486,"-","check")))</f>
        <v>#DIV/0!</v>
      </c>
      <c r="J486" s="206" t="e">
        <f t="shared" si="54"/>
        <v>#DIV/0!</v>
      </c>
      <c r="K486" s="206" t="e">
        <f>LOOKUP(1,0/($M486&amp;$N486&amp;$O486&amp;$P486&amp;$Q486=全球运价!$B$7:$B$7&amp;全球运价!$C$7:$C$7&amp;全球运价!$S$7:$S$7&amp;全球运价!$L$7:$L$7&amp;全球运价!$P$7:$P$7),全球运价!D$7:D$7)</f>
        <v>#DIV/0!</v>
      </c>
      <c r="L486" s="206" t="e">
        <f>LOOKUP(1,0/($M486&amp;$N486&amp;$O486&amp;$P486&amp;$Q486=全球运价!$B$7:$B$7&amp;全球运价!$C$7:$C$7&amp;全球运价!$S$7:$S$7&amp;全球运价!$L$7:$L$7&amp;全球运价!$P$7:$P$7),全球运价!E$7:E$7)</f>
        <v>#DIV/0!</v>
      </c>
      <c r="M486" s="40" t="s">
        <v>2629</v>
      </c>
      <c r="N486" s="40" t="s">
        <v>981</v>
      </c>
      <c r="O486" s="40" t="s">
        <v>804</v>
      </c>
      <c r="P486" s="40" t="s">
        <v>2566</v>
      </c>
      <c r="Q486" s="40" t="s">
        <v>2619</v>
      </c>
    </row>
    <row r="487" spans="1:19" s="28" customFormat="1" ht="19.5" customHeight="1">
      <c r="A487" s="223" t="s">
        <v>2240</v>
      </c>
      <c r="B487" s="1233" t="s">
        <v>4105</v>
      </c>
      <c r="C487" s="1275"/>
      <c r="D487" s="1276"/>
      <c r="E487" s="916" t="s">
        <v>529</v>
      </c>
      <c r="F487" s="317" t="s">
        <v>1866</v>
      </c>
      <c r="G487" s="155" t="s">
        <v>353</v>
      </c>
      <c r="H487" s="157">
        <v>30</v>
      </c>
      <c r="I487" s="536" t="e">
        <f>IF(J487="","",IF(J487="SYSTEM PRICE","",IF(B487=J487,"-","check")))</f>
        <v>#DIV/0!</v>
      </c>
      <c r="J487" s="206" t="e">
        <f t="shared" si="54"/>
        <v>#DIV/0!</v>
      </c>
      <c r="K487" s="206" t="e">
        <f>LOOKUP(1,0/($M487&amp;$N487&amp;$O487&amp;$P487&amp;$Q487=全球运价!$B$7:$B$7&amp;全球运价!$C$7:$C$7&amp;全球运价!$S$7:$S$7&amp;全球运价!$L$7:$L$7&amp;全球运价!$P$7:$P$7),全球运价!D$7:D$7)</f>
        <v>#DIV/0!</v>
      </c>
      <c r="L487" s="206" t="e">
        <f>LOOKUP(1,0/($M487&amp;$N487&amp;$O487&amp;$P487&amp;$Q487=全球运价!$B$7:$B$7&amp;全球运价!$C$7:$C$7&amp;全球运价!$S$7:$S$7&amp;全球运价!$L$7:$L$7&amp;全球运价!$P$7:$P$7),全球运价!E$7:E$7)</f>
        <v>#DIV/0!</v>
      </c>
      <c r="M487" s="40" t="s">
        <v>1096</v>
      </c>
      <c r="N487" s="40" t="s">
        <v>981</v>
      </c>
      <c r="O487" s="40" t="s">
        <v>804</v>
      </c>
      <c r="P487" s="40" t="s">
        <v>2566</v>
      </c>
      <c r="Q487" s="40" t="s">
        <v>2619</v>
      </c>
    </row>
    <row r="488" spans="1:19" s="28" customFormat="1" ht="19.5" customHeight="1">
      <c r="A488" s="223" t="s">
        <v>2342</v>
      </c>
      <c r="B488" s="1180" t="s">
        <v>4106</v>
      </c>
      <c r="C488" s="1275"/>
      <c r="D488" s="1276"/>
      <c r="E488" s="916" t="s">
        <v>529</v>
      </c>
      <c r="F488" s="317" t="s">
        <v>1866</v>
      </c>
      <c r="G488" s="155" t="s">
        <v>353</v>
      </c>
      <c r="H488" s="157">
        <v>35</v>
      </c>
      <c r="I488" s="536" t="e">
        <f>IF(J488="","",IF(J488="SYSTEM PRICE","",IF(B488=J488,"-","check")))</f>
        <v>#DIV/0!</v>
      </c>
      <c r="J488" s="206" t="e">
        <f t="shared" si="54"/>
        <v>#DIV/0!</v>
      </c>
      <c r="K488" s="206" t="e">
        <f>LOOKUP(1,0/($M488&amp;$N488&amp;$O488&amp;$P488&amp;$Q488=全球运价!$B$7:$B$7&amp;全球运价!$C$7:$C$7&amp;全球运价!$S$7:$S$7&amp;全球运价!$L$7:$L$7&amp;全球运价!$P$7:$P$7),全球运价!D$7:D$7)</f>
        <v>#DIV/0!</v>
      </c>
      <c r="L488" s="206" t="e">
        <f>LOOKUP(1,0/($M488&amp;$N488&amp;$O488&amp;$P488&amp;$Q488=全球运价!$B$7:$B$7&amp;全球运价!$C$7:$C$7&amp;全球运价!$S$7:$S$7&amp;全球运价!$L$7:$L$7&amp;全球运价!$P$7:$P$7),全球运价!E$7:E$7)</f>
        <v>#DIV/0!</v>
      </c>
      <c r="M488" s="40" t="s">
        <v>980</v>
      </c>
      <c r="N488" s="40" t="s">
        <v>981</v>
      </c>
      <c r="O488" s="40" t="s">
        <v>804</v>
      </c>
      <c r="P488" s="40" t="s">
        <v>2566</v>
      </c>
      <c r="Q488" s="40" t="s">
        <v>2619</v>
      </c>
    </row>
    <row r="489" spans="1:19" s="28" customFormat="1" ht="19.5" customHeight="1">
      <c r="A489" s="223" t="s">
        <v>2343</v>
      </c>
      <c r="B489" s="1180" t="s">
        <v>4107</v>
      </c>
      <c r="C489" s="1275"/>
      <c r="D489" s="1276"/>
      <c r="E489" s="916" t="s">
        <v>529</v>
      </c>
      <c r="F489" s="317" t="s">
        <v>1866</v>
      </c>
      <c r="G489" s="155" t="s">
        <v>353</v>
      </c>
      <c r="H489" s="157">
        <v>45</v>
      </c>
      <c r="I489" s="536" t="e">
        <f>IF(J489="","",IF(J489="SYSTEM PRICE","",IF(B489=J489,"-","check")))</f>
        <v>#DIV/0!</v>
      </c>
      <c r="J489" s="206" t="e">
        <f t="shared" si="54"/>
        <v>#DIV/0!</v>
      </c>
      <c r="K489" s="206" t="e">
        <f>LOOKUP(1,0/($M489&amp;$N489&amp;$O489&amp;$P489&amp;$Q489=全球运价!$B$7:$B$7&amp;全球运价!$C$7:$C$7&amp;全球运价!$S$7:$S$7&amp;全球运价!$L$7:$L$7&amp;全球运价!$P$7:$P$7),全球运价!D$7:D$7)</f>
        <v>#DIV/0!</v>
      </c>
      <c r="L489" s="206" t="e">
        <f>LOOKUP(1,0/($M489&amp;$N489&amp;$O489&amp;$P489&amp;$Q489=全球运价!$B$7:$B$7&amp;全球运价!$C$7:$C$7&amp;全球运价!$S$7:$S$7&amp;全球运价!$L$7:$L$7&amp;全球运价!$P$7:$P$7),全球运价!E$7:E$7)</f>
        <v>#DIV/0!</v>
      </c>
      <c r="M489" s="40" t="s">
        <v>1125</v>
      </c>
      <c r="N489" s="40" t="s">
        <v>981</v>
      </c>
      <c r="O489" s="40" t="s">
        <v>804</v>
      </c>
      <c r="P489" s="40" t="s">
        <v>2566</v>
      </c>
      <c r="Q489" s="40" t="s">
        <v>2619</v>
      </c>
    </row>
    <row r="490" spans="1:19" s="47" customFormat="1" ht="19.5" customHeight="1">
      <c r="A490" s="223" t="s">
        <v>2344</v>
      </c>
      <c r="B490" s="1180" t="s">
        <v>4108</v>
      </c>
      <c r="C490" s="1413"/>
      <c r="D490" s="1413"/>
      <c r="E490" s="916" t="s">
        <v>3848</v>
      </c>
      <c r="F490" s="317" t="s">
        <v>3561</v>
      </c>
      <c r="G490" s="155" t="s">
        <v>7</v>
      </c>
      <c r="H490" s="157">
        <v>36</v>
      </c>
      <c r="I490" s="536" t="e">
        <f>IF(J490="","",IF(J490="SYSTEM PRICE","",IF(B490=J490,"-","check")))</f>
        <v>#DIV/0!</v>
      </c>
      <c r="J490" s="206" t="e">
        <f t="shared" si="54"/>
        <v>#DIV/0!</v>
      </c>
      <c r="K490" s="206" t="e">
        <f>LOOKUP(1,0/($M490&amp;$N490&amp;$O490&amp;$P490&amp;$Q490=全球运价!$B$7:$B$7&amp;全球运价!$C$7:$C$7&amp;全球运价!$S$7:$S$7&amp;全球运价!$L$7:$L$7&amp;全球运价!$P$7:$P$7),全球运价!D$7:D$7)</f>
        <v>#DIV/0!</v>
      </c>
      <c r="L490" s="206" t="e">
        <f>LOOKUP(1,0/($M490&amp;$N490&amp;$O490&amp;$P490&amp;$Q490=全球运价!$B$7:$B$7&amp;全球运价!$C$7:$C$7&amp;全球运价!$S$7:$S$7&amp;全球运价!$L$7:$L$7&amp;全球运价!$P$7:$P$7),全球运价!E$7:E$7)</f>
        <v>#DIV/0!</v>
      </c>
      <c r="M490" s="40" t="s">
        <v>2630</v>
      </c>
      <c r="N490" s="40" t="s">
        <v>2630</v>
      </c>
      <c r="O490" s="40" t="s">
        <v>804</v>
      </c>
      <c r="P490" s="40" t="s">
        <v>2566</v>
      </c>
      <c r="Q490" s="40" t="s">
        <v>2619</v>
      </c>
      <c r="R490" s="40"/>
      <c r="S490" s="40"/>
    </row>
    <row r="491" spans="1:19" s="40" customFormat="1" ht="19.5" customHeight="1">
      <c r="A491" s="1285" t="s">
        <v>2359</v>
      </c>
      <c r="B491" s="1286"/>
      <c r="C491" s="1286"/>
      <c r="D491" s="1286"/>
      <c r="E491" s="1286"/>
      <c r="F491" s="1286"/>
      <c r="G491" s="1286"/>
      <c r="H491" s="1287"/>
      <c r="I491" s="541" t="s">
        <v>2842</v>
      </c>
      <c r="J491" s="206"/>
      <c r="K491" s="206"/>
      <c r="L491" s="206"/>
    </row>
    <row r="492" spans="1:19" s="297" customFormat="1" ht="19.5" customHeight="1">
      <c r="A492" s="316" t="s">
        <v>2236</v>
      </c>
      <c r="B492" s="290"/>
      <c r="C492" s="290"/>
      <c r="D492" s="290"/>
      <c r="E492" s="290"/>
      <c r="F492" s="291"/>
      <c r="G492" s="295"/>
      <c r="H492" s="296"/>
      <c r="I492" s="536" t="str">
        <f t="shared" ref="I492:I508" si="56">IF(J492="","",IF(J492="SYSTEM PRICE","",IF(B492=J492,"-","check")))</f>
        <v/>
      </c>
      <c r="J492" s="206"/>
      <c r="K492" s="206"/>
      <c r="L492" s="206"/>
      <c r="M492" s="47"/>
      <c r="N492" s="40"/>
      <c r="O492" s="40"/>
      <c r="P492" s="40"/>
      <c r="Q492" s="40"/>
      <c r="R492" s="40"/>
      <c r="S492" s="40"/>
    </row>
    <row r="493" spans="1:19" s="272" customFormat="1" ht="19.5" customHeight="1">
      <c r="A493" s="1291" t="s">
        <v>793</v>
      </c>
      <c r="B493" s="1292"/>
      <c r="C493" s="1292"/>
      <c r="D493" s="1292"/>
      <c r="E493" s="1292"/>
      <c r="F493" s="1292"/>
      <c r="G493" s="1292"/>
      <c r="H493" s="1293"/>
      <c r="I493" s="536" t="str">
        <f t="shared" si="56"/>
        <v/>
      </c>
      <c r="J493" s="206"/>
      <c r="K493" s="206"/>
      <c r="L493" s="206"/>
      <c r="M493" s="535"/>
      <c r="N493" s="40"/>
      <c r="O493" s="40"/>
      <c r="P493" s="40"/>
      <c r="Q493" s="40"/>
      <c r="R493" s="40"/>
      <c r="S493" s="40"/>
    </row>
    <row r="494" spans="1:19" s="40" customFormat="1" ht="19.5" customHeight="1">
      <c r="A494" s="235" t="s">
        <v>354</v>
      </c>
      <c r="B494" s="281"/>
      <c r="C494" s="281"/>
      <c r="D494" s="281"/>
      <c r="E494" s="281"/>
      <c r="F494" s="281"/>
      <c r="G494" s="281"/>
      <c r="H494" s="279"/>
      <c r="I494" s="536" t="str">
        <f t="shared" si="56"/>
        <v/>
      </c>
      <c r="J494" s="206"/>
      <c r="K494" s="206"/>
      <c r="L494" s="206"/>
    </row>
    <row r="495" spans="1:19" s="40" customFormat="1" ht="19.5" customHeight="1">
      <c r="A495" s="38" t="s">
        <v>248</v>
      </c>
      <c r="B495" s="31"/>
      <c r="C495" s="31"/>
      <c r="D495" s="31"/>
      <c r="E495" s="31"/>
      <c r="F495" s="31"/>
      <c r="G495" s="31"/>
      <c r="H495" s="35"/>
      <c r="I495" s="536" t="str">
        <f t="shared" si="56"/>
        <v/>
      </c>
      <c r="J495" s="206"/>
      <c r="K495" s="206"/>
      <c r="L495" s="206"/>
    </row>
    <row r="496" spans="1:19" s="40" customFormat="1" ht="19.5" customHeight="1">
      <c r="A496" s="38" t="s">
        <v>348</v>
      </c>
      <c r="B496" s="31"/>
      <c r="C496" s="31"/>
      <c r="D496" s="31"/>
      <c r="E496" s="31"/>
      <c r="F496" s="31"/>
      <c r="G496" s="31"/>
      <c r="H496" s="35"/>
      <c r="I496" s="536" t="str">
        <f t="shared" si="56"/>
        <v/>
      </c>
      <c r="J496" s="206"/>
      <c r="K496" s="206"/>
      <c r="L496" s="206"/>
    </row>
    <row r="497" spans="1:18" s="40" customFormat="1" ht="19.5" customHeight="1" thickBot="1">
      <c r="A497" s="42" t="s">
        <v>101</v>
      </c>
      <c r="B497" s="36"/>
      <c r="C497" s="36"/>
      <c r="D497" s="36"/>
      <c r="E497" s="36"/>
      <c r="F497" s="36"/>
      <c r="G497" s="36"/>
      <c r="H497" s="44"/>
      <c r="I497" s="536" t="str">
        <f t="shared" si="56"/>
        <v/>
      </c>
      <c r="J497" s="206"/>
      <c r="K497" s="206"/>
      <c r="L497" s="206"/>
    </row>
    <row r="498" spans="1:18" s="28" customFormat="1" ht="19.5" customHeight="1">
      <c r="A498" s="1308"/>
      <c r="B498" s="1309"/>
      <c r="C498" s="1309"/>
      <c r="D498" s="1309"/>
      <c r="E498" s="1309"/>
      <c r="F498" s="1309"/>
      <c r="G498" s="1309"/>
      <c r="H498" s="1310"/>
      <c r="I498" s="536" t="str">
        <f t="shared" si="56"/>
        <v/>
      </c>
      <c r="J498" s="206"/>
      <c r="K498" s="206"/>
      <c r="L498" s="206"/>
      <c r="N498" s="40"/>
      <c r="O498" s="40"/>
      <c r="Q498" s="40"/>
    </row>
    <row r="499" spans="1:18" s="40" customFormat="1" ht="19.5" customHeight="1">
      <c r="A499" s="64" t="s">
        <v>90</v>
      </c>
      <c r="B499" s="280" t="s">
        <v>2</v>
      </c>
      <c r="C499" s="1301" t="s">
        <v>75</v>
      </c>
      <c r="D499" s="1301"/>
      <c r="E499" s="24" t="s">
        <v>3</v>
      </c>
      <c r="F499" s="24" t="s">
        <v>4</v>
      </c>
      <c r="G499" s="24" t="s">
        <v>5</v>
      </c>
      <c r="H499" s="65" t="s">
        <v>6</v>
      </c>
      <c r="I499" s="536" t="str">
        <f t="shared" si="56"/>
        <v/>
      </c>
      <c r="J499" s="550" t="s">
        <v>2696</v>
      </c>
      <c r="K499" s="206" t="s">
        <v>2656</v>
      </c>
      <c r="L499" s="206" t="s">
        <v>2657</v>
      </c>
      <c r="M499" s="72" t="s">
        <v>2541</v>
      </c>
      <c r="N499" s="72" t="s">
        <v>2625</v>
      </c>
      <c r="O499" s="72" t="s">
        <v>2626</v>
      </c>
      <c r="P499" s="72" t="s">
        <v>2627</v>
      </c>
      <c r="Q499" s="72" t="s">
        <v>2604</v>
      </c>
      <c r="R499" s="534"/>
    </row>
    <row r="500" spans="1:18" s="68" customFormat="1" ht="19.5" customHeight="1">
      <c r="A500" s="249" t="s">
        <v>3742</v>
      </c>
      <c r="B500" s="1179" t="s">
        <v>4119</v>
      </c>
      <c r="C500" s="1275">
        <v>0</v>
      </c>
      <c r="D500" s="1276"/>
      <c r="E500" s="595" t="s">
        <v>2849</v>
      </c>
      <c r="F500" s="596" t="s">
        <v>1093</v>
      </c>
      <c r="G500" s="175" t="s">
        <v>7</v>
      </c>
      <c r="H500" s="214" t="s">
        <v>487</v>
      </c>
      <c r="I500" s="536" t="e">
        <f t="shared" si="56"/>
        <v>#DIV/0!</v>
      </c>
      <c r="J500" s="206" t="e">
        <f t="shared" ref="J500:J508" si="57">"USD "&amp;IF(K500&lt;0,"( "&amp;-K500&amp;" )",K500)&amp;" / "&amp;IF(L500&lt;0,"( "&amp;-L500&amp;" )",L500)</f>
        <v>#DIV/0!</v>
      </c>
      <c r="K500" s="206" t="e">
        <f>LOOKUP(1,0/($M500&amp;$N500&amp;$O500&amp;$P500&amp;$Q500=全球运价!$B$7:$B$7&amp;全球运价!$C$7:$C$7&amp;全球运价!$S$7:$S$7&amp;全球运价!$L$7:$L$7&amp;全球运价!$P$7:$P$7),全球运价!D$7:D$7)</f>
        <v>#DIV/0!</v>
      </c>
      <c r="L500" s="206" t="e">
        <f>LOOKUP(1,0/($M500&amp;$N500&amp;$O500&amp;$P500&amp;$Q500=全球运价!$B$7:$B$7&amp;全球运价!$C$7:$C$7&amp;全球运价!$S$7:$S$7&amp;全球运价!$L$7:$L$7&amp;全球运价!$P$7:$P$7),全球运价!E$7:E$7)</f>
        <v>#DIV/0!</v>
      </c>
      <c r="M500" s="40" t="s">
        <v>918</v>
      </c>
      <c r="N500" s="40" t="s">
        <v>918</v>
      </c>
      <c r="O500" s="40" t="s">
        <v>804</v>
      </c>
      <c r="P500" s="40" t="s">
        <v>2566</v>
      </c>
      <c r="Q500" s="40" t="s">
        <v>894</v>
      </c>
    </row>
    <row r="501" spans="1:18" s="40" customFormat="1" ht="19.5" customHeight="1">
      <c r="A501" s="249" t="s">
        <v>3743</v>
      </c>
      <c r="B501" s="1179" t="s">
        <v>4119</v>
      </c>
      <c r="C501" s="1275">
        <v>0</v>
      </c>
      <c r="D501" s="1276"/>
      <c r="E501" s="595" t="s">
        <v>1877</v>
      </c>
      <c r="F501" s="184" t="s">
        <v>1867</v>
      </c>
      <c r="G501" s="175" t="s">
        <v>7</v>
      </c>
      <c r="H501" s="214" t="s">
        <v>487</v>
      </c>
      <c r="I501" s="536" t="e">
        <f t="shared" si="56"/>
        <v>#DIV/0!</v>
      </c>
      <c r="J501" s="206" t="e">
        <f t="shared" si="57"/>
        <v>#DIV/0!</v>
      </c>
      <c r="K501" s="206" t="e">
        <f>LOOKUP(1,0/($M501&amp;$N501&amp;$O501&amp;$P501&amp;$Q501=全球运价!$B$7:$B$7&amp;全球运价!$C$7:$C$7&amp;全球运价!$S$7:$S$7&amp;全球运价!$L$7:$L$7&amp;全球运价!$P$7:$P$7),全球运价!D$7:D$7)</f>
        <v>#DIV/0!</v>
      </c>
      <c r="L501" s="206" t="e">
        <f>LOOKUP(1,0/($M501&amp;$N501&amp;$O501&amp;$P501&amp;$Q501=全球运价!$B$7:$B$7&amp;全球运价!$C$7:$C$7&amp;全球运价!$S$7:$S$7&amp;全球运价!$L$7:$L$7&amp;全球运价!$P$7:$P$7),全球运价!E$7:E$7)</f>
        <v>#DIV/0!</v>
      </c>
      <c r="M501" s="40" t="s">
        <v>921</v>
      </c>
      <c r="N501" s="40" t="s">
        <v>921</v>
      </c>
      <c r="O501" s="40" t="s">
        <v>804</v>
      </c>
      <c r="P501" s="40" t="s">
        <v>2566</v>
      </c>
      <c r="Q501" s="40" t="s">
        <v>894</v>
      </c>
    </row>
    <row r="502" spans="1:18" s="40" customFormat="1" ht="19.5" customHeight="1">
      <c r="A502" s="180" t="s">
        <v>3744</v>
      </c>
      <c r="B502" s="1179" t="s">
        <v>4119</v>
      </c>
      <c r="C502" s="1275">
        <v>0</v>
      </c>
      <c r="D502" s="1276"/>
      <c r="E502" s="595" t="s">
        <v>2854</v>
      </c>
      <c r="F502" s="596" t="s">
        <v>2855</v>
      </c>
      <c r="G502" s="177" t="s">
        <v>2237</v>
      </c>
      <c r="H502" s="189">
        <v>28</v>
      </c>
      <c r="I502" s="536" t="e">
        <f t="shared" si="56"/>
        <v>#DIV/0!</v>
      </c>
      <c r="J502" s="206" t="e">
        <f t="shared" si="57"/>
        <v>#DIV/0!</v>
      </c>
      <c r="K502" s="206" t="e">
        <f>LOOKUP(1,0/($M502&amp;$N502&amp;$O502&amp;$P502&amp;$Q502=全球运价!$B$7:$B$7&amp;全球运价!$C$7:$C$7&amp;全球运价!$S$7:$S$7&amp;全球运价!$L$7:$L$7&amp;全球运价!$P$7:$P$7),全球运价!D$7:D$7)</f>
        <v>#DIV/0!</v>
      </c>
      <c r="L502" s="206" t="e">
        <f>LOOKUP(1,0/($M502&amp;$N502&amp;$O502&amp;$P502&amp;$Q502=全球运价!$B$7:$B$7&amp;全球运价!$C$7:$C$7&amp;全球运价!$S$7:$S$7&amp;全球运价!$L$7:$L$7&amp;全球运价!$P$7:$P$7),全球运价!E$7:E$7)</f>
        <v>#DIV/0!</v>
      </c>
      <c r="M502" s="40" t="s">
        <v>2631</v>
      </c>
      <c r="N502" s="40" t="s">
        <v>921</v>
      </c>
      <c r="O502" s="40" t="s">
        <v>804</v>
      </c>
      <c r="P502" s="40" t="s">
        <v>2566</v>
      </c>
      <c r="Q502" s="40" t="s">
        <v>894</v>
      </c>
    </row>
    <row r="503" spans="1:18" s="40" customFormat="1" ht="19.5" customHeight="1">
      <c r="A503" s="180" t="s">
        <v>3745</v>
      </c>
      <c r="B503" s="1179" t="s">
        <v>4119</v>
      </c>
      <c r="C503" s="1275">
        <v>0</v>
      </c>
      <c r="D503" s="1276"/>
      <c r="E503" s="595" t="s">
        <v>2854</v>
      </c>
      <c r="F503" s="596" t="s">
        <v>2855</v>
      </c>
      <c r="G503" s="177" t="s">
        <v>2237</v>
      </c>
      <c r="H503" s="214" t="s">
        <v>102</v>
      </c>
      <c r="I503" s="536" t="e">
        <f t="shared" si="56"/>
        <v>#DIV/0!</v>
      </c>
      <c r="J503" s="206" t="e">
        <f t="shared" si="57"/>
        <v>#DIV/0!</v>
      </c>
      <c r="K503" s="206" t="e">
        <f>LOOKUP(1,0/($M503&amp;$N503&amp;$O503&amp;$P503&amp;$Q503=全球运价!$B$7:$B$7&amp;全球运价!$C$7:$C$7&amp;全球运价!$S$7:$S$7&amp;全球运价!$L$7:$L$7&amp;全球运价!$P$7:$P$7),全球运价!D$7:D$7)</f>
        <v>#DIV/0!</v>
      </c>
      <c r="L503" s="206" t="e">
        <f>LOOKUP(1,0/($M503&amp;$N503&amp;$O503&amp;$P503&amp;$Q503=全球运价!$B$7:$B$7&amp;全球运价!$C$7:$C$7&amp;全球运价!$S$7:$S$7&amp;全球运价!$L$7:$L$7&amp;全球运价!$P$7:$P$7),全球运价!E$7:E$7)</f>
        <v>#DIV/0!</v>
      </c>
      <c r="M503" s="40" t="s">
        <v>2632</v>
      </c>
      <c r="N503" s="40" t="s">
        <v>921</v>
      </c>
      <c r="O503" s="40" t="s">
        <v>804</v>
      </c>
      <c r="P503" s="40" t="s">
        <v>2566</v>
      </c>
      <c r="Q503" s="40" t="s">
        <v>894</v>
      </c>
    </row>
    <row r="504" spans="1:18" s="40" customFormat="1" ht="19.5" customHeight="1">
      <c r="A504" s="180" t="s">
        <v>3746</v>
      </c>
      <c r="B504" s="1179" t="s">
        <v>4119</v>
      </c>
      <c r="C504" s="1275">
        <v>0</v>
      </c>
      <c r="D504" s="1276"/>
      <c r="E504" s="595" t="s">
        <v>2854</v>
      </c>
      <c r="F504" s="596" t="s">
        <v>2855</v>
      </c>
      <c r="G504" s="177" t="s">
        <v>2237</v>
      </c>
      <c r="H504" s="214" t="s">
        <v>102</v>
      </c>
      <c r="I504" s="536" t="e">
        <f t="shared" si="56"/>
        <v>#DIV/0!</v>
      </c>
      <c r="J504" s="206" t="e">
        <f t="shared" si="57"/>
        <v>#DIV/0!</v>
      </c>
      <c r="K504" s="206" t="e">
        <f>LOOKUP(1,0/($M504&amp;$N504&amp;$O504&amp;$P504&amp;$Q504=全球运价!$B$7:$B$7&amp;全球运价!$C$7:$C$7&amp;全球运价!$S$7:$S$7&amp;全球运价!$L$7:$L$7&amp;全球运价!$P$7:$P$7),全球运价!D$7:D$7)</f>
        <v>#DIV/0!</v>
      </c>
      <c r="L504" s="206" t="e">
        <f>LOOKUP(1,0/($M504&amp;$N504&amp;$O504&amp;$P504&amp;$Q504=全球运价!$B$7:$B$7&amp;全球运价!$C$7:$C$7&amp;全球运价!$S$7:$S$7&amp;全球运价!$L$7:$L$7&amp;全球运价!$P$7:$P$7),全球运价!E$7:E$7)</f>
        <v>#DIV/0!</v>
      </c>
      <c r="M504" s="40" t="s">
        <v>2633</v>
      </c>
      <c r="N504" s="40" t="s">
        <v>921</v>
      </c>
      <c r="O504" s="40" t="s">
        <v>804</v>
      </c>
      <c r="P504" s="40" t="s">
        <v>2566</v>
      </c>
      <c r="Q504" s="40" t="s">
        <v>894</v>
      </c>
    </row>
    <row r="505" spans="1:18" s="40" customFormat="1" ht="19.5" customHeight="1">
      <c r="A505" s="180" t="s">
        <v>3747</v>
      </c>
      <c r="B505" s="1179" t="s">
        <v>4120</v>
      </c>
      <c r="C505" s="1275">
        <v>0</v>
      </c>
      <c r="D505" s="1276"/>
      <c r="E505" s="595" t="s">
        <v>2854</v>
      </c>
      <c r="F505" s="596" t="s">
        <v>2855</v>
      </c>
      <c r="G505" s="177" t="s">
        <v>2237</v>
      </c>
      <c r="H505" s="214" t="s">
        <v>102</v>
      </c>
      <c r="I505" s="536" t="e">
        <f t="shared" si="56"/>
        <v>#DIV/0!</v>
      </c>
      <c r="J505" s="206" t="e">
        <f t="shared" si="57"/>
        <v>#DIV/0!</v>
      </c>
      <c r="K505" s="206" t="e">
        <f>LOOKUP(1,0/($M505&amp;$N505&amp;$O505&amp;$P505&amp;$Q505=全球运价!$B$7:$B$7&amp;全球运价!$C$7:$C$7&amp;全球运价!$S$7:$S$7&amp;全球运价!$L$7:$L$7&amp;全球运价!$P$7:$P$7),全球运价!D$7:D$7)</f>
        <v>#DIV/0!</v>
      </c>
      <c r="L505" s="206" t="e">
        <f>LOOKUP(1,0/($M505&amp;$N505&amp;$O505&amp;$P505&amp;$Q505=全球运价!$B$7:$B$7&amp;全球运价!$C$7:$C$7&amp;全球运价!$S$7:$S$7&amp;全球运价!$L$7:$L$7&amp;全球运价!$P$7:$P$7),全球运价!E$7:E$7)</f>
        <v>#DIV/0!</v>
      </c>
      <c r="M505" s="40" t="s">
        <v>2634</v>
      </c>
      <c r="N505" s="40" t="s">
        <v>921</v>
      </c>
      <c r="O505" s="40" t="s">
        <v>804</v>
      </c>
      <c r="P505" s="40" t="s">
        <v>2566</v>
      </c>
      <c r="Q505" s="40" t="s">
        <v>894</v>
      </c>
    </row>
    <row r="506" spans="1:18" s="40" customFormat="1" ht="19.5" customHeight="1">
      <c r="A506" s="180" t="s">
        <v>3748</v>
      </c>
      <c r="B506" s="1179" t="s">
        <v>4119</v>
      </c>
      <c r="C506" s="1275">
        <v>0</v>
      </c>
      <c r="D506" s="1276"/>
      <c r="E506" s="595" t="s">
        <v>2854</v>
      </c>
      <c r="F506" s="596" t="s">
        <v>2856</v>
      </c>
      <c r="G506" s="177" t="s">
        <v>2237</v>
      </c>
      <c r="H506" s="214" t="s">
        <v>102</v>
      </c>
      <c r="I506" s="536" t="e">
        <f t="shared" si="56"/>
        <v>#DIV/0!</v>
      </c>
      <c r="J506" s="206" t="e">
        <f t="shared" si="57"/>
        <v>#DIV/0!</v>
      </c>
      <c r="K506" s="206" t="e">
        <f>LOOKUP(1,0/($M506&amp;$N506&amp;$O506&amp;$P506&amp;$Q506=全球运价!$B$7:$B$7&amp;全球运价!$C$7:$C$7&amp;全球运价!$S$7:$S$7&amp;全球运价!$L$7:$L$7&amp;全球运价!$P$7:$P$7),全球运价!D$7:D$7)</f>
        <v>#DIV/0!</v>
      </c>
      <c r="L506" s="206" t="e">
        <f>LOOKUP(1,0/($M506&amp;$N506&amp;$O506&amp;$P506&amp;$Q506=全球运价!$B$7:$B$7&amp;全球运价!$C$7:$C$7&amp;全球运价!$S$7:$S$7&amp;全球运价!$L$7:$L$7&amp;全球运价!$P$7:$P$7),全球运价!E$7:E$7)</f>
        <v>#DIV/0!</v>
      </c>
      <c r="M506" s="40" t="s">
        <v>1162</v>
      </c>
      <c r="N506" s="40" t="s">
        <v>921</v>
      </c>
      <c r="O506" s="40" t="s">
        <v>804</v>
      </c>
      <c r="P506" s="40" t="s">
        <v>2566</v>
      </c>
      <c r="Q506" s="40" t="s">
        <v>894</v>
      </c>
    </row>
    <row r="507" spans="1:18" s="40" customFormat="1" ht="19.5" customHeight="1">
      <c r="A507" s="180" t="s">
        <v>3749</v>
      </c>
      <c r="B507" s="1179" t="s">
        <v>4119</v>
      </c>
      <c r="C507" s="1275">
        <v>0</v>
      </c>
      <c r="D507" s="1276"/>
      <c r="E507" s="595" t="s">
        <v>2854</v>
      </c>
      <c r="F507" s="596" t="s">
        <v>2855</v>
      </c>
      <c r="G507" s="177" t="s">
        <v>2237</v>
      </c>
      <c r="H507" s="214" t="s">
        <v>102</v>
      </c>
      <c r="I507" s="536" t="e">
        <f t="shared" si="56"/>
        <v>#DIV/0!</v>
      </c>
      <c r="J507" s="206" t="e">
        <f t="shared" si="57"/>
        <v>#DIV/0!</v>
      </c>
      <c r="K507" s="206" t="e">
        <f>LOOKUP(1,0/($M507&amp;$N507&amp;$O507&amp;$P507&amp;$Q507=全球运价!$B$7:$B$7&amp;全球运价!$C$7:$C$7&amp;全球运价!$S$7:$S$7&amp;全球运价!$L$7:$L$7&amp;全球运价!$P$7:$P$7),全球运价!D$7:D$7)</f>
        <v>#DIV/0!</v>
      </c>
      <c r="L507" s="206" t="e">
        <f>LOOKUP(1,0/($M507&amp;$N507&amp;$O507&amp;$P507&amp;$Q507=全球运价!$B$7:$B$7&amp;全球运价!$C$7:$C$7&amp;全球运价!$S$7:$S$7&amp;全球运价!$L$7:$L$7&amp;全球运价!$P$7:$P$7),全球运价!E$7:E$7)</f>
        <v>#DIV/0!</v>
      </c>
      <c r="M507" s="40" t="s">
        <v>2635</v>
      </c>
      <c r="N507" s="40" t="s">
        <v>921</v>
      </c>
      <c r="O507" s="40" t="s">
        <v>804</v>
      </c>
      <c r="P507" s="40" t="s">
        <v>2566</v>
      </c>
      <c r="Q507" s="40" t="s">
        <v>894</v>
      </c>
    </row>
    <row r="508" spans="1:18" s="40" customFormat="1" ht="19.5" customHeight="1">
      <c r="A508" s="180" t="s">
        <v>3750</v>
      </c>
      <c r="B508" s="1179" t="s">
        <v>4119</v>
      </c>
      <c r="C508" s="1275">
        <v>0</v>
      </c>
      <c r="D508" s="1276"/>
      <c r="E508" s="595" t="s">
        <v>2854</v>
      </c>
      <c r="F508" s="596" t="s">
        <v>2855</v>
      </c>
      <c r="G508" s="177" t="s">
        <v>2237</v>
      </c>
      <c r="H508" s="214" t="s">
        <v>102</v>
      </c>
      <c r="I508" s="536" t="e">
        <f t="shared" si="56"/>
        <v>#DIV/0!</v>
      </c>
      <c r="J508" s="206" t="e">
        <f t="shared" si="57"/>
        <v>#DIV/0!</v>
      </c>
      <c r="K508" s="206" t="e">
        <f>LOOKUP(1,0/($M508&amp;$N508&amp;$O508&amp;$P508&amp;$Q508=全球运价!$B$7:$B$7&amp;全球运价!$C$7:$C$7&amp;全球运价!$S$7:$S$7&amp;全球运价!$L$7:$L$7&amp;全球运价!$P$7:$P$7),全球运价!D$7:D$7)</f>
        <v>#DIV/0!</v>
      </c>
      <c r="L508" s="206" t="e">
        <f>LOOKUP(1,0/($M508&amp;$N508&amp;$O508&amp;$P508&amp;$Q508=全球运价!$B$7:$B$7&amp;全球运价!$C$7:$C$7&amp;全球运价!$S$7:$S$7&amp;全球运价!$L$7:$L$7&amp;全球运价!$P$7:$P$7),全球运价!E$7:E$7)</f>
        <v>#DIV/0!</v>
      </c>
      <c r="M508" s="40" t="s">
        <v>2636</v>
      </c>
      <c r="N508" s="40" t="s">
        <v>921</v>
      </c>
      <c r="O508" s="40" t="s">
        <v>804</v>
      </c>
      <c r="P508" s="40" t="s">
        <v>2566</v>
      </c>
      <c r="Q508" s="40" t="s">
        <v>894</v>
      </c>
    </row>
    <row r="509" spans="1:18" s="40" customFormat="1" ht="19.5" customHeight="1">
      <c r="A509" s="1285" t="s">
        <v>2359</v>
      </c>
      <c r="B509" s="1286"/>
      <c r="C509" s="1286"/>
      <c r="D509" s="1286"/>
      <c r="E509" s="1286"/>
      <c r="F509" s="1286"/>
      <c r="G509" s="1286"/>
      <c r="H509" s="1287"/>
      <c r="I509" s="541" t="s">
        <v>2840</v>
      </c>
      <c r="J509" s="206"/>
      <c r="K509" s="206"/>
      <c r="L509" s="206"/>
    </row>
    <row r="510" spans="1:18" s="40" customFormat="1" ht="19.5" customHeight="1">
      <c r="A510" s="1285" t="s">
        <v>2080</v>
      </c>
      <c r="B510" s="1286"/>
      <c r="C510" s="1286"/>
      <c r="D510" s="1286"/>
      <c r="E510" s="1286"/>
      <c r="F510" s="1286"/>
      <c r="G510" s="1286"/>
      <c r="H510" s="1287"/>
      <c r="I510" s="536" t="str">
        <f t="shared" ref="I510:I518" si="58">IF(J510="","",IF(J510="SYSTEM PRICE","",IF(B510=J510,"-","check")))</f>
        <v/>
      </c>
      <c r="J510" s="206"/>
      <c r="K510" s="206"/>
      <c r="L510" s="206"/>
    </row>
    <row r="511" spans="1:18" s="272" customFormat="1" ht="19.5" customHeight="1">
      <c r="A511" s="1291" t="s">
        <v>793</v>
      </c>
      <c r="B511" s="1292"/>
      <c r="C511" s="1292"/>
      <c r="D511" s="1292"/>
      <c r="E511" s="1292"/>
      <c r="F511" s="1292"/>
      <c r="G511" s="1292"/>
      <c r="H511" s="1293"/>
      <c r="I511" s="536" t="str">
        <f t="shared" si="58"/>
        <v/>
      </c>
      <c r="J511" s="206"/>
      <c r="K511" s="206"/>
      <c r="L511" s="206"/>
      <c r="M511" s="535"/>
      <c r="N511" s="40"/>
      <c r="O511" s="40"/>
      <c r="P511" s="535"/>
      <c r="Q511" s="40"/>
    </row>
    <row r="512" spans="1:18" s="40" customFormat="1" ht="19.5" customHeight="1">
      <c r="A512" s="38" t="s">
        <v>408</v>
      </c>
      <c r="B512" s="31"/>
      <c r="C512" s="31"/>
      <c r="D512" s="31"/>
      <c r="E512" s="31"/>
      <c r="F512" s="31"/>
      <c r="G512" s="31"/>
      <c r="H512" s="35"/>
      <c r="I512" s="536" t="str">
        <f t="shared" si="58"/>
        <v/>
      </c>
      <c r="J512" s="206"/>
      <c r="K512" s="206"/>
      <c r="L512" s="206"/>
    </row>
    <row r="513" spans="1:18" s="40" customFormat="1" ht="19.5" customHeight="1">
      <c r="A513" s="38" t="s">
        <v>3505</v>
      </c>
      <c r="B513" s="31"/>
      <c r="C513" s="31"/>
      <c r="D513" s="31"/>
      <c r="E513" s="31"/>
      <c r="F513" s="31"/>
      <c r="G513" s="31"/>
      <c r="H513" s="35"/>
      <c r="I513" s="536" t="str">
        <f t="shared" si="58"/>
        <v/>
      </c>
      <c r="J513" s="206"/>
      <c r="K513" s="206"/>
      <c r="L513" s="206"/>
    </row>
    <row r="514" spans="1:18" s="28" customFormat="1" ht="19.5" customHeight="1" thickBot="1">
      <c r="A514" s="50" t="s">
        <v>409</v>
      </c>
      <c r="B514" s="36"/>
      <c r="C514" s="36"/>
      <c r="D514" s="36"/>
      <c r="E514" s="36"/>
      <c r="F514" s="36"/>
      <c r="G514" s="36"/>
      <c r="H514" s="44"/>
      <c r="I514" s="536" t="str">
        <f t="shared" si="58"/>
        <v/>
      </c>
      <c r="J514" s="206"/>
      <c r="K514" s="206"/>
      <c r="L514" s="206"/>
      <c r="N514" s="40"/>
      <c r="O514" s="40"/>
      <c r="Q514" s="40"/>
    </row>
    <row r="515" spans="1:18" s="28" customFormat="1" ht="19.5" customHeight="1">
      <c r="A515" s="1308"/>
      <c r="B515" s="1309"/>
      <c r="C515" s="1309"/>
      <c r="D515" s="1309"/>
      <c r="E515" s="1309"/>
      <c r="F515" s="1309"/>
      <c r="G515" s="1309"/>
      <c r="H515" s="1310"/>
      <c r="I515" s="536" t="str">
        <f t="shared" si="58"/>
        <v/>
      </c>
      <c r="J515" s="206"/>
      <c r="K515" s="206"/>
      <c r="L515" s="206"/>
      <c r="N515" s="40"/>
      <c r="O515" s="40"/>
      <c r="Q515" s="40"/>
    </row>
    <row r="516" spans="1:18" s="40" customFormat="1" ht="19.5" customHeight="1">
      <c r="A516" s="64" t="s">
        <v>90</v>
      </c>
      <c r="B516" s="280" t="s">
        <v>2</v>
      </c>
      <c r="C516" s="1301" t="s">
        <v>75</v>
      </c>
      <c r="D516" s="1301"/>
      <c r="E516" s="24" t="s">
        <v>3</v>
      </c>
      <c r="F516" s="24" t="s">
        <v>4</v>
      </c>
      <c r="G516" s="24" t="s">
        <v>5</v>
      </c>
      <c r="H516" s="65" t="s">
        <v>6</v>
      </c>
      <c r="I516" s="536" t="str">
        <f t="shared" si="58"/>
        <v/>
      </c>
      <c r="J516" s="550" t="s">
        <v>2696</v>
      </c>
      <c r="K516" s="206" t="s">
        <v>2656</v>
      </c>
      <c r="L516" s="206" t="s">
        <v>2657</v>
      </c>
      <c r="M516" s="72" t="s">
        <v>2541</v>
      </c>
      <c r="N516" s="72" t="s">
        <v>2625</v>
      </c>
      <c r="O516" s="72" t="s">
        <v>2626</v>
      </c>
      <c r="P516" s="72" t="s">
        <v>2627</v>
      </c>
      <c r="Q516" s="72" t="s">
        <v>2604</v>
      </c>
      <c r="R516" s="534"/>
    </row>
    <row r="517" spans="1:18" s="40" customFormat="1" ht="19.5" customHeight="1">
      <c r="A517" s="154" t="s">
        <v>3904</v>
      </c>
      <c r="B517" s="1179" t="s">
        <v>4121</v>
      </c>
      <c r="C517" s="1299">
        <v>0</v>
      </c>
      <c r="D517" s="1300"/>
      <c r="E517" s="983" t="s">
        <v>3849</v>
      </c>
      <c r="F517" s="317" t="s">
        <v>2847</v>
      </c>
      <c r="G517" s="155" t="s">
        <v>7</v>
      </c>
      <c r="H517" s="156" t="s">
        <v>3494</v>
      </c>
      <c r="I517" s="536" t="e">
        <f t="shared" si="58"/>
        <v>#DIV/0!</v>
      </c>
      <c r="J517" s="206" t="e">
        <f t="shared" ref="J517:J518" si="59">"USD "&amp;IF(K517&lt;0,"( "&amp;-K517&amp;" )",K517)&amp;" / "&amp;IF(L517&lt;0,"( "&amp;-L517&amp;" )",L517)</f>
        <v>#DIV/0!</v>
      </c>
      <c r="K517" s="206" t="e">
        <f>LOOKUP(1,0/($M517&amp;$N517&amp;$O517&amp;$P517&amp;$Q517=全球运价!$B$7:$B$7&amp;全球运价!$C$7:$C$7&amp;全球运价!$S$7:$S$7&amp;全球运价!$L$7:$L$7&amp;全球运价!$P$7:$P$7),全球运价!D$7:D$7)</f>
        <v>#DIV/0!</v>
      </c>
      <c r="L517" s="206" t="e">
        <f>LOOKUP(1,0/($M517&amp;$N517&amp;$O517&amp;$P517&amp;$Q517=全球运价!$B$7:$B$7&amp;全球运价!$C$7:$C$7&amp;全球运价!$S$7:$S$7&amp;全球运价!$L$7:$L$7&amp;全球运价!$P$7:$P$7),全球运价!E$7:E$7)</f>
        <v>#DIV/0!</v>
      </c>
      <c r="M517" s="40" t="s">
        <v>865</v>
      </c>
      <c r="N517" s="40" t="s">
        <v>865</v>
      </c>
      <c r="O517" s="40" t="s">
        <v>804</v>
      </c>
      <c r="P517" s="40" t="s">
        <v>2566</v>
      </c>
      <c r="Q517" s="40" t="s">
        <v>801</v>
      </c>
    </row>
    <row r="518" spans="1:18" s="40" customFormat="1" ht="19.5" customHeight="1">
      <c r="A518" s="154" t="s">
        <v>482</v>
      </c>
      <c r="B518" s="1179" t="s">
        <v>4122</v>
      </c>
      <c r="C518" s="1299" t="s">
        <v>91</v>
      </c>
      <c r="D518" s="1300"/>
      <c r="E518" s="1026" t="s">
        <v>3849</v>
      </c>
      <c r="F518" s="317" t="s">
        <v>2847</v>
      </c>
      <c r="G518" s="317" t="s">
        <v>103</v>
      </c>
      <c r="H518" s="156" t="s">
        <v>260</v>
      </c>
      <c r="I518" s="536" t="e">
        <f t="shared" si="58"/>
        <v>#DIV/0!</v>
      </c>
      <c r="J518" s="206" t="e">
        <f t="shared" si="59"/>
        <v>#DIV/0!</v>
      </c>
      <c r="K518" s="206" t="e">
        <f>LOOKUP(1,0/($M518&amp;$N518&amp;$O518&amp;$P518&amp;$Q518=全球运价!$B$7:$B$7&amp;全球运价!$C$7:$C$7&amp;全球运价!$S$7:$S$7&amp;全球运价!$L$7:$L$7&amp;全球运价!$P$7:$P$7),全球运价!D$7:D$7)</f>
        <v>#DIV/0!</v>
      </c>
      <c r="L518" s="206" t="e">
        <f>LOOKUP(1,0/($M518&amp;$N518&amp;$O518&amp;$P518&amp;$Q518=全球运价!$B$7:$B$7&amp;全球运价!$C$7:$C$7&amp;全球运价!$S$7:$S$7&amp;全球运价!$L$7:$L$7&amp;全球运价!$P$7:$P$7),全球运价!E$7:E$7)</f>
        <v>#DIV/0!</v>
      </c>
      <c r="M518" s="40" t="s">
        <v>940</v>
      </c>
      <c r="N518" s="40" t="s">
        <v>865</v>
      </c>
      <c r="O518" s="40" t="s">
        <v>804</v>
      </c>
      <c r="P518" s="40" t="s">
        <v>2566</v>
      </c>
      <c r="Q518" s="40" t="s">
        <v>801</v>
      </c>
    </row>
    <row r="519" spans="1:18" s="40" customFormat="1" ht="19.5" customHeight="1">
      <c r="A519" s="1285" t="s">
        <v>2359</v>
      </c>
      <c r="B519" s="1286"/>
      <c r="C519" s="1286"/>
      <c r="D519" s="1286"/>
      <c r="E519" s="1286"/>
      <c r="F519" s="1286"/>
      <c r="G519" s="1286"/>
      <c r="H519" s="1287"/>
      <c r="I519" s="541" t="s">
        <v>2840</v>
      </c>
      <c r="J519" s="206"/>
      <c r="K519" s="206"/>
      <c r="L519" s="206"/>
    </row>
    <row r="520" spans="1:18" s="40" customFormat="1" ht="19.5" customHeight="1">
      <c r="A520" s="1285" t="s">
        <v>2236</v>
      </c>
      <c r="B520" s="1286"/>
      <c r="C520" s="1286"/>
      <c r="D520" s="1286"/>
      <c r="E520" s="1286"/>
      <c r="F520" s="1286"/>
      <c r="G520" s="1286"/>
      <c r="H520" s="1287"/>
      <c r="I520" s="536" t="str">
        <f>IF(J520="","",IF(J520="SYSTEM PRICE","",IF(B520=J520,"-","check")))</f>
        <v/>
      </c>
      <c r="J520" s="206"/>
      <c r="K520" s="206"/>
      <c r="L520" s="206"/>
    </row>
    <row r="521" spans="1:18" s="40" customFormat="1" ht="19.5" customHeight="1">
      <c r="A521" s="38" t="s">
        <v>3905</v>
      </c>
      <c r="B521" s="1063"/>
      <c r="C521" s="1063"/>
      <c r="D521" s="1063"/>
      <c r="E521" s="1063"/>
      <c r="F521" s="1063"/>
      <c r="G521" s="1063"/>
      <c r="H521" s="1064"/>
      <c r="I521" s="536"/>
      <c r="J521" s="206"/>
      <c r="K521" s="206"/>
      <c r="L521" s="206"/>
    </row>
    <row r="522" spans="1:18" s="272" customFormat="1" ht="19.5" customHeight="1" thickBot="1">
      <c r="A522" s="1291" t="s">
        <v>793</v>
      </c>
      <c r="B522" s="1292"/>
      <c r="C522" s="1292"/>
      <c r="D522" s="1292"/>
      <c r="E522" s="1292"/>
      <c r="F522" s="1292"/>
      <c r="G522" s="1292"/>
      <c r="H522" s="1293"/>
      <c r="I522" s="536" t="str">
        <f t="shared" ref="I522:I534" si="60">IF(J522="","",IF(J522="SYSTEM PRICE","",IF(B522=J522,"-","check")))</f>
        <v/>
      </c>
      <c r="J522" s="206"/>
      <c r="K522" s="206"/>
      <c r="L522" s="206"/>
      <c r="M522" s="535"/>
      <c r="N522" s="40"/>
      <c r="O522" s="40"/>
      <c r="P522" s="535"/>
      <c r="Q522" s="40"/>
    </row>
    <row r="523" spans="1:18" s="40" customFormat="1" ht="19.5" customHeight="1">
      <c r="A523" s="233"/>
      <c r="B523" s="62"/>
      <c r="C523" s="62"/>
      <c r="D523" s="62"/>
      <c r="E523" s="62"/>
      <c r="F523" s="62"/>
      <c r="G523" s="62"/>
      <c r="H523" s="234"/>
      <c r="I523" s="536" t="str">
        <f t="shared" si="60"/>
        <v/>
      </c>
      <c r="J523" s="206"/>
      <c r="K523" s="206"/>
      <c r="L523" s="206"/>
    </row>
    <row r="524" spans="1:18" s="40" customFormat="1" ht="19.5" customHeight="1">
      <c r="A524" s="173" t="s">
        <v>90</v>
      </c>
      <c r="B524" s="280" t="s">
        <v>2</v>
      </c>
      <c r="C524" s="1301" t="s">
        <v>75</v>
      </c>
      <c r="D524" s="1301"/>
      <c r="E524" s="24" t="s">
        <v>3</v>
      </c>
      <c r="F524" s="24" t="s">
        <v>4</v>
      </c>
      <c r="G524" s="24" t="s">
        <v>5</v>
      </c>
      <c r="H524" s="65" t="s">
        <v>6</v>
      </c>
      <c r="I524" s="536" t="str">
        <f t="shared" si="60"/>
        <v/>
      </c>
      <c r="J524" s="550" t="s">
        <v>2696</v>
      </c>
      <c r="K524" s="206" t="s">
        <v>2656</v>
      </c>
      <c r="L524" s="206" t="s">
        <v>2657</v>
      </c>
      <c r="M524" s="72" t="s">
        <v>2541</v>
      </c>
      <c r="N524" s="72" t="s">
        <v>2625</v>
      </c>
      <c r="O524" s="72" t="s">
        <v>2626</v>
      </c>
      <c r="P524" s="72" t="s">
        <v>2627</v>
      </c>
      <c r="Q524" s="72" t="s">
        <v>2604</v>
      </c>
      <c r="R524" s="534"/>
    </row>
    <row r="525" spans="1:18" s="40" customFormat="1" ht="19.5" customHeight="1">
      <c r="A525" s="180" t="s">
        <v>3759</v>
      </c>
      <c r="B525" s="1179" t="s">
        <v>4112</v>
      </c>
      <c r="C525" s="1275">
        <v>0</v>
      </c>
      <c r="D525" s="1276"/>
      <c r="E525" s="602" t="s">
        <v>2877</v>
      </c>
      <c r="F525" s="596" t="s">
        <v>2337</v>
      </c>
      <c r="G525" s="175" t="s">
        <v>7</v>
      </c>
      <c r="H525" s="214" t="s">
        <v>1878</v>
      </c>
      <c r="I525" s="536" t="e">
        <f t="shared" si="60"/>
        <v>#DIV/0!</v>
      </c>
      <c r="J525" s="206" t="e">
        <f t="shared" ref="J525:J534" si="61">"USD "&amp;IF(K525&lt;0,"( "&amp;-K525&amp;" )",K525)&amp;" / "&amp;IF(L525&lt;0,"( "&amp;-L525&amp;" )",L525)</f>
        <v>#DIV/0!</v>
      </c>
      <c r="K525" s="206" t="e">
        <f>LOOKUP(1,0/($M525&amp;$N525&amp;$O525&amp;$P525&amp;$Q525=全球运价!$B$7:$B$7&amp;全球运价!$C$7:$C$7&amp;全球运价!$S$7:$S$7&amp;全球运价!$L$7:$L$7&amp;全球运价!$P$7:$P$7),全球运价!D$7:D$7)</f>
        <v>#DIV/0!</v>
      </c>
      <c r="L525" s="206" t="e">
        <f>LOOKUP(1,0/($M525&amp;$N525&amp;$O525&amp;$P525&amp;$Q525=全球运价!$B$7:$B$7&amp;全球运价!$C$7:$C$7&amp;全球运价!$S$7:$S$7&amp;全球运价!$L$7:$L$7&amp;全球运价!$P$7:$P$7),全球运价!E$7:E$7)</f>
        <v>#DIV/0!</v>
      </c>
      <c r="M525" s="40" t="s">
        <v>855</v>
      </c>
      <c r="N525" s="40" t="s">
        <v>855</v>
      </c>
      <c r="O525" s="40" t="s">
        <v>804</v>
      </c>
      <c r="P525" s="40" t="s">
        <v>2566</v>
      </c>
      <c r="Q525" s="40" t="s">
        <v>2072</v>
      </c>
    </row>
    <row r="526" spans="1:18" s="40" customFormat="1" ht="19.5" customHeight="1">
      <c r="A526" s="180" t="s">
        <v>3758</v>
      </c>
      <c r="B526" s="1179" t="s">
        <v>4123</v>
      </c>
      <c r="C526" s="1275">
        <v>0</v>
      </c>
      <c r="D526" s="1276"/>
      <c r="E526" s="902" t="s">
        <v>2854</v>
      </c>
      <c r="F526" s="596" t="s">
        <v>2337</v>
      </c>
      <c r="G526" s="590" t="s">
        <v>104</v>
      </c>
      <c r="H526" s="189" t="s">
        <v>513</v>
      </c>
      <c r="I526" s="536" t="e">
        <f t="shared" si="60"/>
        <v>#DIV/0!</v>
      </c>
      <c r="J526" s="206" t="e">
        <f t="shared" si="61"/>
        <v>#DIV/0!</v>
      </c>
      <c r="K526" s="206" t="e">
        <f>LOOKUP(1,0/($M526&amp;$N526&amp;$O526&amp;$P526&amp;$Q526=全球运价!$B$7:$B$7&amp;全球运价!$C$7:$C$7&amp;全球运价!$S$7:$S$7&amp;全球运价!$L$7:$L$7&amp;全球运价!$P$7:$P$7),全球运价!D$7:D$7)</f>
        <v>#DIV/0!</v>
      </c>
      <c r="L526" s="206" t="e">
        <f>LOOKUP(1,0/($M526&amp;$N526&amp;$O526&amp;$P526&amp;$Q526=全球运价!$B$7:$B$7&amp;全球运价!$C$7:$C$7&amp;全球运价!$S$7:$S$7&amp;全球运价!$L$7:$L$7&amp;全球运价!$P$7:$P$7),全球运价!E$7:E$7)</f>
        <v>#DIV/0!</v>
      </c>
      <c r="M526" s="40" t="s">
        <v>854</v>
      </c>
      <c r="N526" s="40" t="s">
        <v>855</v>
      </c>
      <c r="O526" s="40" t="s">
        <v>804</v>
      </c>
      <c r="P526" s="40" t="s">
        <v>2566</v>
      </c>
      <c r="Q526" s="40" t="s">
        <v>801</v>
      </c>
    </row>
    <row r="527" spans="1:18" s="40" customFormat="1" ht="19.5" customHeight="1">
      <c r="A527" s="180" t="s">
        <v>2231</v>
      </c>
      <c r="B527" s="1179" t="s">
        <v>4124</v>
      </c>
      <c r="C527" s="1275"/>
      <c r="D527" s="1276"/>
      <c r="E527" s="902" t="s">
        <v>2854</v>
      </c>
      <c r="F527" s="596" t="s">
        <v>2337</v>
      </c>
      <c r="G527" s="590" t="s">
        <v>104</v>
      </c>
      <c r="H527" s="189" t="s">
        <v>2232</v>
      </c>
      <c r="I527" s="536" t="e">
        <f t="shared" si="60"/>
        <v>#DIV/0!</v>
      </c>
      <c r="J527" s="206" t="e">
        <f t="shared" si="61"/>
        <v>#DIV/0!</v>
      </c>
      <c r="K527" s="206" t="e">
        <f>LOOKUP(1,0/($M527&amp;$N527&amp;$O527&amp;$P527&amp;$Q527=全球运价!$B$7:$B$7&amp;全球运价!$C$7:$C$7&amp;全球运价!$S$7:$S$7&amp;全球运价!$L$7:$L$7&amp;全球运价!$P$7:$P$7),全球运价!D$7:D$7)</f>
        <v>#DIV/0!</v>
      </c>
      <c r="L527" s="206" t="e">
        <f>LOOKUP(1,0/($M527&amp;$N527&amp;$O527&amp;$P527&amp;$Q527=全球运价!$B$7:$B$7&amp;全球运价!$C$7:$C$7&amp;全球运价!$S$7:$S$7&amp;全球运价!$L$7:$L$7&amp;全球运价!$P$7:$P$7),全球运价!E$7:E$7)</f>
        <v>#DIV/0!</v>
      </c>
      <c r="M527" s="40" t="s">
        <v>1334</v>
      </c>
      <c r="N527" s="40" t="s">
        <v>855</v>
      </c>
      <c r="O527" s="40" t="s">
        <v>804</v>
      </c>
      <c r="P527" s="40" t="s">
        <v>2566</v>
      </c>
      <c r="Q527" s="40" t="s">
        <v>801</v>
      </c>
    </row>
    <row r="528" spans="1:18" s="40" customFormat="1" ht="19.5" customHeight="1">
      <c r="A528" s="180" t="s">
        <v>3757</v>
      </c>
      <c r="B528" s="1179" t="s">
        <v>4125</v>
      </c>
      <c r="C528" s="1275">
        <v>0</v>
      </c>
      <c r="D528" s="1276"/>
      <c r="E528" s="595" t="s">
        <v>2844</v>
      </c>
      <c r="F528" s="596" t="s">
        <v>2845</v>
      </c>
      <c r="G528" s="175" t="s">
        <v>7</v>
      </c>
      <c r="H528" s="189" t="s">
        <v>514</v>
      </c>
      <c r="I528" s="536" t="e">
        <f t="shared" si="60"/>
        <v>#DIV/0!</v>
      </c>
      <c r="J528" s="206" t="e">
        <f t="shared" si="61"/>
        <v>#DIV/0!</v>
      </c>
      <c r="K528" s="206" t="e">
        <f>LOOKUP(1,0/($M528&amp;$N528&amp;$O528&amp;$P528&amp;$Q528=全球运价!$B$7:$B$7&amp;全球运价!$C$7:$C$7&amp;全球运价!$S$7:$S$7&amp;全球运价!$L$7:$L$7&amp;全球运价!$P$7:$P$7),全球运价!D$7:D$7)</f>
        <v>#DIV/0!</v>
      </c>
      <c r="L528" s="206" t="e">
        <f>LOOKUP(1,0/($M528&amp;$N528&amp;$O528&amp;$P528&amp;$Q528=全球运价!$B$7:$B$7&amp;全球运价!$C$7:$C$7&amp;全球运价!$S$7:$S$7&amp;全球运价!$L$7:$L$7&amp;全球运价!$P$7:$P$7),全球运价!E$7:E$7)</f>
        <v>#DIV/0!</v>
      </c>
      <c r="M528" s="40" t="s">
        <v>904</v>
      </c>
      <c r="N528" s="40" t="s">
        <v>904</v>
      </c>
      <c r="O528" s="40" t="s">
        <v>804</v>
      </c>
      <c r="P528" s="40" t="s">
        <v>2566</v>
      </c>
      <c r="Q528" s="40" t="s">
        <v>801</v>
      </c>
    </row>
    <row r="529" spans="1:19" s="40" customFormat="1" ht="19.5" customHeight="1">
      <c r="A529" s="180" t="s">
        <v>3756</v>
      </c>
      <c r="B529" s="1179" t="s">
        <v>4116</v>
      </c>
      <c r="C529" s="1275">
        <v>0</v>
      </c>
      <c r="D529" s="1276"/>
      <c r="E529" s="595" t="s">
        <v>2846</v>
      </c>
      <c r="F529" s="596" t="s">
        <v>2845</v>
      </c>
      <c r="G529" s="590" t="s">
        <v>105</v>
      </c>
      <c r="H529" s="189">
        <v>40</v>
      </c>
      <c r="I529" s="536" t="e">
        <f t="shared" si="60"/>
        <v>#DIV/0!</v>
      </c>
      <c r="J529" s="206" t="e">
        <f t="shared" si="61"/>
        <v>#DIV/0!</v>
      </c>
      <c r="K529" s="206" t="e">
        <f>LOOKUP(1,0/($M529&amp;$N529&amp;$O529&amp;$P529&amp;$Q529=全球运价!$B$7:$B$7&amp;全球运价!$C$7:$C$7&amp;全球运价!$S$7:$S$7&amp;全球运价!$L$7:$L$7&amp;全球运价!$P$7:$P$7),全球运价!D$7:D$7)</f>
        <v>#DIV/0!</v>
      </c>
      <c r="L529" s="206" t="e">
        <f>LOOKUP(1,0/($M529&amp;$N529&amp;$O529&amp;$P529&amp;$Q529=全球运价!$B$7:$B$7&amp;全球运价!$C$7:$C$7&amp;全球运价!$S$7:$S$7&amp;全球运价!$L$7:$L$7&amp;全球运价!$P$7:$P$7),全球运价!E$7:E$7)</f>
        <v>#DIV/0!</v>
      </c>
      <c r="M529" s="40" t="s">
        <v>2637</v>
      </c>
      <c r="N529" s="40" t="s">
        <v>904</v>
      </c>
      <c r="O529" s="40" t="s">
        <v>804</v>
      </c>
      <c r="P529" s="40" t="s">
        <v>2566</v>
      </c>
      <c r="Q529" s="40" t="s">
        <v>801</v>
      </c>
    </row>
    <row r="530" spans="1:19" s="40" customFormat="1" ht="19.5" customHeight="1">
      <c r="A530" s="259" t="s">
        <v>3755</v>
      </c>
      <c r="B530" s="1179" t="s">
        <v>4126</v>
      </c>
      <c r="C530" s="1275"/>
      <c r="D530" s="1276"/>
      <c r="E530" s="595" t="s">
        <v>2846</v>
      </c>
      <c r="F530" s="596" t="s">
        <v>2845</v>
      </c>
      <c r="G530" s="590" t="s">
        <v>105</v>
      </c>
      <c r="H530" s="189">
        <v>42</v>
      </c>
      <c r="I530" s="536" t="e">
        <f t="shared" si="60"/>
        <v>#DIV/0!</v>
      </c>
      <c r="J530" s="206" t="e">
        <f t="shared" si="61"/>
        <v>#DIV/0!</v>
      </c>
      <c r="K530" s="206" t="e">
        <f>LOOKUP(1,0/($M530&amp;$N530&amp;$O530&amp;$P530&amp;$Q530=全球运价!$B$7:$B$7&amp;全球运价!$C$7:$C$7&amp;全球运价!$S$7:$S$7&amp;全球运价!$L$7:$L$7&amp;全球运价!$P$7:$P$7),全球运价!D$7:D$7)</f>
        <v>#DIV/0!</v>
      </c>
      <c r="L530" s="206" t="e">
        <f>LOOKUP(1,0/($M530&amp;$N530&amp;$O530&amp;$P530&amp;$Q530=全球运价!$B$7:$B$7&amp;全球运价!$C$7:$C$7&amp;全球运价!$S$7:$S$7&amp;全球运价!$L$7:$L$7&amp;全球运价!$P$7:$P$7),全球运价!E$7:E$7)</f>
        <v>#DIV/0!</v>
      </c>
      <c r="M530" s="40" t="s">
        <v>2638</v>
      </c>
      <c r="N530" s="40" t="s">
        <v>904</v>
      </c>
      <c r="O530" s="40" t="s">
        <v>804</v>
      </c>
      <c r="P530" s="40" t="s">
        <v>2566</v>
      </c>
      <c r="Q530" s="40" t="s">
        <v>801</v>
      </c>
    </row>
    <row r="531" spans="1:19" s="40" customFormat="1" ht="18.75" customHeight="1">
      <c r="A531" s="180" t="s">
        <v>3753</v>
      </c>
      <c r="B531" s="1179" t="s">
        <v>4127</v>
      </c>
      <c r="C531" s="1275">
        <v>0</v>
      </c>
      <c r="D531" s="1276"/>
      <c r="E531" s="595" t="s">
        <v>503</v>
      </c>
      <c r="F531" s="288" t="s">
        <v>3434</v>
      </c>
      <c r="G531" s="175" t="s">
        <v>7</v>
      </c>
      <c r="H531" s="189">
        <v>30</v>
      </c>
      <c r="I531" s="536" t="e">
        <f t="shared" si="60"/>
        <v>#DIV/0!</v>
      </c>
      <c r="J531" s="206" t="e">
        <f t="shared" si="61"/>
        <v>#DIV/0!</v>
      </c>
      <c r="K531" s="206" t="e">
        <f>LOOKUP(1,0/($M531&amp;$N531&amp;$O531&amp;$P531&amp;$Q531=全球运价!$B$7:$B$7&amp;全球运价!$C$7:$C$7&amp;全球运价!$S$7:$S$7&amp;全球运价!$L$7:$L$7&amp;全球运价!$P$7:$P$7),全球运价!D$7:D$7)</f>
        <v>#DIV/0!</v>
      </c>
      <c r="L531" s="206" t="e">
        <f>LOOKUP(1,0/($M531&amp;$N531&amp;$O531&amp;$P531&amp;$Q531=全球运价!$B$7:$B$7&amp;全球运价!$C$7:$C$7&amp;全球运价!$S$7:$S$7&amp;全球运价!$L$7:$L$7&amp;全球运价!$P$7:$P$7),全球运价!E$7:E$7)</f>
        <v>#DIV/0!</v>
      </c>
      <c r="M531" s="40" t="s">
        <v>106</v>
      </c>
      <c r="N531" s="40" t="s">
        <v>851</v>
      </c>
      <c r="O531" s="40" t="s">
        <v>804</v>
      </c>
      <c r="P531" s="40" t="s">
        <v>2566</v>
      </c>
      <c r="Q531" s="40" t="s">
        <v>894</v>
      </c>
    </row>
    <row r="532" spans="1:19" ht="19.5" customHeight="1">
      <c r="A532" s="180" t="s">
        <v>3754</v>
      </c>
      <c r="B532" s="1179" t="s">
        <v>4128</v>
      </c>
      <c r="C532" s="1275">
        <v>0</v>
      </c>
      <c r="D532" s="1276"/>
      <c r="E532" s="605" t="s">
        <v>503</v>
      </c>
      <c r="F532" s="288" t="s">
        <v>1868</v>
      </c>
      <c r="G532" s="590" t="s">
        <v>106</v>
      </c>
      <c r="H532" s="214" t="s">
        <v>107</v>
      </c>
      <c r="I532" s="536" t="e">
        <f t="shared" si="60"/>
        <v>#DIV/0!</v>
      </c>
      <c r="J532" s="206" t="e">
        <f t="shared" si="61"/>
        <v>#DIV/0!</v>
      </c>
      <c r="K532" s="206" t="e">
        <f>LOOKUP(1,0/($M532&amp;$N532&amp;$O532&amp;$P532&amp;$Q532=全球运价!$B$7:$B$7&amp;全球运价!$C$7:$C$7&amp;全球运价!$S$7:$S$7&amp;全球运价!$L$7:$L$7&amp;全球运价!$P$7:$P$7),全球运价!D$7:D$7)</f>
        <v>#DIV/0!</v>
      </c>
      <c r="L532" s="206" t="e">
        <f>LOOKUP(1,0/($M532&amp;$N532&amp;$O532&amp;$P532&amp;$Q532=全球运价!$B$7:$B$7&amp;全球运价!$C$7:$C$7&amp;全球运价!$S$7:$S$7&amp;全球运价!$L$7:$L$7&amp;全球运价!$P$7:$P$7),全球运价!E$7:E$7)</f>
        <v>#DIV/0!</v>
      </c>
      <c r="M532" s="40" t="s">
        <v>2639</v>
      </c>
      <c r="N532" s="40" t="s">
        <v>851</v>
      </c>
      <c r="O532" s="40" t="s">
        <v>804</v>
      </c>
      <c r="P532" s="40" t="s">
        <v>2566</v>
      </c>
      <c r="Q532" s="40" t="s">
        <v>801</v>
      </c>
    </row>
    <row r="533" spans="1:19" s="69" customFormat="1" ht="19.5" customHeight="1">
      <c r="A533" s="249" t="s">
        <v>3751</v>
      </c>
      <c r="B533" s="1179" t="s">
        <v>4129</v>
      </c>
      <c r="C533" s="1275">
        <v>0</v>
      </c>
      <c r="D533" s="1276"/>
      <c r="E533" s="983" t="s">
        <v>3850</v>
      </c>
      <c r="F533" s="603" t="s">
        <v>3504</v>
      </c>
      <c r="G533" s="175" t="s">
        <v>7</v>
      </c>
      <c r="H533" s="189">
        <v>38</v>
      </c>
      <c r="I533" s="536" t="e">
        <f t="shared" si="60"/>
        <v>#DIV/0!</v>
      </c>
      <c r="J533" s="206" t="e">
        <f t="shared" si="61"/>
        <v>#DIV/0!</v>
      </c>
      <c r="K533" s="206" t="e">
        <f>LOOKUP(1,0/($M533&amp;$N533&amp;$O533&amp;$P533&amp;$Q533=全球运价!$B$7:$B$7&amp;全球运价!$C$7:$C$7&amp;全球运价!$S$7:$S$7&amp;全球运价!$L$7:$L$7&amp;全球运价!$P$7:$P$7),全球运价!D$7:D$7)</f>
        <v>#DIV/0!</v>
      </c>
      <c r="L533" s="206" t="e">
        <f>LOOKUP(1,0/($M533&amp;$N533&amp;$O533&amp;$P533&amp;$Q533=全球运价!$B$7:$B$7&amp;全球运价!$C$7:$C$7&amp;全球运价!$S$7:$S$7&amp;全球运价!$L$7:$L$7&amp;全球运价!$P$7:$P$7),全球运价!E$7:E$7)</f>
        <v>#DIV/0!</v>
      </c>
      <c r="M533" s="40" t="s">
        <v>2640</v>
      </c>
      <c r="N533" s="40" t="s">
        <v>1164</v>
      </c>
      <c r="O533" s="40" t="s">
        <v>804</v>
      </c>
      <c r="P533" s="40" t="s">
        <v>2566</v>
      </c>
      <c r="Q533" s="40" t="s">
        <v>801</v>
      </c>
    </row>
    <row r="534" spans="1:19" s="40" customFormat="1" ht="19.5" customHeight="1">
      <c r="A534" s="249" t="s">
        <v>3752</v>
      </c>
      <c r="B534" s="1179" t="s">
        <v>4129</v>
      </c>
      <c r="C534" s="1275">
        <v>0</v>
      </c>
      <c r="D534" s="1276"/>
      <c r="E534" s="983" t="s">
        <v>3850</v>
      </c>
      <c r="F534" s="905" t="s">
        <v>3504</v>
      </c>
      <c r="G534" s="175" t="s">
        <v>1444</v>
      </c>
      <c r="H534" s="189">
        <v>40</v>
      </c>
      <c r="I534" s="536" t="e">
        <f t="shared" si="60"/>
        <v>#DIV/0!</v>
      </c>
      <c r="J534" s="206" t="e">
        <f t="shared" si="61"/>
        <v>#DIV/0!</v>
      </c>
      <c r="K534" s="206" t="e">
        <f>LOOKUP(1,0/($M534&amp;$N534&amp;$O534&amp;$P534&amp;$Q534=全球运价!$B$7:$B$7&amp;全球运价!$C$7:$C$7&amp;全球运价!$S$7:$S$7&amp;全球运价!$L$7:$L$7&amp;全球运价!$P$7:$P$7),全球运价!D$7:D$7)</f>
        <v>#DIV/0!</v>
      </c>
      <c r="L534" s="206" t="e">
        <f>LOOKUP(1,0/($M534&amp;$N534&amp;$O534&amp;$P534&amp;$Q534=全球运价!$B$7:$B$7&amp;全球运价!$C$7:$C$7&amp;全球运价!$S$7:$S$7&amp;全球运价!$L$7:$L$7&amp;全球运价!$P$7:$P$7),全球运价!E$7:E$7)</f>
        <v>#DIV/0!</v>
      </c>
      <c r="M534" s="40" t="s">
        <v>2641</v>
      </c>
      <c r="N534" s="40" t="s">
        <v>1164</v>
      </c>
      <c r="O534" s="40" t="s">
        <v>804</v>
      </c>
      <c r="P534" s="40" t="s">
        <v>2566</v>
      </c>
      <c r="Q534" s="40" t="s">
        <v>801</v>
      </c>
    </row>
    <row r="535" spans="1:19" s="40" customFormat="1" ht="19.5" customHeight="1">
      <c r="A535" s="1285" t="s">
        <v>2359</v>
      </c>
      <c r="B535" s="1286"/>
      <c r="C535" s="1286"/>
      <c r="D535" s="1286"/>
      <c r="E535" s="1286"/>
      <c r="F535" s="1286"/>
      <c r="G535" s="1286"/>
      <c r="H535" s="1287"/>
      <c r="I535" s="541" t="s">
        <v>2841</v>
      </c>
      <c r="J535" s="206"/>
      <c r="K535" s="206"/>
      <c r="L535" s="206"/>
    </row>
    <row r="536" spans="1:19" s="298" customFormat="1" ht="19.5" customHeight="1">
      <c r="A536" s="316" t="s">
        <v>2082</v>
      </c>
      <c r="B536" s="290"/>
      <c r="C536" s="290"/>
      <c r="D536" s="290"/>
      <c r="E536" s="290"/>
      <c r="F536" s="291"/>
      <c r="G536" s="293"/>
      <c r="H536" s="296"/>
      <c r="I536" s="536" t="str">
        <f t="shared" ref="I536:I556" si="62">IF(J536="","",IF(J536="SYSTEM PRICE","",IF(B536=J536,"-","check")))</f>
        <v/>
      </c>
      <c r="J536" s="206"/>
      <c r="K536" s="206"/>
      <c r="L536" s="206"/>
      <c r="M536" s="39"/>
      <c r="N536" s="40"/>
      <c r="O536" s="40"/>
      <c r="P536" s="40"/>
      <c r="Q536" s="40"/>
      <c r="R536" s="40"/>
      <c r="S536" s="40"/>
    </row>
    <row r="537" spans="1:19" s="272" customFormat="1" ht="19.5" customHeight="1">
      <c r="A537" s="1291" t="s">
        <v>793</v>
      </c>
      <c r="B537" s="1292"/>
      <c r="C537" s="1292"/>
      <c r="D537" s="1292"/>
      <c r="E537" s="1292"/>
      <c r="F537" s="1292"/>
      <c r="G537" s="1292"/>
      <c r="H537" s="1293"/>
      <c r="I537" s="536" t="str">
        <f t="shared" si="62"/>
        <v/>
      </c>
      <c r="J537" s="206"/>
      <c r="K537" s="206"/>
      <c r="L537" s="206"/>
      <c r="M537" s="535"/>
      <c r="N537" s="40"/>
      <c r="O537" s="40"/>
      <c r="P537" s="40"/>
      <c r="Q537" s="40"/>
      <c r="R537" s="40"/>
      <c r="S537" s="40"/>
    </row>
    <row r="538" spans="1:19" s="40" customFormat="1" ht="19.5" customHeight="1" thickBot="1">
      <c r="A538" s="42" t="s">
        <v>2076</v>
      </c>
      <c r="B538" s="36"/>
      <c r="C538" s="36"/>
      <c r="D538" s="36"/>
      <c r="E538" s="36"/>
      <c r="F538" s="36"/>
      <c r="G538" s="36"/>
      <c r="H538" s="44"/>
      <c r="I538" s="536" t="str">
        <f t="shared" si="62"/>
        <v/>
      </c>
      <c r="J538" s="206"/>
      <c r="K538" s="206"/>
      <c r="L538" s="206"/>
    </row>
    <row r="539" spans="1:19" s="40" customFormat="1" ht="19.5" customHeight="1">
      <c r="A539" s="233"/>
      <c r="B539" s="62"/>
      <c r="C539" s="62"/>
      <c r="D539" s="62"/>
      <c r="E539" s="62"/>
      <c r="F539" s="62"/>
      <c r="G539" s="62"/>
      <c r="H539" s="234"/>
      <c r="I539" s="536" t="str">
        <f t="shared" si="62"/>
        <v/>
      </c>
      <c r="J539" s="206"/>
      <c r="K539" s="206"/>
      <c r="L539" s="206"/>
    </row>
    <row r="540" spans="1:19" s="40" customFormat="1" ht="19.5" customHeight="1">
      <c r="A540" s="64" t="s">
        <v>108</v>
      </c>
      <c r="B540" s="280" t="s">
        <v>2</v>
      </c>
      <c r="C540" s="1301" t="s">
        <v>75</v>
      </c>
      <c r="D540" s="1301"/>
      <c r="E540" s="24" t="s">
        <v>3</v>
      </c>
      <c r="F540" s="24" t="s">
        <v>4</v>
      </c>
      <c r="G540" s="24" t="s">
        <v>5</v>
      </c>
      <c r="H540" s="65" t="s">
        <v>6</v>
      </c>
      <c r="I540" s="536" t="str">
        <f t="shared" si="62"/>
        <v/>
      </c>
      <c r="J540" s="550" t="s">
        <v>2696</v>
      </c>
      <c r="K540" s="206" t="s">
        <v>2656</v>
      </c>
      <c r="L540" s="206" t="s">
        <v>2657</v>
      </c>
      <c r="M540" s="72" t="s">
        <v>2541</v>
      </c>
      <c r="N540" s="72" t="s">
        <v>2625</v>
      </c>
      <c r="O540" s="72" t="s">
        <v>2626</v>
      </c>
      <c r="P540" s="72" t="s">
        <v>2627</v>
      </c>
      <c r="Q540" s="72" t="s">
        <v>2604</v>
      </c>
      <c r="R540" s="534"/>
    </row>
    <row r="541" spans="1:19" s="71" customFormat="1" ht="19.5" customHeight="1">
      <c r="A541" s="180" t="s">
        <v>3775</v>
      </c>
      <c r="B541" s="1179" t="s">
        <v>4130</v>
      </c>
      <c r="C541" s="1275">
        <v>0</v>
      </c>
      <c r="D541" s="1276"/>
      <c r="E541" s="1099" t="s">
        <v>3922</v>
      </c>
      <c r="F541" s="317" t="s">
        <v>3479</v>
      </c>
      <c r="G541" s="175" t="s">
        <v>7</v>
      </c>
      <c r="H541" s="189">
        <v>39</v>
      </c>
      <c r="I541" s="536" t="e">
        <f t="shared" si="62"/>
        <v>#DIV/0!</v>
      </c>
      <c r="J541" s="206" t="e">
        <f t="shared" ref="J541:J556" si="63">"USD "&amp;IF(K541&lt;0,"( "&amp;-K541&amp;" )",K541)&amp;" / "&amp;IF(L541&lt;0,"( "&amp;-L541&amp;" )",L541)</f>
        <v>#DIV/0!</v>
      </c>
      <c r="K541" s="206" t="e">
        <f>LOOKUP(1,0/($M541&amp;$N541&amp;$O541&amp;$P541&amp;$Q541=全球运价!$B$7:$B$7&amp;全球运价!$C$7:$C$7&amp;全球运价!$S$7:$S$7&amp;全球运价!$L$7:$L$7&amp;全球运价!$P$7:$P$7),全球运价!D$7:D$7)</f>
        <v>#DIV/0!</v>
      </c>
      <c r="L541" s="206" t="e">
        <f>LOOKUP(1,0/($M541&amp;$N541&amp;$O541&amp;$P541&amp;$Q541=全球运价!$B$7:$B$7&amp;全球运价!$C$7:$C$7&amp;全球运价!$S$7:$S$7&amp;全球运价!$L$7:$L$7&amp;全球运价!$P$7:$P$7),全球运价!E$7:E$7)</f>
        <v>#DIV/0!</v>
      </c>
      <c r="M541" s="40" t="s">
        <v>2642</v>
      </c>
      <c r="N541" s="40" t="s">
        <v>796</v>
      </c>
      <c r="O541" s="40" t="s">
        <v>804</v>
      </c>
      <c r="P541" s="40" t="s">
        <v>2566</v>
      </c>
      <c r="Q541" s="40" t="s">
        <v>894</v>
      </c>
    </row>
    <row r="542" spans="1:19" s="28" customFormat="1" ht="19.5" customHeight="1">
      <c r="A542" s="180" t="s">
        <v>3774</v>
      </c>
      <c r="B542" s="1179" t="s">
        <v>4131</v>
      </c>
      <c r="C542" s="1275"/>
      <c r="D542" s="1276"/>
      <c r="E542" s="1099" t="s">
        <v>3922</v>
      </c>
      <c r="F542" s="317" t="s">
        <v>3479</v>
      </c>
      <c r="G542" s="175" t="s">
        <v>7</v>
      </c>
      <c r="H542" s="189">
        <v>39</v>
      </c>
      <c r="I542" s="536" t="e">
        <f t="shared" si="62"/>
        <v>#DIV/0!</v>
      </c>
      <c r="J542" s="206" t="e">
        <f t="shared" si="63"/>
        <v>#DIV/0!</v>
      </c>
      <c r="K542" s="206" t="e">
        <f>LOOKUP(1,0/($M542&amp;$N542&amp;$O542&amp;$P542&amp;$Q542=全球运价!$B$7:$B$7&amp;全球运价!$C$7:$C$7&amp;全球运价!$S$7:$S$7&amp;全球运价!$L$7:$L$7&amp;全球运价!$P$7:$P$7),全球运价!D$7:D$7)</f>
        <v>#DIV/0!</v>
      </c>
      <c r="L542" s="206" t="e">
        <f>LOOKUP(1,0/($M542&amp;$N542&amp;$O542&amp;$P542&amp;$Q542=全球运价!$B$7:$B$7&amp;全球运价!$C$7:$C$7&amp;全球运价!$S$7:$S$7&amp;全球运价!$L$7:$L$7&amp;全球运价!$P$7:$P$7),全球运价!E$7:E$7)</f>
        <v>#DIV/0!</v>
      </c>
      <c r="M542" s="40" t="s">
        <v>2642</v>
      </c>
      <c r="N542" s="40" t="s">
        <v>796</v>
      </c>
      <c r="O542" s="40" t="s">
        <v>804</v>
      </c>
      <c r="P542" s="40" t="s">
        <v>2566</v>
      </c>
      <c r="Q542" s="40" t="s">
        <v>893</v>
      </c>
    </row>
    <row r="543" spans="1:19" s="28" customFormat="1" ht="19.5" customHeight="1">
      <c r="A543" s="180" t="s">
        <v>3773</v>
      </c>
      <c r="B543" s="1179" t="s">
        <v>4132</v>
      </c>
      <c r="C543" s="1275"/>
      <c r="D543" s="1276"/>
      <c r="E543" s="1099" t="s">
        <v>3922</v>
      </c>
      <c r="F543" s="317" t="s">
        <v>3479</v>
      </c>
      <c r="G543" s="175" t="s">
        <v>7</v>
      </c>
      <c r="H543" s="189">
        <v>39</v>
      </c>
      <c r="I543" s="536" t="e">
        <f t="shared" si="62"/>
        <v>#DIV/0!</v>
      </c>
      <c r="J543" s="206" t="e">
        <f t="shared" si="63"/>
        <v>#DIV/0!</v>
      </c>
      <c r="K543" s="206" t="e">
        <f>LOOKUP(1,0/($M543&amp;$N543&amp;$O543&amp;$P543&amp;$Q543=全球运价!$B$7:$B$7&amp;全球运价!$C$7:$C$7&amp;全球运价!$S$7:$S$7&amp;全球运价!$L$7:$L$7&amp;全球运价!$P$7:$P$7),全球运价!D$7:D$7)</f>
        <v>#DIV/0!</v>
      </c>
      <c r="L543" s="206" t="e">
        <f>LOOKUP(1,0/($M543&amp;$N543&amp;$O543&amp;$P543&amp;$Q543=全球运价!$B$7:$B$7&amp;全球运价!$C$7:$C$7&amp;全球运价!$S$7:$S$7&amp;全球运价!$L$7:$L$7&amp;全球运价!$P$7:$P$7),全球运价!E$7:E$7)</f>
        <v>#DIV/0!</v>
      </c>
      <c r="M543" s="40" t="s">
        <v>2642</v>
      </c>
      <c r="N543" s="40" t="s">
        <v>796</v>
      </c>
      <c r="O543" s="40" t="s">
        <v>804</v>
      </c>
      <c r="P543" s="40" t="s">
        <v>2566</v>
      </c>
      <c r="Q543" s="40" t="s">
        <v>892</v>
      </c>
    </row>
    <row r="544" spans="1:19" ht="19.5" customHeight="1">
      <c r="A544" s="180" t="s">
        <v>3772</v>
      </c>
      <c r="B544" s="1179" t="s">
        <v>4130</v>
      </c>
      <c r="C544" s="1275">
        <v>0</v>
      </c>
      <c r="D544" s="1276"/>
      <c r="E544" s="1099" t="s">
        <v>3922</v>
      </c>
      <c r="F544" s="317" t="s">
        <v>3479</v>
      </c>
      <c r="G544" s="175" t="s">
        <v>7</v>
      </c>
      <c r="H544" s="189">
        <v>39</v>
      </c>
      <c r="I544" s="536" t="e">
        <f t="shared" si="62"/>
        <v>#DIV/0!</v>
      </c>
      <c r="J544" s="206" t="e">
        <f t="shared" si="63"/>
        <v>#DIV/0!</v>
      </c>
      <c r="K544" s="206" t="e">
        <f>LOOKUP(1,0/($M544&amp;$N544&amp;$O544&amp;$P544&amp;$Q544=全球运价!$B$7:$B$7&amp;全球运价!$C$7:$C$7&amp;全球运价!$S$7:$S$7&amp;全球运价!$L$7:$L$7&amp;全球运价!$P$7:$P$7),全球运价!D$7:D$7)</f>
        <v>#DIV/0!</v>
      </c>
      <c r="L544" s="206" t="e">
        <f>LOOKUP(1,0/($M544&amp;$N544&amp;$O544&amp;$P544&amp;$Q544=全球运价!$B$7:$B$7&amp;全球运价!$C$7:$C$7&amp;全球运价!$S$7:$S$7&amp;全球运价!$L$7:$L$7&amp;全球运价!$P$7:$P$7),全球运价!E$7:E$7)</f>
        <v>#DIV/0!</v>
      </c>
      <c r="M544" s="40" t="s">
        <v>2643</v>
      </c>
      <c r="N544" s="40" t="s">
        <v>996</v>
      </c>
      <c r="O544" s="40" t="s">
        <v>804</v>
      </c>
      <c r="P544" s="40" t="s">
        <v>2566</v>
      </c>
      <c r="Q544" s="40" t="s">
        <v>894</v>
      </c>
    </row>
    <row r="545" spans="1:19" s="69" customFormat="1" ht="19.5" customHeight="1">
      <c r="A545" s="180" t="s">
        <v>3771</v>
      </c>
      <c r="B545" s="1179" t="s">
        <v>4131</v>
      </c>
      <c r="C545" s="1275"/>
      <c r="D545" s="1276"/>
      <c r="E545" s="1099" t="s">
        <v>3922</v>
      </c>
      <c r="F545" s="317" t="s">
        <v>3479</v>
      </c>
      <c r="G545" s="175" t="s">
        <v>7</v>
      </c>
      <c r="H545" s="189">
        <v>39</v>
      </c>
      <c r="I545" s="536" t="e">
        <f t="shared" si="62"/>
        <v>#DIV/0!</v>
      </c>
      <c r="J545" s="206" t="e">
        <f t="shared" si="63"/>
        <v>#DIV/0!</v>
      </c>
      <c r="K545" s="206" t="e">
        <f>LOOKUP(1,0/($M545&amp;$N545&amp;$O545&amp;$P545&amp;$Q545=全球运价!$B$7:$B$7&amp;全球运价!$C$7:$C$7&amp;全球运价!$S$7:$S$7&amp;全球运价!$L$7:$L$7&amp;全球运价!$P$7:$P$7),全球运价!D$7:D$7)</f>
        <v>#DIV/0!</v>
      </c>
      <c r="L545" s="206" t="e">
        <f>LOOKUP(1,0/($M545&amp;$N545&amp;$O545&amp;$P545&amp;$Q545=全球运价!$B$7:$B$7&amp;全球运价!$C$7:$C$7&amp;全球运价!$S$7:$S$7&amp;全球运价!$L$7:$L$7&amp;全球运价!$P$7:$P$7),全球运价!E$7:E$7)</f>
        <v>#DIV/0!</v>
      </c>
      <c r="M545" s="40" t="s">
        <v>2643</v>
      </c>
      <c r="N545" s="40" t="s">
        <v>996</v>
      </c>
      <c r="O545" s="40" t="s">
        <v>804</v>
      </c>
      <c r="P545" s="40" t="s">
        <v>2566</v>
      </c>
      <c r="Q545" s="40" t="s">
        <v>893</v>
      </c>
    </row>
    <row r="546" spans="1:19" s="69" customFormat="1" ht="19.5" customHeight="1">
      <c r="A546" s="180" t="s">
        <v>3770</v>
      </c>
      <c r="B546" s="1179" t="s">
        <v>4132</v>
      </c>
      <c r="C546" s="1275"/>
      <c r="D546" s="1276"/>
      <c r="E546" s="1099" t="s">
        <v>3922</v>
      </c>
      <c r="F546" s="317" t="s">
        <v>3479</v>
      </c>
      <c r="G546" s="175" t="s">
        <v>7</v>
      </c>
      <c r="H546" s="189">
        <v>39</v>
      </c>
      <c r="I546" s="536" t="e">
        <f t="shared" si="62"/>
        <v>#DIV/0!</v>
      </c>
      <c r="J546" s="206" t="e">
        <f t="shared" si="63"/>
        <v>#DIV/0!</v>
      </c>
      <c r="K546" s="206" t="e">
        <f>LOOKUP(1,0/($M546&amp;$N546&amp;$O546&amp;$P546&amp;$Q546=全球运价!$B$7:$B$7&amp;全球运价!$C$7:$C$7&amp;全球运价!$S$7:$S$7&amp;全球运价!$L$7:$L$7&amp;全球运价!$P$7:$P$7),全球运价!D$7:D$7)</f>
        <v>#DIV/0!</v>
      </c>
      <c r="L546" s="206" t="e">
        <f>LOOKUP(1,0/($M546&amp;$N546&amp;$O546&amp;$P546&amp;$Q546=全球运价!$B$7:$B$7&amp;全球运价!$C$7:$C$7&amp;全球运价!$S$7:$S$7&amp;全球运价!$L$7:$L$7&amp;全球运价!$P$7:$P$7),全球运价!E$7:E$7)</f>
        <v>#DIV/0!</v>
      </c>
      <c r="M546" s="40" t="s">
        <v>2643</v>
      </c>
      <c r="N546" s="40" t="s">
        <v>996</v>
      </c>
      <c r="O546" s="40" t="s">
        <v>804</v>
      </c>
      <c r="P546" s="40" t="s">
        <v>2566</v>
      </c>
      <c r="Q546" s="40" t="s">
        <v>892</v>
      </c>
    </row>
    <row r="547" spans="1:19" s="72" customFormat="1" ht="19.5" customHeight="1">
      <c r="A547" s="180" t="s">
        <v>3769</v>
      </c>
      <c r="B547" s="1179" t="s">
        <v>4133</v>
      </c>
      <c r="C547" s="1275">
        <v>0</v>
      </c>
      <c r="D547" s="1276"/>
      <c r="E547" s="1037" t="s">
        <v>3822</v>
      </c>
      <c r="F547" s="919" t="s">
        <v>3823</v>
      </c>
      <c r="G547" s="175" t="s">
        <v>7</v>
      </c>
      <c r="H547" s="214" t="s">
        <v>3824</v>
      </c>
      <c r="I547" s="536" t="e">
        <f t="shared" si="62"/>
        <v>#DIV/0!</v>
      </c>
      <c r="J547" s="206" t="e">
        <f t="shared" si="63"/>
        <v>#DIV/0!</v>
      </c>
      <c r="K547" s="206" t="e">
        <f>LOOKUP(1,0/($M547&amp;$N547&amp;$O547&amp;$P547&amp;$Q547=全球运价!$B$7:$B$7&amp;全球运价!$C$7:$C$7&amp;全球运价!$S$7:$S$7&amp;全球运价!$L$7:$L$7&amp;全球运价!$P$7:$P$7),全球运价!D$7:D$7)</f>
        <v>#DIV/0!</v>
      </c>
      <c r="L547" s="206" t="e">
        <f>LOOKUP(1,0/($M547&amp;$N547&amp;$O547&amp;$P547&amp;$Q547=全球运价!$B$7:$B$7&amp;全球运价!$C$7:$C$7&amp;全球运价!$S$7:$S$7&amp;全球运价!$L$7:$L$7&amp;全球运价!$P$7:$P$7),全球运价!E$7:E$7)</f>
        <v>#DIV/0!</v>
      </c>
      <c r="M547" s="40" t="s">
        <v>1059</v>
      </c>
      <c r="N547" s="40" t="s">
        <v>1059</v>
      </c>
      <c r="O547" s="40" t="s">
        <v>804</v>
      </c>
      <c r="P547" s="40" t="s">
        <v>2566</v>
      </c>
      <c r="Q547" s="40" t="s">
        <v>801</v>
      </c>
    </row>
    <row r="548" spans="1:19" s="40" customFormat="1" ht="19.5" customHeight="1">
      <c r="A548" s="312" t="s">
        <v>3768</v>
      </c>
      <c r="B548" s="1179" t="s">
        <v>4134</v>
      </c>
      <c r="C548" s="1275">
        <v>0</v>
      </c>
      <c r="D548" s="1276"/>
      <c r="E548" s="1037" t="s">
        <v>3501</v>
      </c>
      <c r="F548" s="919" t="s">
        <v>3823</v>
      </c>
      <c r="G548" s="590" t="s">
        <v>109</v>
      </c>
      <c r="H548" s="214" t="s">
        <v>3825</v>
      </c>
      <c r="I548" s="536" t="e">
        <f t="shared" si="62"/>
        <v>#DIV/0!</v>
      </c>
      <c r="J548" s="206" t="e">
        <f t="shared" si="63"/>
        <v>#DIV/0!</v>
      </c>
      <c r="K548" s="206" t="e">
        <f>LOOKUP(1,0/($M548&amp;$N548&amp;$O548&amp;$P548&amp;$Q548=全球运价!$B$7:$B$7&amp;全球运价!$C$7:$C$7&amp;全球运价!$S$7:$S$7&amp;全球运价!$L$7:$L$7&amp;全球运价!$P$7:$P$7),全球运价!D$7:D$7)</f>
        <v>#DIV/0!</v>
      </c>
      <c r="L548" s="206" t="e">
        <f>LOOKUP(1,0/($M548&amp;$N548&amp;$O548&amp;$P548&amp;$Q548=全球运价!$B$7:$B$7&amp;全球运价!$C$7:$C$7&amp;全球运价!$S$7:$S$7&amp;全球运价!$L$7:$L$7&amp;全球运价!$P$7:$P$7),全球运价!E$7:E$7)</f>
        <v>#DIV/0!</v>
      </c>
      <c r="M548" s="40" t="s">
        <v>2644</v>
      </c>
      <c r="N548" s="40" t="s">
        <v>1059</v>
      </c>
      <c r="O548" s="40" t="s">
        <v>804</v>
      </c>
      <c r="P548" s="40" t="s">
        <v>2566</v>
      </c>
      <c r="Q548" s="40" t="s">
        <v>801</v>
      </c>
    </row>
    <row r="549" spans="1:19" s="40" customFormat="1" ht="19.5" customHeight="1">
      <c r="A549" s="154" t="s">
        <v>3767</v>
      </c>
      <c r="B549" s="1179" t="s">
        <v>4134</v>
      </c>
      <c r="C549" s="1299">
        <v>0</v>
      </c>
      <c r="D549" s="1300"/>
      <c r="E549" s="1037" t="s">
        <v>3501</v>
      </c>
      <c r="F549" s="919" t="s">
        <v>3823</v>
      </c>
      <c r="G549" s="317" t="s">
        <v>109</v>
      </c>
      <c r="H549" s="157">
        <v>46</v>
      </c>
      <c r="I549" s="536" t="e">
        <f t="shared" si="62"/>
        <v>#DIV/0!</v>
      </c>
      <c r="J549" s="206" t="e">
        <f t="shared" si="63"/>
        <v>#DIV/0!</v>
      </c>
      <c r="K549" s="206" t="e">
        <f>LOOKUP(1,0/($M549&amp;$N549&amp;$O549&amp;$P549&amp;$Q549=全球运价!$B$7:$B$7&amp;全球运价!$C$7:$C$7&amp;全球运价!$S$7:$S$7&amp;全球运价!$L$7:$L$7&amp;全球运价!$P$7:$P$7),全球运价!D$7:D$7)</f>
        <v>#DIV/0!</v>
      </c>
      <c r="L549" s="206" t="e">
        <f>LOOKUP(1,0/($M549&amp;$N549&amp;$O549&amp;$P549&amp;$Q549=全球运价!$B$7:$B$7&amp;全球运价!$C$7:$C$7&amp;全球运价!$S$7:$S$7&amp;全球运价!$L$7:$L$7&amp;全球运价!$P$7:$P$7),全球运价!E$7:E$7)</f>
        <v>#DIV/0!</v>
      </c>
      <c r="M549" s="40" t="s">
        <v>1194</v>
      </c>
      <c r="N549" s="40" t="s">
        <v>1059</v>
      </c>
      <c r="O549" s="40" t="s">
        <v>804</v>
      </c>
      <c r="P549" s="40" t="s">
        <v>2566</v>
      </c>
      <c r="Q549" s="40" t="s">
        <v>801</v>
      </c>
    </row>
    <row r="550" spans="1:19" s="70" customFormat="1" ht="19.5" customHeight="1">
      <c r="A550" s="154" t="s">
        <v>3766</v>
      </c>
      <c r="B550" s="1179" t="s">
        <v>4135</v>
      </c>
      <c r="C550" s="1299">
        <v>0</v>
      </c>
      <c r="D550" s="1300"/>
      <c r="E550" s="1037" t="s">
        <v>3501</v>
      </c>
      <c r="F550" s="919" t="s">
        <v>3823</v>
      </c>
      <c r="G550" s="317" t="s">
        <v>109</v>
      </c>
      <c r="H550" s="157">
        <v>46</v>
      </c>
      <c r="I550" s="536" t="e">
        <f t="shared" si="62"/>
        <v>#DIV/0!</v>
      </c>
      <c r="J550" s="206" t="e">
        <f t="shared" si="63"/>
        <v>#DIV/0!</v>
      </c>
      <c r="K550" s="206" t="e">
        <f>LOOKUP(1,0/($M550&amp;$N550&amp;$O550&amp;$P550&amp;$Q550=全球运价!$B$7:$B$7&amp;全球运价!$C$7:$C$7&amp;全球运价!$S$7:$S$7&amp;全球运价!$L$7:$L$7&amp;全球运价!$P$7:$P$7),全球运价!D$7:D$7)</f>
        <v>#DIV/0!</v>
      </c>
      <c r="L550" s="206" t="e">
        <f>LOOKUP(1,0/($M550&amp;$N550&amp;$O550&amp;$P550&amp;$Q550=全球运价!$B$7:$B$7&amp;全球运价!$C$7:$C$7&amp;全球运价!$S$7:$S$7&amp;全球运价!$L$7:$L$7&amp;全球运价!$P$7:$P$7),全球运价!E$7:E$7)</f>
        <v>#DIV/0!</v>
      </c>
      <c r="M550" s="40" t="s">
        <v>1390</v>
      </c>
      <c r="N550" s="40" t="s">
        <v>1059</v>
      </c>
      <c r="O550" s="40" t="s">
        <v>804</v>
      </c>
      <c r="P550" s="40" t="s">
        <v>2566</v>
      </c>
      <c r="Q550" s="40" t="s">
        <v>801</v>
      </c>
    </row>
    <row r="551" spans="1:19" s="40" customFormat="1" ht="19.5" customHeight="1">
      <c r="A551" s="154" t="s">
        <v>3765</v>
      </c>
      <c r="B551" s="1179" t="s">
        <v>4136</v>
      </c>
      <c r="C551" s="1299">
        <v>0</v>
      </c>
      <c r="D551" s="1300"/>
      <c r="E551" s="1125" t="s">
        <v>3993</v>
      </c>
      <c r="F551" s="924" t="s">
        <v>3604</v>
      </c>
      <c r="G551" s="155" t="s">
        <v>7</v>
      </c>
      <c r="H551" s="157">
        <v>38</v>
      </c>
      <c r="I551" s="536" t="e">
        <f t="shared" si="62"/>
        <v>#DIV/0!</v>
      </c>
      <c r="J551" s="206" t="e">
        <f t="shared" si="63"/>
        <v>#DIV/0!</v>
      </c>
      <c r="K551" s="206" t="e">
        <f>LOOKUP(1,0/($M551&amp;$N551&amp;$O551&amp;$P551&amp;$Q551=全球运价!$B$7:$B$7&amp;全球运价!$C$7:$C$7&amp;全球运价!$S$7:$S$7&amp;全球运价!$L$7:$L$7&amp;全球运价!$P$7:$P$7),全球运价!D$7:D$7)</f>
        <v>#DIV/0!</v>
      </c>
      <c r="L551" s="206" t="e">
        <f>LOOKUP(1,0/($M551&amp;$N551&amp;$O551&amp;$P551&amp;$Q551=全球运价!$B$7:$B$7&amp;全球运价!$C$7:$C$7&amp;全球运价!$S$7:$S$7&amp;全球运价!$L$7:$L$7&amp;全球运价!$P$7:$P$7),全球运价!E$7:E$7)</f>
        <v>#DIV/0!</v>
      </c>
      <c r="M551" s="40" t="s">
        <v>544</v>
      </c>
      <c r="N551" s="40" t="s">
        <v>544</v>
      </c>
      <c r="O551" s="40" t="s">
        <v>804</v>
      </c>
      <c r="P551" s="40" t="s">
        <v>2566</v>
      </c>
      <c r="Q551" s="40" t="s">
        <v>801</v>
      </c>
    </row>
    <row r="552" spans="1:19" s="40" customFormat="1" ht="19.5" customHeight="1">
      <c r="A552" s="154" t="s">
        <v>3764</v>
      </c>
      <c r="B552" s="1179" t="s">
        <v>4137</v>
      </c>
      <c r="C552" s="1299">
        <v>0</v>
      </c>
      <c r="D552" s="1300"/>
      <c r="E552" s="1125" t="s">
        <v>3993</v>
      </c>
      <c r="F552" s="924" t="s">
        <v>3604</v>
      </c>
      <c r="G552" s="317" t="s">
        <v>110</v>
      </c>
      <c r="H552" s="157">
        <v>43</v>
      </c>
      <c r="I552" s="536" t="e">
        <f t="shared" si="62"/>
        <v>#DIV/0!</v>
      </c>
      <c r="J552" s="206" t="e">
        <f t="shared" si="63"/>
        <v>#DIV/0!</v>
      </c>
      <c r="K552" s="206" t="e">
        <f>LOOKUP(1,0/($M552&amp;$N552&amp;$O552&amp;$P552&amp;$Q552=全球运价!$B$7:$B$7&amp;全球运价!$C$7:$C$7&amp;全球运价!$S$7:$S$7&amp;全球运价!$L$7:$L$7&amp;全球运价!$P$7:$P$7),全球运价!D$7:D$7)</f>
        <v>#DIV/0!</v>
      </c>
      <c r="L552" s="206" t="e">
        <f>LOOKUP(1,0/($M552&amp;$N552&amp;$O552&amp;$P552&amp;$Q552=全球运价!$B$7:$B$7&amp;全球运价!$C$7:$C$7&amp;全球运价!$S$7:$S$7&amp;全球运价!$L$7:$L$7&amp;全球运价!$P$7:$P$7),全球运价!E$7:E$7)</f>
        <v>#DIV/0!</v>
      </c>
      <c r="M552" s="40" t="s">
        <v>907</v>
      </c>
      <c r="N552" s="40" t="s">
        <v>544</v>
      </c>
      <c r="O552" s="40" t="s">
        <v>804</v>
      </c>
      <c r="P552" s="40" t="s">
        <v>2566</v>
      </c>
      <c r="Q552" s="40" t="s">
        <v>801</v>
      </c>
    </row>
    <row r="553" spans="1:19" s="28" customFormat="1" ht="19.5" customHeight="1">
      <c r="A553" s="154" t="s">
        <v>3763</v>
      </c>
      <c r="B553" s="1179" t="s">
        <v>4137</v>
      </c>
      <c r="C553" s="1299">
        <v>0</v>
      </c>
      <c r="D553" s="1300"/>
      <c r="E553" s="1125" t="s">
        <v>3993</v>
      </c>
      <c r="F553" s="924" t="s">
        <v>3604</v>
      </c>
      <c r="G553" s="317" t="s">
        <v>110</v>
      </c>
      <c r="H553" s="157">
        <v>43</v>
      </c>
      <c r="I553" s="536" t="e">
        <f t="shared" si="62"/>
        <v>#DIV/0!</v>
      </c>
      <c r="J553" s="206" t="e">
        <f t="shared" si="63"/>
        <v>#DIV/0!</v>
      </c>
      <c r="K553" s="206" t="e">
        <f>LOOKUP(1,0/($M553&amp;$N553&amp;$O553&amp;$P553&amp;$Q553=全球运价!$B$7:$B$7&amp;全球运价!$C$7:$C$7&amp;全球运价!$S$7:$S$7&amp;全球运价!$L$7:$L$7&amp;全球运价!$P$7:$P$7),全球运价!D$7:D$7)</f>
        <v>#DIV/0!</v>
      </c>
      <c r="L553" s="206" t="e">
        <f>LOOKUP(1,0/($M553&amp;$N553&amp;$O553&amp;$P553&amp;$Q553=全球运价!$B$7:$B$7&amp;全球运价!$C$7:$C$7&amp;全球运价!$S$7:$S$7&amp;全球运价!$L$7:$L$7&amp;全球运价!$P$7:$P$7),全球运价!E$7:E$7)</f>
        <v>#DIV/0!</v>
      </c>
      <c r="M553" s="40" t="s">
        <v>1389</v>
      </c>
      <c r="N553" s="40" t="s">
        <v>544</v>
      </c>
      <c r="O553" s="40" t="s">
        <v>804</v>
      </c>
      <c r="P553" s="40" t="s">
        <v>2566</v>
      </c>
      <c r="Q553" s="40" t="s">
        <v>801</v>
      </c>
    </row>
    <row r="554" spans="1:19" s="29" customFormat="1" ht="19.5" customHeight="1">
      <c r="A554" s="221" t="s">
        <v>3762</v>
      </c>
      <c r="B554" s="1181" t="s">
        <v>4132</v>
      </c>
      <c r="C554" s="1299">
        <v>0</v>
      </c>
      <c r="D554" s="1300"/>
      <c r="E554" s="1125" t="s">
        <v>3993</v>
      </c>
      <c r="F554" s="924" t="s">
        <v>3604</v>
      </c>
      <c r="G554" s="155" t="s">
        <v>7</v>
      </c>
      <c r="H554" s="156" t="s">
        <v>346</v>
      </c>
      <c r="I554" s="536" t="e">
        <f t="shared" si="62"/>
        <v>#DIV/0!</v>
      </c>
      <c r="J554" s="206" t="e">
        <f t="shared" si="63"/>
        <v>#DIV/0!</v>
      </c>
      <c r="K554" s="206" t="e">
        <f>LOOKUP(1,0/($M554&amp;$N554&amp;$O554&amp;$P554&amp;$Q554=全球运价!$B$7:$B$7&amp;全球运价!$C$7:$C$7&amp;全球运价!$S$7:$S$7&amp;全球运价!$L$7:$L$7&amp;全球运价!$P$7:$P$7),全球运价!D$7:D$7)</f>
        <v>#DIV/0!</v>
      </c>
      <c r="L554" s="206" t="e">
        <f>LOOKUP(1,0/($M554&amp;$N554&amp;$O554&amp;$P554&amp;$Q554=全球运价!$B$7:$B$7&amp;全球运价!$C$7:$C$7&amp;全球运价!$S$7:$S$7&amp;全球运价!$L$7:$L$7&amp;全球运价!$P$7:$P$7),全球运价!E$7:E$7)</f>
        <v>#DIV/0!</v>
      </c>
      <c r="M554" s="40" t="s">
        <v>551</v>
      </c>
      <c r="N554" s="40" t="s">
        <v>551</v>
      </c>
      <c r="O554" s="40" t="s">
        <v>804</v>
      </c>
      <c r="P554" s="40" t="s">
        <v>2566</v>
      </c>
      <c r="Q554" s="40" t="s">
        <v>801</v>
      </c>
    </row>
    <row r="555" spans="1:19" ht="19.5" customHeight="1">
      <c r="A555" s="221" t="s">
        <v>3761</v>
      </c>
      <c r="B555" s="1181" t="s">
        <v>4117</v>
      </c>
      <c r="C555" s="1299">
        <v>0</v>
      </c>
      <c r="D555" s="1300"/>
      <c r="E555" s="1125" t="s">
        <v>3993</v>
      </c>
      <c r="F555" s="924" t="s">
        <v>3604</v>
      </c>
      <c r="G555" s="317" t="s">
        <v>111</v>
      </c>
      <c r="H555" s="157" t="s">
        <v>347</v>
      </c>
      <c r="I555" s="536" t="e">
        <f t="shared" si="62"/>
        <v>#DIV/0!</v>
      </c>
      <c r="J555" s="206" t="e">
        <f t="shared" si="63"/>
        <v>#DIV/0!</v>
      </c>
      <c r="K555" s="206" t="e">
        <f>LOOKUP(1,0/($M555&amp;$N555&amp;$O555&amp;$P555&amp;$Q555=全球运价!$B$7:$B$7&amp;全球运价!$C$7:$C$7&amp;全球运价!$S$7:$S$7&amp;全球运价!$L$7:$L$7&amp;全球运价!$P$7:$P$7),全球运价!D$7:D$7)</f>
        <v>#DIV/0!</v>
      </c>
      <c r="L555" s="206" t="e">
        <f>LOOKUP(1,0/($M555&amp;$N555&amp;$O555&amp;$P555&amp;$Q555=全球运价!$B$7:$B$7&amp;全球运价!$C$7:$C$7&amp;全球运价!$S$7:$S$7&amp;全球运价!$L$7:$L$7&amp;全球运价!$P$7:$P$7),全球运价!E$7:E$7)</f>
        <v>#DIV/0!</v>
      </c>
      <c r="M555" s="40" t="s">
        <v>1134</v>
      </c>
      <c r="N555" s="40" t="s">
        <v>551</v>
      </c>
      <c r="O555" s="40" t="s">
        <v>804</v>
      </c>
      <c r="P555" s="40" t="s">
        <v>2566</v>
      </c>
      <c r="Q555" s="40" t="s">
        <v>801</v>
      </c>
    </row>
    <row r="556" spans="1:19" s="74" customFormat="1" ht="19.5" customHeight="1">
      <c r="A556" s="221" t="s">
        <v>3760</v>
      </c>
      <c r="B556" s="1181" t="s">
        <v>4117</v>
      </c>
      <c r="C556" s="1299"/>
      <c r="D556" s="1300"/>
      <c r="E556" s="1125" t="s">
        <v>3993</v>
      </c>
      <c r="F556" s="924" t="s">
        <v>3604</v>
      </c>
      <c r="G556" s="317" t="s">
        <v>111</v>
      </c>
      <c r="H556" s="157" t="s">
        <v>347</v>
      </c>
      <c r="I556" s="536" t="e">
        <f t="shared" si="62"/>
        <v>#DIV/0!</v>
      </c>
      <c r="J556" s="206" t="e">
        <f t="shared" si="63"/>
        <v>#DIV/0!</v>
      </c>
      <c r="K556" s="206" t="e">
        <f>LOOKUP(1,0/($M556&amp;$N556&amp;$O556&amp;$P556&amp;$Q556=全球运价!$B$7:$B$7&amp;全球运价!$C$7:$C$7&amp;全球运价!$S$7:$S$7&amp;全球运价!$L$7:$L$7&amp;全球运价!$P$7:$P$7),全球运价!D$7:D$7)</f>
        <v>#DIV/0!</v>
      </c>
      <c r="L556" s="206" t="e">
        <f>LOOKUP(1,0/($M556&amp;$N556&amp;$O556&amp;$P556&amp;$Q556=全球运价!$B$7:$B$7&amp;全球运价!$C$7:$C$7&amp;全球运价!$S$7:$S$7&amp;全球运价!$L$7:$L$7&amp;全球运价!$P$7:$P$7),全球运价!E$7:E$7)</f>
        <v>#DIV/0!</v>
      </c>
      <c r="M556" s="40" t="s">
        <v>1433</v>
      </c>
      <c r="N556" s="40" t="s">
        <v>551</v>
      </c>
      <c r="O556" s="40" t="s">
        <v>804</v>
      </c>
      <c r="P556" s="40" t="s">
        <v>2566</v>
      </c>
      <c r="Q556" s="40" t="s">
        <v>801</v>
      </c>
    </row>
    <row r="557" spans="1:19" s="40" customFormat="1" ht="19.5" customHeight="1">
      <c r="A557" s="1285"/>
      <c r="B557" s="1286"/>
      <c r="C557" s="1286"/>
      <c r="D557" s="1286"/>
      <c r="E557" s="1286"/>
      <c r="F557" s="1286"/>
      <c r="G557" s="1286"/>
      <c r="H557" s="1287"/>
      <c r="I557" s="541" t="s">
        <v>2840</v>
      </c>
      <c r="J557" s="206"/>
      <c r="K557" s="206"/>
      <c r="L557" s="206"/>
    </row>
    <row r="558" spans="1:19" s="299" customFormat="1" ht="19.5" customHeight="1">
      <c r="A558" s="1285" t="s">
        <v>2080</v>
      </c>
      <c r="B558" s="1286"/>
      <c r="C558" s="1286"/>
      <c r="D558" s="1286"/>
      <c r="E558" s="1286"/>
      <c r="F558" s="1286"/>
      <c r="G558" s="1286"/>
      <c r="H558" s="1287"/>
      <c r="I558" s="536" t="str">
        <f t="shared" ref="I558:I571" si="64">IF(J558="","",IF(J558="SYSTEM PRICE","",IF(B558=J558,"-","check")))</f>
        <v/>
      </c>
      <c r="J558" s="206"/>
      <c r="K558" s="206"/>
      <c r="L558" s="206"/>
      <c r="M558" s="28"/>
      <c r="N558" s="40"/>
      <c r="O558" s="40"/>
      <c r="P558" s="40"/>
      <c r="Q558" s="40"/>
      <c r="R558" s="40"/>
      <c r="S558" s="40"/>
    </row>
    <row r="559" spans="1:19" s="299" customFormat="1" ht="19.5" customHeight="1">
      <c r="A559" s="1291" t="s">
        <v>2332</v>
      </c>
      <c r="B559" s="1292"/>
      <c r="C559" s="1292"/>
      <c r="D559" s="1292"/>
      <c r="E559" s="1292"/>
      <c r="F559" s="1292"/>
      <c r="G559" s="1292"/>
      <c r="H559" s="1293"/>
      <c r="I559" s="536" t="str">
        <f t="shared" si="64"/>
        <v/>
      </c>
      <c r="J559" s="206"/>
      <c r="K559" s="206"/>
      <c r="L559" s="206"/>
      <c r="M559" s="28"/>
      <c r="N559" s="40"/>
      <c r="O559" s="40"/>
      <c r="P559" s="40"/>
      <c r="Q559" s="40"/>
      <c r="R559" s="40"/>
      <c r="S559" s="40"/>
    </row>
    <row r="560" spans="1:19" s="272" customFormat="1" ht="19.5" customHeight="1" thickBot="1">
      <c r="A560" s="1291" t="s">
        <v>2333</v>
      </c>
      <c r="B560" s="1292"/>
      <c r="C560" s="1292"/>
      <c r="D560" s="1292"/>
      <c r="E560" s="1292"/>
      <c r="F560" s="1292"/>
      <c r="G560" s="1292"/>
      <c r="H560" s="1293"/>
      <c r="I560" s="536" t="str">
        <f t="shared" si="64"/>
        <v/>
      </c>
      <c r="J560" s="206"/>
      <c r="K560" s="206"/>
      <c r="L560" s="206"/>
      <c r="M560" s="535"/>
      <c r="N560" s="40"/>
      <c r="O560" s="40"/>
      <c r="P560" s="40"/>
      <c r="Q560" s="40"/>
      <c r="R560" s="40"/>
      <c r="S560" s="40"/>
    </row>
    <row r="561" spans="1:19" s="28" customFormat="1" ht="19.5" customHeight="1">
      <c r="A561" s="233"/>
      <c r="B561" s="62"/>
      <c r="C561" s="62"/>
      <c r="D561" s="62"/>
      <c r="E561" s="62"/>
      <c r="F561" s="62"/>
      <c r="G561" s="62"/>
      <c r="H561" s="234"/>
      <c r="I561" s="536" t="str">
        <f t="shared" si="64"/>
        <v/>
      </c>
      <c r="J561" s="206"/>
      <c r="K561" s="206"/>
      <c r="L561" s="206"/>
      <c r="N561" s="40"/>
      <c r="O561" s="40"/>
      <c r="P561" s="40"/>
      <c r="Q561" s="40"/>
      <c r="R561" s="40"/>
      <c r="S561" s="40"/>
    </row>
    <row r="562" spans="1:19" s="28" customFormat="1" ht="19.5" customHeight="1">
      <c r="A562" s="170" t="s">
        <v>112</v>
      </c>
      <c r="B562" s="280" t="s">
        <v>2</v>
      </c>
      <c r="C562" s="280" t="s">
        <v>233</v>
      </c>
      <c r="D562" s="280" t="s">
        <v>234</v>
      </c>
      <c r="E562" s="73" t="s">
        <v>113</v>
      </c>
      <c r="F562" s="24" t="s">
        <v>4</v>
      </c>
      <c r="G562" s="24" t="s">
        <v>5</v>
      </c>
      <c r="H562" s="25" t="s">
        <v>6</v>
      </c>
      <c r="I562" s="536" t="str">
        <f t="shared" si="64"/>
        <v/>
      </c>
      <c r="J562" s="550" t="s">
        <v>2696</v>
      </c>
      <c r="K562" s="206" t="s">
        <v>2656</v>
      </c>
      <c r="L562" s="206" t="s">
        <v>2657</v>
      </c>
      <c r="M562" s="72" t="s">
        <v>2541</v>
      </c>
      <c r="N562" s="72" t="s">
        <v>2625</v>
      </c>
      <c r="O562" s="72" t="s">
        <v>2626</v>
      </c>
      <c r="P562" s="72" t="s">
        <v>2627</v>
      </c>
      <c r="Q562" s="72" t="s">
        <v>2604</v>
      </c>
      <c r="R562" s="534"/>
    </row>
    <row r="563" spans="1:19" s="28" customFormat="1" ht="19.5" customHeight="1">
      <c r="A563" s="222" t="s">
        <v>3827</v>
      </c>
      <c r="B563" s="1260" t="s">
        <v>4331</v>
      </c>
      <c r="C563" s="1024" t="s">
        <v>3828</v>
      </c>
      <c r="D563" s="1024" t="s">
        <v>3829</v>
      </c>
      <c r="E563" s="183" t="s">
        <v>3830</v>
      </c>
      <c r="F563" s="184" t="s">
        <v>2773</v>
      </c>
      <c r="G563" s="166" t="s">
        <v>3831</v>
      </c>
      <c r="H563" s="189">
        <v>33</v>
      </c>
      <c r="I563" s="536" t="e">
        <f t="shared" si="64"/>
        <v>#DIV/0!</v>
      </c>
      <c r="J563" s="206" t="e">
        <f t="shared" ref="J563:J571" si="65">"USD "&amp;IF(K563&lt;0,"( "&amp;-K563&amp;" )",K563)&amp;" / "&amp;IF(L563&lt;0,"( "&amp;-L563&amp;" )",L563)</f>
        <v>#DIV/0!</v>
      </c>
      <c r="K563" s="206" t="e">
        <f>LOOKUP(1,0/($M563&amp;$N563&amp;$O563&amp;$P563&amp;$Q563=全球运价!$B$7:$B$7&amp;全球运价!$C$7:$C$7&amp;全球运价!$S$7:$S$7&amp;全球运价!$L$7:$L$7&amp;全球运价!$P$7:$P$7),全球运价!D$7:D$7)</f>
        <v>#DIV/0!</v>
      </c>
      <c r="L563" s="206" t="e">
        <f>LOOKUP(1,0/($M563&amp;$N563&amp;$O563&amp;$P563&amp;$Q563=全球运价!$B$7:$B$7&amp;全球运价!$C$7:$C$7&amp;全球运价!$S$7:$S$7&amp;全球运价!$L$7:$L$7&amp;全球运价!$P$7:$P$7),全球运价!E$7:E$7)</f>
        <v>#DIV/0!</v>
      </c>
      <c r="M563" s="40" t="s">
        <v>547</v>
      </c>
      <c r="N563" s="40" t="s">
        <v>547</v>
      </c>
      <c r="O563" s="40" t="s">
        <v>804</v>
      </c>
      <c r="P563" s="40" t="s">
        <v>2566</v>
      </c>
      <c r="Q563" s="40" t="s">
        <v>801</v>
      </c>
    </row>
    <row r="564" spans="1:19" s="28" customFormat="1" ht="19.5" customHeight="1">
      <c r="A564" s="222" t="s">
        <v>3832</v>
      </c>
      <c r="B564" s="1260" t="s">
        <v>4332</v>
      </c>
      <c r="C564" s="1024" t="s">
        <v>3829</v>
      </c>
      <c r="D564" s="1024" t="s">
        <v>3833</v>
      </c>
      <c r="E564" s="183" t="s">
        <v>3830</v>
      </c>
      <c r="F564" s="184" t="s">
        <v>2773</v>
      </c>
      <c r="G564" s="166" t="s">
        <v>3831</v>
      </c>
      <c r="H564" s="189">
        <v>37</v>
      </c>
      <c r="I564" s="536" t="e">
        <f t="shared" si="64"/>
        <v>#DIV/0!</v>
      </c>
      <c r="J564" s="206" t="e">
        <f t="shared" si="65"/>
        <v>#DIV/0!</v>
      </c>
      <c r="K564" s="206" t="e">
        <f>LOOKUP(1,0/($M564&amp;$N564&amp;$O564&amp;$P564&amp;$Q564=全球运价!$B$7:$B$7&amp;全球运价!$C$7:$C$7&amp;全球运价!$S$7:$S$7&amp;全球运价!$L$7:$L$7&amp;全球运价!$P$7:$P$7),全球运价!D$7:D$7)</f>
        <v>#DIV/0!</v>
      </c>
      <c r="L564" s="206" t="e">
        <f>LOOKUP(1,0/($M564&amp;$N564&amp;$O564&amp;$P564&amp;$Q564=全球运价!$B$7:$B$7&amp;全球运价!$C$7:$C$7&amp;全球运价!$S$7:$S$7&amp;全球运价!$L$7:$L$7&amp;全球运价!$P$7:$P$7),全球运价!E$7:E$7)</f>
        <v>#DIV/0!</v>
      </c>
      <c r="M564" s="40" t="s">
        <v>542</v>
      </c>
      <c r="N564" s="40" t="s">
        <v>542</v>
      </c>
      <c r="O564" s="40" t="s">
        <v>804</v>
      </c>
      <c r="P564" s="40" t="s">
        <v>2566</v>
      </c>
      <c r="Q564" s="40" t="s">
        <v>801</v>
      </c>
    </row>
    <row r="565" spans="1:19" ht="19.5" customHeight="1">
      <c r="A565" s="222" t="s">
        <v>3834</v>
      </c>
      <c r="B565" s="1260" t="s">
        <v>4333</v>
      </c>
      <c r="C565" s="1024" t="s">
        <v>3829</v>
      </c>
      <c r="D565" s="1024" t="s">
        <v>3833</v>
      </c>
      <c r="E565" s="183" t="s">
        <v>3835</v>
      </c>
      <c r="F565" s="184" t="s">
        <v>2773</v>
      </c>
      <c r="G565" s="166" t="s">
        <v>3836</v>
      </c>
      <c r="H565" s="189">
        <v>50</v>
      </c>
      <c r="I565" s="536" t="e">
        <f t="shared" si="64"/>
        <v>#DIV/0!</v>
      </c>
      <c r="J565" s="206" t="e">
        <f t="shared" si="65"/>
        <v>#DIV/0!</v>
      </c>
      <c r="K565" s="206" t="e">
        <f>LOOKUP(1,0/($M565&amp;$N565&amp;$O565&amp;$P565&amp;$Q565=全球运价!$B$7:$B$7&amp;全球运价!$C$7:$C$7&amp;全球运价!$S$7:$S$7&amp;全球运价!$L$7:$L$7&amp;全球运价!$P$7:$P$7),全球运价!D$7:D$7)</f>
        <v>#DIV/0!</v>
      </c>
      <c r="L565" s="206" t="e">
        <f>LOOKUP(1,0/($M565&amp;$N565&amp;$O565&amp;$P565&amp;$Q565=全球运价!$B$7:$B$7&amp;全球运价!$C$7:$C$7&amp;全球运价!$S$7:$S$7&amp;全球运价!$L$7:$L$7&amp;全球运价!$P$7:$P$7),全球运价!E$7:E$7)</f>
        <v>#DIV/0!</v>
      </c>
      <c r="M565" s="40" t="s">
        <v>875</v>
      </c>
      <c r="N565" s="40" t="s">
        <v>542</v>
      </c>
      <c r="O565" s="40" t="s">
        <v>804</v>
      </c>
      <c r="P565" s="40" t="s">
        <v>2566</v>
      </c>
      <c r="Q565" s="40" t="s">
        <v>801</v>
      </c>
    </row>
    <row r="566" spans="1:19" s="40" customFormat="1" ht="19.5" customHeight="1">
      <c r="A566" s="222" t="s">
        <v>3837</v>
      </c>
      <c r="B566" s="1260" t="s">
        <v>4334</v>
      </c>
      <c r="C566" s="1024"/>
      <c r="D566" s="1024"/>
      <c r="E566" s="183" t="s">
        <v>3838</v>
      </c>
      <c r="F566" s="1024" t="s">
        <v>3839</v>
      </c>
      <c r="G566" s="166" t="s">
        <v>3831</v>
      </c>
      <c r="H566" s="189">
        <v>35</v>
      </c>
      <c r="I566" s="536" t="e">
        <f t="shared" si="64"/>
        <v>#DIV/0!</v>
      </c>
      <c r="J566" s="206" t="e">
        <f t="shared" si="65"/>
        <v>#DIV/0!</v>
      </c>
      <c r="K566" s="206" t="e">
        <f>LOOKUP(1,0/($M566&amp;$N566&amp;$O566&amp;$P566&amp;$Q566=全球运价!$B$7:$B$7&amp;全球运价!$C$7:$C$7&amp;全球运价!$S$7:$S$7&amp;全球运价!$L$7:$L$7&amp;全球运价!$P$7:$P$7),全球运价!D$7:D$7)</f>
        <v>#DIV/0!</v>
      </c>
      <c r="L566" s="206" t="e">
        <f>LOOKUP(1,0/($M566&amp;$N566&amp;$O566&amp;$P566&amp;$Q566=全球运价!$B$7:$B$7&amp;全球运价!$C$7:$C$7&amp;全球运价!$S$7:$S$7&amp;全球运价!$L$7:$L$7&amp;全球运价!$P$7:$P$7),全球运价!E$7:E$7)</f>
        <v>#DIV/0!</v>
      </c>
      <c r="M566" s="40" t="s">
        <v>2645</v>
      </c>
      <c r="N566" s="40" t="s">
        <v>1106</v>
      </c>
      <c r="O566" s="40" t="s">
        <v>804</v>
      </c>
      <c r="P566" s="40" t="s">
        <v>2566</v>
      </c>
      <c r="Q566" s="40" t="s">
        <v>801</v>
      </c>
    </row>
    <row r="567" spans="1:19" ht="19.5" customHeight="1">
      <c r="A567" s="222" t="s">
        <v>3840</v>
      </c>
      <c r="B567" s="1260" t="s">
        <v>4335</v>
      </c>
      <c r="C567" s="1024" t="s">
        <v>3828</v>
      </c>
      <c r="D567" s="1024" t="s">
        <v>3829</v>
      </c>
      <c r="E567" s="183" t="s">
        <v>3830</v>
      </c>
      <c r="F567" s="184" t="s">
        <v>2773</v>
      </c>
      <c r="G567" s="166" t="s">
        <v>3831</v>
      </c>
      <c r="H567" s="189">
        <v>33</v>
      </c>
      <c r="I567" s="536" t="e">
        <f t="shared" si="64"/>
        <v>#DIV/0!</v>
      </c>
      <c r="J567" s="206" t="e">
        <f t="shared" si="65"/>
        <v>#DIV/0!</v>
      </c>
      <c r="K567" s="206" t="e">
        <f>LOOKUP(1,0/($M567&amp;$N567&amp;$O567&amp;$P567&amp;$Q567=全球运价!$B$7:$B$7&amp;全球运价!$C$7:$C$7&amp;全球运价!$S$7:$S$7&amp;全球运价!$L$7:$L$7&amp;全球运价!$P$7:$P$7),全球运价!D$7:D$7)</f>
        <v>#DIV/0!</v>
      </c>
      <c r="L567" s="206" t="e">
        <f>LOOKUP(1,0/($M567&amp;$N567&amp;$O567&amp;$P567&amp;$Q567=全球运价!$B$7:$B$7&amp;全球运价!$C$7:$C$7&amp;全球运价!$S$7:$S$7&amp;全球运价!$L$7:$L$7&amp;全球运价!$P$7:$P$7),全球运价!E$7:E$7)</f>
        <v>#DIV/0!</v>
      </c>
      <c r="M567" s="40" t="s">
        <v>550</v>
      </c>
      <c r="N567" s="40" t="s">
        <v>550</v>
      </c>
      <c r="O567" s="40" t="s">
        <v>804</v>
      </c>
      <c r="P567" s="40" t="s">
        <v>2566</v>
      </c>
      <c r="Q567" s="40" t="s">
        <v>801</v>
      </c>
    </row>
    <row r="568" spans="1:19" s="40" customFormat="1" ht="19.5" customHeight="1">
      <c r="A568" s="222" t="s">
        <v>3841</v>
      </c>
      <c r="B568" s="1260" t="s">
        <v>4336</v>
      </c>
      <c r="C568" s="1024" t="s">
        <v>3828</v>
      </c>
      <c r="D568" s="1024" t="s">
        <v>3829</v>
      </c>
      <c r="E568" s="183" t="s">
        <v>3835</v>
      </c>
      <c r="F568" s="184" t="s">
        <v>2773</v>
      </c>
      <c r="G568" s="167" t="s">
        <v>3842</v>
      </c>
      <c r="H568" s="189">
        <v>50</v>
      </c>
      <c r="I568" s="536" t="e">
        <f t="shared" si="64"/>
        <v>#DIV/0!</v>
      </c>
      <c r="J568" s="206" t="e">
        <f t="shared" si="65"/>
        <v>#DIV/0!</v>
      </c>
      <c r="K568" s="206" t="e">
        <f>LOOKUP(1,0/($M568&amp;$N568&amp;$O568&amp;$P568&amp;$Q568=全球运价!$B$7:$B$7&amp;全球运价!$C$7:$C$7&amp;全球运价!$S$7:$S$7&amp;全球运价!$L$7:$L$7&amp;全球运价!$P$7:$P$7),全球运价!D$7:D$7)</f>
        <v>#DIV/0!</v>
      </c>
      <c r="L568" s="206" t="e">
        <f>LOOKUP(1,0/($M568&amp;$N568&amp;$O568&amp;$P568&amp;$Q568=全球运价!$B$7:$B$7&amp;全球运价!$C$7:$C$7&amp;全球运价!$S$7:$S$7&amp;全球运价!$L$7:$L$7&amp;全球运价!$P$7:$P$7),全球运价!E$7:E$7)</f>
        <v>#DIV/0!</v>
      </c>
      <c r="M568" s="40" t="s">
        <v>1275</v>
      </c>
      <c r="N568" s="40" t="s">
        <v>550</v>
      </c>
      <c r="O568" s="40" t="s">
        <v>804</v>
      </c>
      <c r="P568" s="40" t="s">
        <v>2566</v>
      </c>
      <c r="Q568" s="40" t="s">
        <v>801</v>
      </c>
    </row>
    <row r="569" spans="1:19" s="40" customFormat="1" ht="19.5" customHeight="1">
      <c r="A569" s="222" t="s">
        <v>3843</v>
      </c>
      <c r="B569" s="1260" t="s">
        <v>4337</v>
      </c>
      <c r="C569" s="1024" t="s">
        <v>3828</v>
      </c>
      <c r="D569" s="1024" t="s">
        <v>3829</v>
      </c>
      <c r="E569" s="183" t="s">
        <v>3835</v>
      </c>
      <c r="F569" s="184" t="s">
        <v>2773</v>
      </c>
      <c r="G569" s="167" t="s">
        <v>3842</v>
      </c>
      <c r="H569" s="189">
        <v>60</v>
      </c>
      <c r="I569" s="536" t="e">
        <f t="shared" si="64"/>
        <v>#DIV/0!</v>
      </c>
      <c r="J569" s="206" t="e">
        <f t="shared" si="65"/>
        <v>#DIV/0!</v>
      </c>
      <c r="K569" s="206" t="e">
        <f>LOOKUP(1,0/($M569&amp;$N569&amp;$O569&amp;$P569&amp;$Q569=全球运价!$B$7:$B$7&amp;全球运价!$C$7:$C$7&amp;全球运价!$S$7:$S$7&amp;全球运价!$L$7:$L$7&amp;全球运价!$P$7:$P$7),全球运价!D$7:D$7)</f>
        <v>#DIV/0!</v>
      </c>
      <c r="L569" s="206" t="e">
        <f>LOOKUP(1,0/($M569&amp;$N569&amp;$O569&amp;$P569&amp;$Q569=全球运价!$B$7:$B$7&amp;全球运价!$C$7:$C$7&amp;全球运价!$S$7:$S$7&amp;全球运价!$L$7:$L$7&amp;全球运价!$P$7:$P$7),全球运价!E$7:E$7)</f>
        <v>#DIV/0!</v>
      </c>
      <c r="M569" s="40" t="s">
        <v>2691</v>
      </c>
      <c r="N569" s="40" t="s">
        <v>550</v>
      </c>
      <c r="O569" s="40" t="s">
        <v>804</v>
      </c>
      <c r="P569" s="40" t="s">
        <v>2566</v>
      </c>
      <c r="Q569" s="40" t="s">
        <v>801</v>
      </c>
    </row>
    <row r="570" spans="1:19" s="40" customFormat="1" ht="19.5" customHeight="1">
      <c r="A570" s="222" t="s">
        <v>3844</v>
      </c>
      <c r="B570" s="1260" t="s">
        <v>4338</v>
      </c>
      <c r="C570" s="1024" t="s">
        <v>3828</v>
      </c>
      <c r="D570" s="1024" t="s">
        <v>3829</v>
      </c>
      <c r="E570" s="183" t="s">
        <v>3835</v>
      </c>
      <c r="F570" s="184" t="s">
        <v>2773</v>
      </c>
      <c r="G570" s="167" t="s">
        <v>3842</v>
      </c>
      <c r="H570" s="189">
        <v>50</v>
      </c>
      <c r="I570" s="536" t="e">
        <f t="shared" si="64"/>
        <v>#DIV/0!</v>
      </c>
      <c r="J570" s="206" t="e">
        <f t="shared" si="65"/>
        <v>#DIV/0!</v>
      </c>
      <c r="K570" s="206" t="e">
        <f>LOOKUP(1,0/($M570&amp;$N570&amp;$O570&amp;$P570&amp;$Q570=全球运价!$B$7:$B$7&amp;全球运价!$C$7:$C$7&amp;全球运价!$S$7:$S$7&amp;全球运价!$L$7:$L$7&amp;全球运价!$P$7:$P$7),全球运价!D$7:D$7)</f>
        <v>#DIV/0!</v>
      </c>
      <c r="L570" s="206" t="e">
        <f>LOOKUP(1,0/($M570&amp;$N570&amp;$O570&amp;$P570&amp;$Q570=全球运价!$B$7:$B$7&amp;全球运价!$C$7:$C$7&amp;全球运价!$S$7:$S$7&amp;全球运价!$L$7:$L$7&amp;全球运价!$P$7:$P$7),全球运价!E$7:E$7)</f>
        <v>#DIV/0!</v>
      </c>
      <c r="M570" s="40" t="s">
        <v>2025</v>
      </c>
      <c r="N570" s="40" t="s">
        <v>550</v>
      </c>
      <c r="O570" s="40" t="s">
        <v>804</v>
      </c>
      <c r="P570" s="40" t="s">
        <v>2566</v>
      </c>
      <c r="Q570" s="40" t="s">
        <v>801</v>
      </c>
    </row>
    <row r="571" spans="1:19" s="40" customFormat="1" ht="19.5" customHeight="1">
      <c r="A571" s="222" t="s">
        <v>3845</v>
      </c>
      <c r="B571" s="1260" t="s">
        <v>4339</v>
      </c>
      <c r="C571" s="1024" t="s">
        <v>3828</v>
      </c>
      <c r="D571" s="1024" t="s">
        <v>3829</v>
      </c>
      <c r="E571" s="183" t="s">
        <v>3835</v>
      </c>
      <c r="F571" s="184" t="s">
        <v>2773</v>
      </c>
      <c r="G571" s="167" t="s">
        <v>3842</v>
      </c>
      <c r="H571" s="189">
        <v>50</v>
      </c>
      <c r="I571" s="536" t="e">
        <f t="shared" si="64"/>
        <v>#DIV/0!</v>
      </c>
      <c r="J571" s="206" t="e">
        <f t="shared" si="65"/>
        <v>#DIV/0!</v>
      </c>
      <c r="K571" s="206" t="e">
        <f>LOOKUP(1,0/($M571&amp;$N571&amp;$O571&amp;$P571&amp;$Q571=全球运价!$B$7:$B$7&amp;全球运价!$C$7:$C$7&amp;全球运价!$S$7:$S$7&amp;全球运价!$L$7:$L$7&amp;全球运价!$P$7:$P$7),全球运价!D$7:D$7)</f>
        <v>#DIV/0!</v>
      </c>
      <c r="L571" s="206" t="e">
        <f>LOOKUP(1,0/($M571&amp;$N571&amp;$O571&amp;$P571&amp;$Q571=全球运价!$B$7:$B$7&amp;全球运价!$C$7:$C$7&amp;全球运价!$S$7:$S$7&amp;全球运价!$L$7:$L$7&amp;全球运价!$P$7:$P$7),全球运价!E$7:E$7)</f>
        <v>#DIV/0!</v>
      </c>
      <c r="M571" s="40" t="s">
        <v>2692</v>
      </c>
      <c r="N571" s="40" t="s">
        <v>550</v>
      </c>
      <c r="O571" s="40" t="s">
        <v>804</v>
      </c>
      <c r="P571" s="40" t="s">
        <v>2566</v>
      </c>
      <c r="Q571" s="40" t="s">
        <v>801</v>
      </c>
    </row>
    <row r="572" spans="1:19" s="40" customFormat="1" ht="19.5" customHeight="1">
      <c r="A572" s="1266" t="s">
        <v>4329</v>
      </c>
      <c r="B572" s="1267"/>
      <c r="C572" s="1267"/>
      <c r="D572" s="1267"/>
      <c r="E572" s="1267"/>
      <c r="F572" s="1267"/>
      <c r="G572" s="1267"/>
      <c r="H572" s="1268"/>
      <c r="I572" s="536"/>
      <c r="J572" s="206"/>
      <c r="K572" s="206"/>
      <c r="L572" s="206"/>
    </row>
    <row r="573" spans="1:19" s="40" customFormat="1" ht="20.25" customHeight="1">
      <c r="A573" s="304" t="s">
        <v>2510</v>
      </c>
      <c r="B573" s="305"/>
      <c r="C573" s="305"/>
      <c r="D573" s="305"/>
      <c r="E573" s="305"/>
      <c r="F573" s="305"/>
      <c r="G573" s="305"/>
      <c r="H573" s="306"/>
      <c r="I573" s="536" t="str">
        <f t="shared" ref="I573:I589" si="66">IF(J573="","",IF(J573="SYSTEM PRICE","",IF(B573=J573,"-","check")))</f>
        <v/>
      </c>
      <c r="J573" s="206"/>
      <c r="K573" s="206"/>
      <c r="L573" s="206"/>
    </row>
    <row r="574" spans="1:19" s="40" customFormat="1" ht="19.5" customHeight="1">
      <c r="A574" s="275" t="s">
        <v>491</v>
      </c>
      <c r="B574" s="276"/>
      <c r="C574" s="276"/>
      <c r="D574" s="276"/>
      <c r="E574" s="276"/>
      <c r="F574" s="276"/>
      <c r="G574" s="276"/>
      <c r="H574" s="277"/>
      <c r="I574" s="536" t="str">
        <f t="shared" si="66"/>
        <v/>
      </c>
      <c r="J574" s="206"/>
      <c r="K574" s="206"/>
      <c r="L574" s="206"/>
    </row>
    <row r="575" spans="1:19" s="40" customFormat="1" ht="19.5" customHeight="1">
      <c r="A575" s="235" t="s">
        <v>492</v>
      </c>
      <c r="B575" s="281"/>
      <c r="C575" s="281"/>
      <c r="D575" s="281"/>
      <c r="E575" s="281"/>
      <c r="F575" s="281"/>
      <c r="G575" s="203"/>
      <c r="H575" s="204"/>
      <c r="I575" s="536" t="str">
        <f t="shared" si="66"/>
        <v/>
      </c>
      <c r="J575" s="206"/>
      <c r="K575" s="206"/>
      <c r="L575" s="206"/>
    </row>
    <row r="576" spans="1:19" s="40" customFormat="1" ht="19.5" customHeight="1">
      <c r="A576" s="275" t="s">
        <v>116</v>
      </c>
      <c r="B576" s="276"/>
      <c r="C576" s="276"/>
      <c r="D576" s="276"/>
      <c r="E576" s="276"/>
      <c r="F576" s="276"/>
      <c r="G576" s="276"/>
      <c r="H576" s="277"/>
      <c r="I576" s="536" t="str">
        <f t="shared" si="66"/>
        <v/>
      </c>
      <c r="J576" s="206"/>
      <c r="K576" s="206"/>
      <c r="L576" s="206"/>
    </row>
    <row r="577" spans="1:18" s="40" customFormat="1" ht="19.5" customHeight="1">
      <c r="A577" s="235" t="s">
        <v>117</v>
      </c>
      <c r="B577" s="281"/>
      <c r="C577" s="281"/>
      <c r="D577" s="281"/>
      <c r="E577" s="281"/>
      <c r="F577" s="281"/>
      <c r="G577" s="281"/>
      <c r="H577" s="279"/>
      <c r="I577" s="536" t="str">
        <f t="shared" si="66"/>
        <v/>
      </c>
      <c r="J577" s="206"/>
      <c r="K577" s="206"/>
      <c r="L577" s="206"/>
    </row>
    <row r="578" spans="1:18" s="40" customFormat="1" ht="19.5" customHeight="1" thickBot="1">
      <c r="A578" s="50" t="s">
        <v>118</v>
      </c>
      <c r="B578" s="75"/>
      <c r="C578" s="75"/>
      <c r="D578" s="75"/>
      <c r="E578" s="75"/>
      <c r="F578" s="75"/>
      <c r="G578" s="75"/>
      <c r="H578" s="76"/>
      <c r="I578" s="536" t="str">
        <f t="shared" si="66"/>
        <v/>
      </c>
      <c r="J578" s="206"/>
      <c r="K578" s="206"/>
      <c r="L578" s="206"/>
    </row>
    <row r="579" spans="1:18" s="40" customFormat="1" ht="19.5" customHeight="1">
      <c r="A579" s="77"/>
      <c r="B579" s="78"/>
      <c r="C579" s="79"/>
      <c r="D579" s="79"/>
      <c r="E579" s="78"/>
      <c r="F579" s="78"/>
      <c r="G579" s="78"/>
      <c r="H579" s="80"/>
      <c r="I579" s="536" t="str">
        <f t="shared" si="66"/>
        <v/>
      </c>
      <c r="J579" s="206"/>
      <c r="K579" s="206"/>
      <c r="L579" s="206"/>
    </row>
    <row r="580" spans="1:18" s="28" customFormat="1" ht="19.5" customHeight="1">
      <c r="A580" s="170" t="s">
        <v>119</v>
      </c>
      <c r="B580" s="280" t="s">
        <v>2</v>
      </c>
      <c r="C580" s="280" t="s">
        <v>233</v>
      </c>
      <c r="D580" s="280" t="s">
        <v>70</v>
      </c>
      <c r="E580" s="274" t="s">
        <v>528</v>
      </c>
      <c r="F580" s="24" t="s">
        <v>4</v>
      </c>
      <c r="G580" s="24" t="s">
        <v>5</v>
      </c>
      <c r="H580" s="25" t="s">
        <v>6</v>
      </c>
      <c r="I580" s="536" t="str">
        <f t="shared" si="66"/>
        <v/>
      </c>
      <c r="J580" s="550" t="s">
        <v>2696</v>
      </c>
      <c r="K580" s="206" t="s">
        <v>2656</v>
      </c>
      <c r="L580" s="206" t="s">
        <v>2657</v>
      </c>
      <c r="M580" s="72" t="s">
        <v>2541</v>
      </c>
      <c r="N580" s="72" t="s">
        <v>2625</v>
      </c>
      <c r="O580" s="72" t="s">
        <v>2626</v>
      </c>
      <c r="P580" s="72" t="s">
        <v>2627</v>
      </c>
      <c r="Q580" s="72" t="s">
        <v>2604</v>
      </c>
      <c r="R580" s="534"/>
    </row>
    <row r="581" spans="1:18" s="40" customFormat="1" ht="19.5" customHeight="1">
      <c r="A581" s="263" t="s">
        <v>2321</v>
      </c>
      <c r="B581" s="1255" t="s">
        <v>4340</v>
      </c>
      <c r="C581" s="176" t="s">
        <v>122</v>
      </c>
      <c r="D581" s="176" t="s">
        <v>3674</v>
      </c>
      <c r="E581" s="572" t="s">
        <v>537</v>
      </c>
      <c r="F581" s="184" t="s">
        <v>2323</v>
      </c>
      <c r="G581" s="607" t="s">
        <v>7</v>
      </c>
      <c r="H581" s="608">
        <v>31</v>
      </c>
      <c r="I581" s="536" t="e">
        <f t="shared" si="66"/>
        <v>#DIV/0!</v>
      </c>
      <c r="J581" s="206" t="e">
        <f t="shared" ref="J581:J589" si="67">"USD "&amp;IF(K581&lt;0,"( "&amp;-K581&amp;" )",K581)&amp;" / "&amp;IF(L581&lt;0,"( "&amp;-L581&amp;" )",L581)</f>
        <v>#DIV/0!</v>
      </c>
      <c r="K581" s="206" t="e">
        <f>LOOKUP(1,0/($M581&amp;$N581&amp;$O581&amp;$P581&amp;$Q581=全球运价!$B$7:$B$7&amp;全球运价!$C$7:$C$7&amp;全球运价!$S$7:$S$7&amp;全球运价!$L$7:$L$7&amp;全球运价!$P$7:$P$7),全球运价!D$7:D$7)</f>
        <v>#DIV/0!</v>
      </c>
      <c r="L581" s="206" t="e">
        <f>LOOKUP(1,0/($M581&amp;$N581&amp;$O581&amp;$P581&amp;$Q581=全球运价!$B$7:$B$7&amp;全球运价!$C$7:$C$7&amp;全球运价!$S$7:$S$7&amp;全球运价!$L$7:$L$7&amp;全球运价!$P$7:$P$7),全球运价!E$7:E$7)</f>
        <v>#DIV/0!</v>
      </c>
      <c r="M581" s="40" t="s">
        <v>1066</v>
      </c>
      <c r="N581" s="40" t="s">
        <v>1066</v>
      </c>
      <c r="O581" s="40" t="s">
        <v>804</v>
      </c>
      <c r="P581" s="40" t="s">
        <v>2566</v>
      </c>
      <c r="Q581" s="40" t="s">
        <v>801</v>
      </c>
    </row>
    <row r="582" spans="1:18" s="40" customFormat="1" ht="19.5" customHeight="1">
      <c r="A582" s="264" t="s">
        <v>2308</v>
      </c>
      <c r="B582" s="1255" t="s">
        <v>4341</v>
      </c>
      <c r="C582" s="943" t="s">
        <v>3673</v>
      </c>
      <c r="D582" s="943" t="s">
        <v>235</v>
      </c>
      <c r="E582" s="184" t="s">
        <v>2328</v>
      </c>
      <c r="F582" s="184" t="s">
        <v>2357</v>
      </c>
      <c r="G582" s="607" t="s">
        <v>7</v>
      </c>
      <c r="H582" s="189" t="s">
        <v>412</v>
      </c>
      <c r="I582" s="536" t="e">
        <f t="shared" si="66"/>
        <v>#DIV/0!</v>
      </c>
      <c r="J582" s="206" t="e">
        <f t="shared" si="67"/>
        <v>#DIV/0!</v>
      </c>
      <c r="K582" s="206" t="e">
        <f>LOOKUP(1,0/($M582&amp;$N582&amp;$O582&amp;$P582&amp;$Q582=全球运价!$B$7:$B$7&amp;全球运价!$C$7:$C$7&amp;全球运价!$S$7:$S$7&amp;全球运价!$L$7:$L$7&amp;全球运价!$P$7:$P$7),全球运价!D$7:D$7)</f>
        <v>#DIV/0!</v>
      </c>
      <c r="L582" s="206" t="e">
        <f>LOOKUP(1,0/($M582&amp;$N582&amp;$O582&amp;$P582&amp;$Q582=全球运价!$B$7:$B$7&amp;全球运价!$C$7:$C$7&amp;全球运价!$S$7:$S$7&amp;全球运价!$L$7:$L$7&amp;全球运价!$P$7:$P$7),全球运价!E$7:E$7)</f>
        <v>#DIV/0!</v>
      </c>
      <c r="M582" s="40" t="s">
        <v>873</v>
      </c>
      <c r="N582" s="40" t="s">
        <v>873</v>
      </c>
      <c r="O582" s="40" t="s">
        <v>804</v>
      </c>
      <c r="P582" s="40" t="s">
        <v>2566</v>
      </c>
      <c r="Q582" s="40" t="s">
        <v>801</v>
      </c>
    </row>
    <row r="583" spans="1:18" s="40" customFormat="1" ht="19.5" customHeight="1">
      <c r="A583" s="264" t="s">
        <v>120</v>
      </c>
      <c r="B583" s="1255" t="s">
        <v>4341</v>
      </c>
      <c r="C583" s="943" t="s">
        <v>3673</v>
      </c>
      <c r="D583" s="943" t="s">
        <v>235</v>
      </c>
      <c r="E583" s="184" t="s">
        <v>2328</v>
      </c>
      <c r="F583" s="184" t="s">
        <v>2330</v>
      </c>
      <c r="G583" s="177" t="s">
        <v>121</v>
      </c>
      <c r="H583" s="189" t="s">
        <v>413</v>
      </c>
      <c r="I583" s="536" t="e">
        <f t="shared" si="66"/>
        <v>#DIV/0!</v>
      </c>
      <c r="J583" s="206" t="e">
        <f t="shared" si="67"/>
        <v>#DIV/0!</v>
      </c>
      <c r="K583" s="206" t="e">
        <f>LOOKUP(1,0/($M583&amp;$N583&amp;$O583&amp;$P583&amp;$Q583=全球运价!$B$7:$B$7&amp;全球运价!$C$7:$C$7&amp;全球运价!$S$7:$S$7&amp;全球运价!$L$7:$L$7&amp;全球运价!$P$7:$P$7),全球运价!D$7:D$7)</f>
        <v>#DIV/0!</v>
      </c>
      <c r="L583" s="206" t="e">
        <f>LOOKUP(1,0/($M583&amp;$N583&amp;$O583&amp;$P583&amp;$Q583=全球运价!$B$7:$B$7&amp;全球运价!$C$7:$C$7&amp;全球运价!$S$7:$S$7&amp;全球运价!$L$7:$L$7&amp;全球运价!$P$7:$P$7),全球运价!E$7:E$7)</f>
        <v>#DIV/0!</v>
      </c>
      <c r="M583" s="40" t="s">
        <v>1167</v>
      </c>
      <c r="N583" s="40" t="s">
        <v>873</v>
      </c>
      <c r="O583" s="40" t="s">
        <v>804</v>
      </c>
      <c r="P583" s="40" t="s">
        <v>2566</v>
      </c>
      <c r="Q583" s="40" t="s">
        <v>801</v>
      </c>
    </row>
    <row r="584" spans="1:18" s="40" customFormat="1" ht="19.5" customHeight="1">
      <c r="A584" s="264" t="s">
        <v>2369</v>
      </c>
      <c r="B584" s="1255" t="s">
        <v>4342</v>
      </c>
      <c r="C584" s="943" t="s">
        <v>3673</v>
      </c>
      <c r="D584" s="943" t="s">
        <v>100</v>
      </c>
      <c r="E584" s="184" t="s">
        <v>2328</v>
      </c>
      <c r="F584" s="184" t="s">
        <v>2330</v>
      </c>
      <c r="G584" s="177" t="s">
        <v>121</v>
      </c>
      <c r="H584" s="189" t="s">
        <v>414</v>
      </c>
      <c r="I584" s="536" t="e">
        <f t="shared" si="66"/>
        <v>#DIV/0!</v>
      </c>
      <c r="J584" s="206" t="e">
        <f t="shared" si="67"/>
        <v>#DIV/0!</v>
      </c>
      <c r="K584" s="206" t="e">
        <f>LOOKUP(1,0/($M584&amp;$N584&amp;$O584&amp;$P584&amp;$Q584=全球运价!$B$7:$B$7&amp;全球运价!$C$7:$C$7&amp;全球运价!$S$7:$S$7&amp;全球运价!$L$7:$L$7&amp;全球运价!$P$7:$P$7),全球运价!D$7:D$7)</f>
        <v>#DIV/0!</v>
      </c>
      <c r="L584" s="206" t="e">
        <f>LOOKUP(1,0/($M584&amp;$N584&amp;$O584&amp;$P584&amp;$Q584=全球运价!$B$7:$B$7&amp;全球运价!$C$7:$C$7&amp;全球运价!$S$7:$S$7&amp;全球运价!$L$7:$L$7&amp;全球运价!$P$7:$P$7),全球运价!E$7:E$7)</f>
        <v>#DIV/0!</v>
      </c>
      <c r="M584" s="40" t="s">
        <v>872</v>
      </c>
      <c r="N584" s="40" t="s">
        <v>873</v>
      </c>
      <c r="O584" s="40" t="s">
        <v>804</v>
      </c>
      <c r="P584" s="40" t="s">
        <v>2566</v>
      </c>
      <c r="Q584" s="40" t="s">
        <v>801</v>
      </c>
    </row>
    <row r="585" spans="1:18" s="40" customFormat="1" ht="19.5" customHeight="1">
      <c r="A585" s="265" t="s">
        <v>4019</v>
      </c>
      <c r="B585" s="1255" t="s">
        <v>4343</v>
      </c>
      <c r="C585" s="1142" t="s">
        <v>4020</v>
      </c>
      <c r="D585" s="1142" t="s">
        <v>4020</v>
      </c>
      <c r="E585" s="572" t="s">
        <v>4109</v>
      </c>
      <c r="F585" s="177" t="s">
        <v>4110</v>
      </c>
      <c r="G585" s="166" t="s">
        <v>7</v>
      </c>
      <c r="H585" s="157" t="s">
        <v>412</v>
      </c>
      <c r="I585" s="536" t="e">
        <f t="shared" si="66"/>
        <v>#DIV/0!</v>
      </c>
      <c r="J585" s="206" t="e">
        <f t="shared" si="67"/>
        <v>#DIV/0!</v>
      </c>
      <c r="K585" s="206" t="e">
        <f>LOOKUP(1,0/($M585&amp;$N585&amp;$O585&amp;$P585&amp;$Q585=全球运价!$B$7:$B$7&amp;全球运价!$C$7:$C$7&amp;全球运价!$S$7:$S$7&amp;全球运价!$L$7:$L$7&amp;全球运价!$P$7:$P$7),全球运价!D$7:D$7)</f>
        <v>#DIV/0!</v>
      </c>
      <c r="L585" s="206" t="e">
        <f>LOOKUP(1,0/($M585&amp;$N585&amp;$O585&amp;$P585&amp;$Q585=全球运价!$B$7:$B$7&amp;全球运价!$C$7:$C$7&amp;全球运价!$S$7:$S$7&amp;全球运价!$L$7:$L$7&amp;全球运价!$P$7:$P$7),全球运价!E$7:E$7)</f>
        <v>#DIV/0!</v>
      </c>
      <c r="M585" s="40" t="s">
        <v>923</v>
      </c>
      <c r="N585" s="40" t="s">
        <v>923</v>
      </c>
      <c r="O585" s="40" t="s">
        <v>804</v>
      </c>
      <c r="P585" s="40" t="s">
        <v>2566</v>
      </c>
      <c r="Q585" s="40" t="s">
        <v>801</v>
      </c>
    </row>
    <row r="586" spans="1:18" s="40" customFormat="1" ht="19.5" customHeight="1">
      <c r="A586" s="264" t="s">
        <v>2535</v>
      </c>
      <c r="B586" s="1255" t="s">
        <v>4344</v>
      </c>
      <c r="C586" s="606">
        <v>0</v>
      </c>
      <c r="D586" s="606" t="s">
        <v>235</v>
      </c>
      <c r="E586" s="604" t="s">
        <v>493</v>
      </c>
      <c r="F586" s="184" t="s">
        <v>2750</v>
      </c>
      <c r="G586" s="607" t="s">
        <v>7</v>
      </c>
      <c r="H586" s="189" t="s">
        <v>102</v>
      </c>
      <c r="I586" s="536" t="e">
        <f t="shared" si="66"/>
        <v>#DIV/0!</v>
      </c>
      <c r="J586" s="206" t="e">
        <f t="shared" si="67"/>
        <v>#DIV/0!</v>
      </c>
      <c r="K586" s="206" t="e">
        <f>LOOKUP(1,0/($M586&amp;$N586&amp;$O586&amp;$P586&amp;$Q586=全球运价!$B$7:$B$7&amp;全球运价!$C$7:$C$7&amp;全球运价!$S$7:$S$7&amp;全球运价!$L$7:$L$7&amp;全球运价!$P$7:$P$7),全球运价!D$7:D$7)</f>
        <v>#DIV/0!</v>
      </c>
      <c r="L586" s="206" t="e">
        <f>LOOKUP(1,0/($M586&amp;$N586&amp;$O586&amp;$P586&amp;$Q586=全球运价!$B$7:$B$7&amp;全球运价!$C$7:$C$7&amp;全球运价!$S$7:$S$7&amp;全球运价!$L$7:$L$7&amp;全球运价!$P$7:$P$7),全球运价!E$7:E$7)</f>
        <v>#DIV/0!</v>
      </c>
      <c r="M586" s="40" t="s">
        <v>863</v>
      </c>
      <c r="N586" s="40" t="s">
        <v>863</v>
      </c>
      <c r="O586" s="40" t="s">
        <v>804</v>
      </c>
      <c r="P586" s="40" t="s">
        <v>2566</v>
      </c>
      <c r="Q586" s="40" t="s">
        <v>801</v>
      </c>
    </row>
    <row r="587" spans="1:18" s="40" customFormat="1" ht="19.5" customHeight="1">
      <c r="A587" s="264" t="s">
        <v>2143</v>
      </c>
      <c r="B587" s="1255" t="s">
        <v>4344</v>
      </c>
      <c r="C587" s="606">
        <v>0</v>
      </c>
      <c r="D587" s="606" t="s">
        <v>235</v>
      </c>
      <c r="E587" s="604" t="s">
        <v>493</v>
      </c>
      <c r="F587" s="184" t="s">
        <v>2747</v>
      </c>
      <c r="G587" s="177" t="s">
        <v>123</v>
      </c>
      <c r="H587" s="189" t="s">
        <v>102</v>
      </c>
      <c r="I587" s="536" t="e">
        <f t="shared" si="66"/>
        <v>#DIV/0!</v>
      </c>
      <c r="J587" s="206" t="e">
        <f t="shared" si="67"/>
        <v>#DIV/0!</v>
      </c>
      <c r="K587" s="206" t="e">
        <f>LOOKUP(1,0/($M587&amp;$N587&amp;$O587&amp;$P587&amp;$Q587=全球运价!$B$7:$B$7&amp;全球运价!$C$7:$C$7&amp;全球运价!$S$7:$S$7&amp;全球运价!$L$7:$L$7&amp;全球运价!$P$7:$P$7),全球运价!D$7:D$7)</f>
        <v>#DIV/0!</v>
      </c>
      <c r="L587" s="206" t="e">
        <f>LOOKUP(1,0/($M587&amp;$N587&amp;$O587&amp;$P587&amp;$Q587=全球运价!$B$7:$B$7&amp;全球运价!$C$7:$C$7&amp;全球运价!$S$7:$S$7&amp;全球运价!$L$7:$L$7&amp;全球运价!$P$7:$P$7),全球运价!E$7:E$7)</f>
        <v>#DIV/0!</v>
      </c>
      <c r="M587" s="40" t="s">
        <v>1356</v>
      </c>
      <c r="N587" s="40" t="s">
        <v>863</v>
      </c>
      <c r="O587" s="40" t="s">
        <v>804</v>
      </c>
      <c r="P587" s="40" t="s">
        <v>2566</v>
      </c>
      <c r="Q587" s="40" t="s">
        <v>801</v>
      </c>
    </row>
    <row r="588" spans="1:18" s="40" customFormat="1" ht="19.5" customHeight="1">
      <c r="A588" s="264" t="s">
        <v>2258</v>
      </c>
      <c r="B588" s="1255" t="s">
        <v>4345</v>
      </c>
      <c r="C588" s="606">
        <v>0</v>
      </c>
      <c r="D588" s="606" t="s">
        <v>100</v>
      </c>
      <c r="E588" s="604" t="s">
        <v>493</v>
      </c>
      <c r="F588" s="184" t="s">
        <v>2747</v>
      </c>
      <c r="G588" s="177" t="s">
        <v>123</v>
      </c>
      <c r="H588" s="189" t="s">
        <v>415</v>
      </c>
      <c r="I588" s="536" t="e">
        <f t="shared" si="66"/>
        <v>#DIV/0!</v>
      </c>
      <c r="J588" s="206" t="e">
        <f t="shared" si="67"/>
        <v>#DIV/0!</v>
      </c>
      <c r="K588" s="206" t="e">
        <f>LOOKUP(1,0/($M588&amp;$N588&amp;$O588&amp;$P588&amp;$Q588=全球运价!$B$7:$B$7&amp;全球运价!$C$7:$C$7&amp;全球运价!$S$7:$S$7&amp;全球运价!$L$7:$L$7&amp;全球运价!$P$7:$P$7),全球运价!D$7:D$7)</f>
        <v>#DIV/0!</v>
      </c>
      <c r="L588" s="206" t="e">
        <f>LOOKUP(1,0/($M588&amp;$N588&amp;$O588&amp;$P588&amp;$Q588=全球运价!$B$7:$B$7&amp;全球运价!$C$7:$C$7&amp;全球运价!$S$7:$S$7&amp;全球运价!$L$7:$L$7&amp;全球运价!$P$7:$P$7),全球运价!E$7:E$7)</f>
        <v>#DIV/0!</v>
      </c>
      <c r="M588" s="40" t="s">
        <v>1364</v>
      </c>
      <c r="N588" s="40" t="s">
        <v>863</v>
      </c>
      <c r="O588" s="40" t="s">
        <v>804</v>
      </c>
      <c r="P588" s="40" t="s">
        <v>2566</v>
      </c>
      <c r="Q588" s="40" t="s">
        <v>801</v>
      </c>
    </row>
    <row r="589" spans="1:18" s="40" customFormat="1" ht="18" customHeight="1">
      <c r="A589" s="264" t="s">
        <v>2534</v>
      </c>
      <c r="B589" s="1255" t="s">
        <v>4346</v>
      </c>
      <c r="C589" s="606">
        <v>0</v>
      </c>
      <c r="D589" s="606" t="s">
        <v>100</v>
      </c>
      <c r="E589" s="604" t="s">
        <v>493</v>
      </c>
      <c r="F589" s="184" t="s">
        <v>2747</v>
      </c>
      <c r="G589" s="177" t="s">
        <v>123</v>
      </c>
      <c r="H589" s="187" t="s">
        <v>416</v>
      </c>
      <c r="I589" s="536" t="e">
        <f t="shared" si="66"/>
        <v>#DIV/0!</v>
      </c>
      <c r="J589" s="206" t="e">
        <f t="shared" si="67"/>
        <v>#DIV/0!</v>
      </c>
      <c r="K589" s="206" t="e">
        <f>LOOKUP(1,0/($M589&amp;$N589&amp;$O589&amp;$P589&amp;$Q589=全球运价!$B$7:$B$7&amp;全球运价!$C$7:$C$7&amp;全球运价!$S$7:$S$7&amp;全球运价!$L$7:$L$7&amp;全球运价!$P$7:$P$7),全球运价!D$7:D$7)</f>
        <v>#DIV/0!</v>
      </c>
      <c r="L589" s="206" t="e">
        <f>LOOKUP(1,0/($M589&amp;$N589&amp;$O589&amp;$P589&amp;$Q589=全球运价!$B$7:$B$7&amp;全球运价!$C$7:$C$7&amp;全球运价!$S$7:$S$7&amp;全球运价!$L$7:$L$7&amp;全球运价!$P$7:$P$7),全球运价!E$7:E$7)</f>
        <v>#DIV/0!</v>
      </c>
      <c r="M589" s="40" t="s">
        <v>1103</v>
      </c>
      <c r="N589" s="40" t="s">
        <v>863</v>
      </c>
      <c r="O589" s="40" t="s">
        <v>804</v>
      </c>
      <c r="P589" s="40" t="s">
        <v>2566</v>
      </c>
      <c r="Q589" s="40" t="s">
        <v>801</v>
      </c>
    </row>
    <row r="590" spans="1:18" s="40" customFormat="1" ht="18" customHeight="1">
      <c r="A590" s="1266" t="s">
        <v>4329</v>
      </c>
      <c r="B590" s="1267"/>
      <c r="C590" s="1267"/>
      <c r="D590" s="1267"/>
      <c r="E590" s="1267"/>
      <c r="F590" s="1267"/>
      <c r="G590" s="1267"/>
      <c r="H590" s="1268"/>
      <c r="I590" s="536"/>
      <c r="J590" s="206"/>
      <c r="K590" s="206"/>
      <c r="L590" s="206"/>
    </row>
    <row r="591" spans="1:18" s="40" customFormat="1" ht="19.5" customHeight="1">
      <c r="A591" s="1291" t="s">
        <v>494</v>
      </c>
      <c r="B591" s="1292"/>
      <c r="C591" s="1292"/>
      <c r="D591" s="1292"/>
      <c r="E591" s="1292"/>
      <c r="F591" s="1292"/>
      <c r="G591" s="1292"/>
      <c r="H591" s="1293"/>
      <c r="I591" s="536" t="str">
        <f t="shared" ref="I591:I599" si="68">IF(J591="","",IF(J591="SYSTEM PRICE","",IF(B591=J591,"-","check")))</f>
        <v/>
      </c>
      <c r="J591" s="206"/>
      <c r="K591" s="206"/>
      <c r="L591" s="206"/>
    </row>
    <row r="592" spans="1:18" s="40" customFormat="1" ht="19.5" customHeight="1">
      <c r="A592" s="235" t="s">
        <v>444</v>
      </c>
      <c r="B592" s="281"/>
      <c r="C592" s="281"/>
      <c r="D592" s="281"/>
      <c r="E592" s="281"/>
      <c r="F592" s="281"/>
      <c r="G592" s="281"/>
      <c r="H592" s="279"/>
      <c r="I592" s="536" t="str">
        <f t="shared" si="68"/>
        <v/>
      </c>
      <c r="J592" s="206"/>
      <c r="K592" s="206"/>
      <c r="L592" s="206"/>
    </row>
    <row r="593" spans="1:18" s="40" customFormat="1" ht="19.5" customHeight="1">
      <c r="A593" s="235" t="s">
        <v>411</v>
      </c>
      <c r="B593" s="281"/>
      <c r="C593" s="281"/>
      <c r="D593" s="281"/>
      <c r="E593" s="281"/>
      <c r="F593" s="281"/>
      <c r="G593" s="281"/>
      <c r="H593" s="279"/>
      <c r="I593" s="536" t="str">
        <f t="shared" si="68"/>
        <v/>
      </c>
      <c r="J593" s="206"/>
      <c r="K593" s="206"/>
      <c r="L593" s="206"/>
    </row>
    <row r="594" spans="1:18" s="40" customFormat="1" ht="19.5" customHeight="1" thickBot="1">
      <c r="A594" s="50" t="s">
        <v>1443</v>
      </c>
      <c r="B594" s="75"/>
      <c r="C594" s="75"/>
      <c r="D594" s="75"/>
      <c r="E594" s="75"/>
      <c r="F594" s="75"/>
      <c r="G594" s="75"/>
      <c r="H594" s="76"/>
      <c r="I594" s="536" t="str">
        <f t="shared" si="68"/>
        <v/>
      </c>
      <c r="J594" s="206"/>
      <c r="K594" s="206"/>
      <c r="L594" s="206"/>
    </row>
    <row r="595" spans="1:18" s="40" customFormat="1" ht="19.5" customHeight="1">
      <c r="A595" s="77"/>
      <c r="B595" s="78"/>
      <c r="C595" s="79"/>
      <c r="D595" s="79"/>
      <c r="E595" s="78"/>
      <c r="F595" s="78"/>
      <c r="G595" s="78"/>
      <c r="H595" s="80"/>
      <c r="I595" s="536" t="str">
        <f t="shared" si="68"/>
        <v/>
      </c>
      <c r="J595" s="206"/>
      <c r="K595" s="206"/>
      <c r="L595" s="206"/>
    </row>
    <row r="596" spans="1:18" s="28" customFormat="1" ht="19.5" customHeight="1">
      <c r="A596" s="170" t="s">
        <v>124</v>
      </c>
      <c r="B596" s="280" t="s">
        <v>470</v>
      </c>
      <c r="C596" s="280" t="s">
        <v>233</v>
      </c>
      <c r="D596" s="280" t="s">
        <v>70</v>
      </c>
      <c r="E596" s="73" t="s">
        <v>113</v>
      </c>
      <c r="F596" s="24" t="s">
        <v>4</v>
      </c>
      <c r="G596" s="24" t="s">
        <v>5</v>
      </c>
      <c r="H596" s="25" t="s">
        <v>6</v>
      </c>
      <c r="I596" s="536" t="str">
        <f t="shared" si="68"/>
        <v/>
      </c>
      <c r="J596" s="550" t="s">
        <v>2696</v>
      </c>
      <c r="K596" s="206" t="s">
        <v>2656</v>
      </c>
      <c r="L596" s="206" t="s">
        <v>2657</v>
      </c>
      <c r="M596" s="72" t="s">
        <v>2541</v>
      </c>
      <c r="N596" s="72" t="s">
        <v>2625</v>
      </c>
      <c r="O596" s="72" t="s">
        <v>2626</v>
      </c>
      <c r="P596" s="72" t="s">
        <v>2627</v>
      </c>
      <c r="Q596" s="72" t="s">
        <v>2604</v>
      </c>
      <c r="R596" s="534"/>
    </row>
    <row r="597" spans="1:18" s="40" customFormat="1" ht="19.5" customHeight="1">
      <c r="A597" s="222" t="s">
        <v>2322</v>
      </c>
      <c r="B597" s="1255" t="s">
        <v>4347</v>
      </c>
      <c r="C597" s="943" t="s">
        <v>3672</v>
      </c>
      <c r="D597" s="278" t="s">
        <v>114</v>
      </c>
      <c r="E597" s="184" t="s">
        <v>2364</v>
      </c>
      <c r="F597" s="320" t="s">
        <v>2324</v>
      </c>
      <c r="G597" s="166" t="s">
        <v>7</v>
      </c>
      <c r="H597" s="189" t="s">
        <v>355</v>
      </c>
      <c r="I597" s="536" t="e">
        <f t="shared" si="68"/>
        <v>#DIV/0!</v>
      </c>
      <c r="J597" s="206" t="e">
        <f t="shared" ref="J597:J599" si="69">"USD "&amp;IF(K597&lt;0,"( "&amp;-K597&amp;" )",K597)&amp;" / "&amp;IF(L597&lt;0,"( "&amp;-L597&amp;" )",L597)</f>
        <v>#DIV/0!</v>
      </c>
      <c r="K597" s="206" t="e">
        <f>LOOKUP(1,0/($M597&amp;$N597&amp;$O597&amp;$P597&amp;$Q597=全球运价!$B$7:$B$7&amp;全球运价!$C$7:$C$7&amp;全球运价!$S$7:$S$7&amp;全球运价!$L$7:$L$7&amp;全球运价!$P$7:$P$7),全球运价!D$7:D$7)</f>
        <v>#DIV/0!</v>
      </c>
      <c r="L597" s="206" t="e">
        <f>LOOKUP(1,0/($M597&amp;$N597&amp;$O597&amp;$P597&amp;$Q597=全球运价!$B$7:$B$7&amp;全球运价!$C$7:$C$7&amp;全球运价!$S$7:$S$7&amp;全球运价!$L$7:$L$7&amp;全球运价!$P$7:$P$7),全球运价!E$7:E$7)</f>
        <v>#DIV/0!</v>
      </c>
      <c r="M597" s="40" t="s">
        <v>821</v>
      </c>
      <c r="N597" s="40" t="s">
        <v>821</v>
      </c>
      <c r="O597" s="40" t="s">
        <v>804</v>
      </c>
      <c r="P597" s="40" t="s">
        <v>2566</v>
      </c>
      <c r="Q597" s="40" t="s">
        <v>801</v>
      </c>
    </row>
    <row r="598" spans="1:18" s="40" customFormat="1" ht="19.5" customHeight="1">
      <c r="A598" s="222" t="s">
        <v>2536</v>
      </c>
      <c r="B598" s="1255" t="s">
        <v>4348</v>
      </c>
      <c r="C598" s="943" t="s">
        <v>3672</v>
      </c>
      <c r="D598" s="278" t="s">
        <v>114</v>
      </c>
      <c r="E598" s="184" t="s">
        <v>506</v>
      </c>
      <c r="F598" s="320" t="s">
        <v>2324</v>
      </c>
      <c r="G598" s="162" t="s">
        <v>125</v>
      </c>
      <c r="H598" s="189">
        <v>28</v>
      </c>
      <c r="I598" s="536" t="e">
        <f t="shared" si="68"/>
        <v>#DIV/0!</v>
      </c>
      <c r="J598" s="206" t="e">
        <f t="shared" si="69"/>
        <v>#DIV/0!</v>
      </c>
      <c r="K598" s="206" t="e">
        <f>LOOKUP(1,0/($M598&amp;$N598&amp;$O598&amp;$P598&amp;$Q598=全球运价!$B$7:$B$7&amp;全球运价!$C$7:$C$7&amp;全球运价!$S$7:$S$7&amp;全球运价!$L$7:$L$7&amp;全球运价!$P$7:$P$7),全球运价!D$7:D$7)</f>
        <v>#DIV/0!</v>
      </c>
      <c r="L598" s="206" t="e">
        <f>LOOKUP(1,0/($M598&amp;$N598&amp;$O598&amp;$P598&amp;$Q598=全球运价!$B$7:$B$7&amp;全球运价!$C$7:$C$7&amp;全球运价!$S$7:$S$7&amp;全球运价!$L$7:$L$7&amp;全球运价!$P$7:$P$7),全球运价!E$7:E$7)</f>
        <v>#DIV/0!</v>
      </c>
      <c r="M598" s="40" t="s">
        <v>2693</v>
      </c>
      <c r="N598" s="40" t="s">
        <v>821</v>
      </c>
      <c r="O598" s="40" t="s">
        <v>804</v>
      </c>
      <c r="P598" s="40" t="s">
        <v>2566</v>
      </c>
      <c r="Q598" s="40" t="s">
        <v>801</v>
      </c>
    </row>
    <row r="599" spans="1:18" s="40" customFormat="1" ht="19.5" customHeight="1">
      <c r="A599" s="222" t="s">
        <v>2537</v>
      </c>
      <c r="B599" s="1255" t="s">
        <v>4349</v>
      </c>
      <c r="C599" s="943" t="s">
        <v>3672</v>
      </c>
      <c r="D599" s="278" t="s">
        <v>115</v>
      </c>
      <c r="E599" s="184" t="s">
        <v>2365</v>
      </c>
      <c r="F599" s="320" t="s">
        <v>2324</v>
      </c>
      <c r="G599" s="162" t="s">
        <v>125</v>
      </c>
      <c r="H599" s="157">
        <v>45</v>
      </c>
      <c r="I599" s="536" t="e">
        <f t="shared" si="68"/>
        <v>#DIV/0!</v>
      </c>
      <c r="J599" s="206" t="e">
        <f t="shared" si="69"/>
        <v>#DIV/0!</v>
      </c>
      <c r="K599" s="206" t="e">
        <f>LOOKUP(1,0/($M599&amp;$N599&amp;$O599&amp;$P599&amp;$Q599=全球运价!$B$7:$B$7&amp;全球运价!$C$7:$C$7&amp;全球运价!$S$7:$S$7&amp;全球运价!$L$7:$L$7&amp;全球运价!$P$7:$P$7),全球运价!D$7:D$7)</f>
        <v>#DIV/0!</v>
      </c>
      <c r="L599" s="206" t="e">
        <f>LOOKUP(1,0/($M599&amp;$N599&amp;$O599&amp;$P599&amp;$Q599=全球运价!$B$7:$B$7&amp;全球运价!$C$7:$C$7&amp;全球运价!$S$7:$S$7&amp;全球运价!$L$7:$L$7&amp;全球运价!$P$7:$P$7),全球运价!E$7:E$7)</f>
        <v>#DIV/0!</v>
      </c>
      <c r="M599" s="40" t="s">
        <v>2697</v>
      </c>
      <c r="N599" s="40" t="s">
        <v>821</v>
      </c>
      <c r="O599" s="40" t="s">
        <v>804</v>
      </c>
      <c r="P599" s="40" t="s">
        <v>2566</v>
      </c>
      <c r="Q599" s="40" t="s">
        <v>801</v>
      </c>
    </row>
    <row r="600" spans="1:18" s="40" customFormat="1" ht="19.5" customHeight="1">
      <c r="A600" s="1266" t="s">
        <v>4329</v>
      </c>
      <c r="B600" s="1267"/>
      <c r="C600" s="1267"/>
      <c r="D600" s="1267"/>
      <c r="E600" s="1267"/>
      <c r="F600" s="1267"/>
      <c r="G600" s="1267"/>
      <c r="H600" s="1268"/>
      <c r="I600" s="536"/>
      <c r="J600" s="206"/>
      <c r="K600" s="206"/>
      <c r="L600" s="206"/>
    </row>
    <row r="601" spans="1:18" s="40" customFormat="1" ht="19.5" customHeight="1">
      <c r="A601" s="34" t="s">
        <v>2088</v>
      </c>
      <c r="B601" s="81"/>
      <c r="C601" s="81"/>
      <c r="D601" s="81"/>
      <c r="E601" s="81"/>
      <c r="F601" s="81"/>
      <c r="G601" s="81"/>
      <c r="H601" s="82"/>
      <c r="I601" s="536" t="str">
        <f t="shared" ref="I601:I642" si="70">IF(J601="","",IF(J601="SYSTEM PRICE","",IF(B601=J601,"-","check")))</f>
        <v/>
      </c>
      <c r="J601" s="206"/>
      <c r="K601" s="206"/>
      <c r="L601" s="206"/>
    </row>
    <row r="602" spans="1:18" s="40" customFormat="1" ht="19.5" customHeight="1">
      <c r="A602" s="34" t="s">
        <v>126</v>
      </c>
      <c r="B602" s="81"/>
      <c r="C602" s="81"/>
      <c r="D602" s="81"/>
      <c r="E602" s="81"/>
      <c r="F602" s="81"/>
      <c r="G602" s="81"/>
      <c r="H602" s="82"/>
      <c r="I602" s="536" t="str">
        <f t="shared" si="70"/>
        <v/>
      </c>
      <c r="J602" s="206"/>
      <c r="K602" s="206"/>
      <c r="L602" s="206"/>
    </row>
    <row r="603" spans="1:18" s="40" customFormat="1" ht="19.5" customHeight="1" thickBot="1">
      <c r="A603" s="1294" t="s">
        <v>127</v>
      </c>
      <c r="B603" s="1295"/>
      <c r="C603" s="1295"/>
      <c r="D603" s="1295"/>
      <c r="E603" s="1295"/>
      <c r="F603" s="1295"/>
      <c r="G603" s="1295"/>
      <c r="H603" s="1296"/>
      <c r="I603" s="536" t="str">
        <f t="shared" si="70"/>
        <v/>
      </c>
      <c r="J603" s="206"/>
      <c r="K603" s="206"/>
      <c r="L603" s="206"/>
    </row>
    <row r="604" spans="1:18" s="40" customFormat="1" ht="19.5" customHeight="1">
      <c r="A604" s="77"/>
      <c r="B604" s="78"/>
      <c r="C604" s="78"/>
      <c r="D604" s="78"/>
      <c r="E604" s="78"/>
      <c r="F604" s="78"/>
      <c r="G604" s="78"/>
      <c r="H604" s="80"/>
      <c r="I604" s="536" t="str">
        <f t="shared" si="70"/>
        <v/>
      </c>
      <c r="J604" s="206"/>
      <c r="K604" s="206"/>
      <c r="L604" s="206"/>
    </row>
    <row r="605" spans="1:18" s="28" customFormat="1" ht="19.5" customHeight="1">
      <c r="A605" s="170" t="s">
        <v>128</v>
      </c>
      <c r="B605" s="280" t="s">
        <v>2</v>
      </c>
      <c r="C605" s="1414"/>
      <c r="D605" s="1277"/>
      <c r="E605" s="73" t="s">
        <v>113</v>
      </c>
      <c r="F605" s="24" t="s">
        <v>4</v>
      </c>
      <c r="G605" s="24" t="s">
        <v>5</v>
      </c>
      <c r="H605" s="25" t="s">
        <v>6</v>
      </c>
      <c r="I605" s="536" t="str">
        <f t="shared" si="70"/>
        <v/>
      </c>
      <c r="J605" s="206" t="s">
        <v>2696</v>
      </c>
      <c r="K605" s="206" t="s">
        <v>2656</v>
      </c>
      <c r="L605" s="206" t="s">
        <v>2657</v>
      </c>
      <c r="M605" s="72" t="s">
        <v>2541</v>
      </c>
      <c r="N605" s="72" t="s">
        <v>2625</v>
      </c>
      <c r="O605" s="72" t="s">
        <v>2626</v>
      </c>
      <c r="P605" s="72" t="s">
        <v>2627</v>
      </c>
      <c r="Q605" s="72" t="s">
        <v>2604</v>
      </c>
      <c r="R605" s="534"/>
    </row>
    <row r="606" spans="1:18" s="28" customFormat="1" ht="19.5" customHeight="1">
      <c r="A606" s="221" t="s">
        <v>2370</v>
      </c>
      <c r="B606" s="1255" t="s">
        <v>4350</v>
      </c>
      <c r="C606" s="1275" t="s">
        <v>122</v>
      </c>
      <c r="D606" s="1276"/>
      <c r="E606" s="658" t="s">
        <v>53</v>
      </c>
      <c r="F606" s="629" t="s">
        <v>2325</v>
      </c>
      <c r="G606" s="607" t="s">
        <v>7</v>
      </c>
      <c r="H606" s="189">
        <v>25</v>
      </c>
      <c r="I606" s="536" t="e">
        <f t="shared" si="70"/>
        <v>#DIV/0!</v>
      </c>
      <c r="J606" s="206" t="e">
        <f t="shared" ref="J606:J642" si="71">"USD "&amp;IF(K606&lt;0,"( "&amp;-K606&amp;" )",K606)&amp;" / "&amp;IF(L606&lt;0,"( "&amp;-L606&amp;" )",L606)</f>
        <v>#DIV/0!</v>
      </c>
      <c r="K606" s="206" t="e">
        <f>LOOKUP(1,0/($M606&amp;$N606&amp;$O606&amp;$P606&amp;$Q606=全球运价!$B$7:$B$7&amp;全球运价!$C$7:$C$7&amp;全球运价!$S$7:$S$7&amp;全球运价!$L$7:$L$7&amp;全球运价!$P$7:$P$7),全球运价!D$7:D$7)</f>
        <v>#DIV/0!</v>
      </c>
      <c r="L606" s="206" t="e">
        <f>LOOKUP(1,0/($M606&amp;$N606&amp;$O606&amp;$P606&amp;$Q606=全球运价!$B$7:$B$7&amp;全球运价!$C$7:$C$7&amp;全球运价!$S$7:$S$7&amp;全球运价!$L$7:$L$7&amp;全球运价!$P$7:$P$7),全球运价!E$7:E$7)</f>
        <v>#DIV/0!</v>
      </c>
      <c r="M606" s="40" t="s">
        <v>539</v>
      </c>
      <c r="N606" s="40" t="s">
        <v>539</v>
      </c>
      <c r="O606" s="40" t="s">
        <v>804</v>
      </c>
      <c r="P606" s="40" t="s">
        <v>2566</v>
      </c>
      <c r="Q606" s="40" t="s">
        <v>801</v>
      </c>
    </row>
    <row r="607" spans="1:18" s="28" customFormat="1" ht="19.5" customHeight="1">
      <c r="A607" s="264" t="s">
        <v>2371</v>
      </c>
      <c r="B607" s="1255" t="s">
        <v>4351</v>
      </c>
      <c r="C607" s="1275" t="s">
        <v>122</v>
      </c>
      <c r="D607" s="1276"/>
      <c r="E607" s="658" t="s">
        <v>53</v>
      </c>
      <c r="F607" s="629" t="s">
        <v>2325</v>
      </c>
      <c r="G607" s="629" t="s">
        <v>129</v>
      </c>
      <c r="H607" s="189">
        <v>60</v>
      </c>
      <c r="I607" s="536" t="e">
        <f t="shared" si="70"/>
        <v>#DIV/0!</v>
      </c>
      <c r="J607" s="206" t="e">
        <f t="shared" si="71"/>
        <v>#DIV/0!</v>
      </c>
      <c r="K607" s="206" t="e">
        <f>LOOKUP(1,0/($M607&amp;$N607&amp;$O607&amp;$P607&amp;$Q607=全球运价!$B$7:$B$7&amp;全球运价!$C$7:$C$7&amp;全球运价!$S$7:$S$7&amp;全球运价!$L$7:$L$7&amp;全球运价!$P$7:$P$7),全球运价!D$7:D$7)</f>
        <v>#DIV/0!</v>
      </c>
      <c r="L607" s="206" t="e">
        <f>LOOKUP(1,0/($M607&amp;$N607&amp;$O607&amp;$P607&amp;$Q607=全球运价!$B$7:$B$7&amp;全球运价!$C$7:$C$7&amp;全球运价!$S$7:$S$7&amp;全球运价!$L$7:$L$7&amp;全球运价!$P$7:$P$7),全球运价!E$7:E$7)</f>
        <v>#DIV/0!</v>
      </c>
      <c r="M607" s="40" t="s">
        <v>814</v>
      </c>
      <c r="N607" s="40" t="s">
        <v>539</v>
      </c>
      <c r="O607" s="40" t="s">
        <v>804</v>
      </c>
      <c r="P607" s="40" t="s">
        <v>2566</v>
      </c>
      <c r="Q607" s="40" t="s">
        <v>801</v>
      </c>
    </row>
    <row r="608" spans="1:18" s="27" customFormat="1" ht="19.5" customHeight="1">
      <c r="A608" s="265" t="s">
        <v>3241</v>
      </c>
      <c r="B608" s="1255" t="s">
        <v>4352</v>
      </c>
      <c r="C608" s="1275" t="s">
        <v>122</v>
      </c>
      <c r="D608" s="1276"/>
      <c r="E608" s="658" t="s">
        <v>53</v>
      </c>
      <c r="F608" s="629" t="s">
        <v>2325</v>
      </c>
      <c r="G608" s="629" t="s">
        <v>129</v>
      </c>
      <c r="H608" s="189">
        <v>45</v>
      </c>
      <c r="I608" s="536" t="e">
        <f t="shared" si="70"/>
        <v>#DIV/0!</v>
      </c>
      <c r="J608" s="206" t="e">
        <f t="shared" si="71"/>
        <v>#DIV/0!</v>
      </c>
      <c r="K608" s="206" t="e">
        <f>LOOKUP(1,0/($M608&amp;$N608&amp;$O608&amp;$P608&amp;$Q608=全球运价!$B$7:$B$7&amp;全球运价!$C$7:$C$7&amp;全球运价!$S$7:$S$7&amp;全球运价!$L$7:$L$7&amp;全球运价!$P$7:$P$7),全球运价!D$7:D$7)</f>
        <v>#DIV/0!</v>
      </c>
      <c r="L608" s="206" t="e">
        <f>LOOKUP(1,0/($M608&amp;$N608&amp;$O608&amp;$P608&amp;$Q608=全球运价!$B$7:$B$7&amp;全球运价!$C$7:$C$7&amp;全球运价!$S$7:$S$7&amp;全球运价!$L$7:$L$7&amp;全球运价!$P$7:$P$7),全球运价!E$7:E$7)</f>
        <v>#DIV/0!</v>
      </c>
      <c r="M608" s="40" t="s">
        <v>2646</v>
      </c>
      <c r="N608" s="40" t="s">
        <v>539</v>
      </c>
      <c r="O608" s="40" t="s">
        <v>804</v>
      </c>
      <c r="P608" s="40" t="s">
        <v>2566</v>
      </c>
      <c r="Q608" s="40" t="s">
        <v>801</v>
      </c>
    </row>
    <row r="609" spans="1:17" ht="19.5" customHeight="1">
      <c r="A609" s="265" t="s">
        <v>2270</v>
      </c>
      <c r="B609" s="1255" t="s">
        <v>4353</v>
      </c>
      <c r="C609" s="1275" t="s">
        <v>122</v>
      </c>
      <c r="D609" s="1276"/>
      <c r="E609" s="658" t="s">
        <v>53</v>
      </c>
      <c r="F609" s="629" t="s">
        <v>2325</v>
      </c>
      <c r="G609" s="629" t="s">
        <v>129</v>
      </c>
      <c r="H609" s="189">
        <v>50</v>
      </c>
      <c r="I609" s="536" t="e">
        <f t="shared" si="70"/>
        <v>#DIV/0!</v>
      </c>
      <c r="J609" s="206" t="e">
        <f t="shared" si="71"/>
        <v>#DIV/0!</v>
      </c>
      <c r="K609" s="206" t="e">
        <f>LOOKUP(1,0/($M609&amp;$N609&amp;$O609&amp;$P609&amp;$Q609=全球运价!$B$7:$B$7&amp;全球运价!$C$7:$C$7&amp;全球运价!$S$7:$S$7&amp;全球运价!$L$7:$L$7&amp;全球运价!$P$7:$P$7),全球运价!D$7:D$7)</f>
        <v>#DIV/0!</v>
      </c>
      <c r="L609" s="206" t="e">
        <f>LOOKUP(1,0/($M609&amp;$N609&amp;$O609&amp;$P609&amp;$Q609=全球运价!$B$7:$B$7&amp;全球运价!$C$7:$C$7&amp;全球运价!$S$7:$S$7&amp;全球运价!$L$7:$L$7&amp;全球运价!$P$7:$P$7),全球运价!E$7:E$7)</f>
        <v>#DIV/0!</v>
      </c>
      <c r="M609" s="40" t="s">
        <v>934</v>
      </c>
      <c r="N609" s="40" t="s">
        <v>539</v>
      </c>
      <c r="O609" s="40" t="s">
        <v>804</v>
      </c>
      <c r="P609" s="40" t="s">
        <v>2566</v>
      </c>
      <c r="Q609" s="40" t="s">
        <v>801</v>
      </c>
    </row>
    <row r="610" spans="1:17" ht="19.5" customHeight="1">
      <c r="A610" s="265" t="s">
        <v>2106</v>
      </c>
      <c r="B610" s="1255" t="s">
        <v>4354</v>
      </c>
      <c r="C610" s="1275" t="s">
        <v>122</v>
      </c>
      <c r="D610" s="1276"/>
      <c r="E610" s="658" t="s">
        <v>53</v>
      </c>
      <c r="F610" s="629" t="s">
        <v>2325</v>
      </c>
      <c r="G610" s="629" t="s">
        <v>129</v>
      </c>
      <c r="H610" s="189">
        <v>60</v>
      </c>
      <c r="I610" s="536" t="e">
        <f t="shared" si="70"/>
        <v>#DIV/0!</v>
      </c>
      <c r="J610" s="206" t="e">
        <f t="shared" si="71"/>
        <v>#DIV/0!</v>
      </c>
      <c r="K610" s="206" t="e">
        <f>LOOKUP(1,0/($M610&amp;$N610&amp;$O610&amp;$P610&amp;$Q610=全球运价!$B$7:$B$7&amp;全球运价!$C$7:$C$7&amp;全球运价!$S$7:$S$7&amp;全球运价!$L$7:$L$7&amp;全球运价!$P$7:$P$7),全球运价!D$7:D$7)</f>
        <v>#DIV/0!</v>
      </c>
      <c r="L610" s="206" t="e">
        <f>LOOKUP(1,0/($M610&amp;$N610&amp;$O610&amp;$P610&amp;$Q610=全球运价!$B$7:$B$7&amp;全球运价!$C$7:$C$7&amp;全球运价!$S$7:$S$7&amp;全球运价!$L$7:$L$7&amp;全球运价!$P$7:$P$7),全球运价!E$7:E$7)</f>
        <v>#DIV/0!</v>
      </c>
      <c r="M610" s="40" t="s">
        <v>2293</v>
      </c>
      <c r="N610" s="40" t="s">
        <v>539</v>
      </c>
      <c r="O610" s="40" t="s">
        <v>804</v>
      </c>
      <c r="P610" s="40" t="s">
        <v>2566</v>
      </c>
      <c r="Q610" s="40" t="s">
        <v>801</v>
      </c>
    </row>
    <row r="611" spans="1:17" ht="19.5" customHeight="1">
      <c r="A611" s="265" t="s">
        <v>2107</v>
      </c>
      <c r="B611" s="1255" t="s">
        <v>4355</v>
      </c>
      <c r="C611" s="1275" t="s">
        <v>122</v>
      </c>
      <c r="D611" s="1276"/>
      <c r="E611" s="658" t="s">
        <v>53</v>
      </c>
      <c r="F611" s="629" t="s">
        <v>2325</v>
      </c>
      <c r="G611" s="629" t="s">
        <v>129</v>
      </c>
      <c r="H611" s="189">
        <v>60</v>
      </c>
      <c r="I611" s="536" t="e">
        <f t="shared" si="70"/>
        <v>#DIV/0!</v>
      </c>
      <c r="J611" s="206" t="e">
        <f t="shared" si="71"/>
        <v>#DIV/0!</v>
      </c>
      <c r="K611" s="206" t="e">
        <f>LOOKUP(1,0/($M611&amp;$N611&amp;$O611&amp;$P611&amp;$Q611=全球运价!$B$7:$B$7&amp;全球运价!$C$7:$C$7&amp;全球运价!$S$7:$S$7&amp;全球运价!$L$7:$L$7&amp;全球运价!$P$7:$P$7),全球运价!D$7:D$7)</f>
        <v>#DIV/0!</v>
      </c>
      <c r="L611" s="206" t="e">
        <f>LOOKUP(1,0/($M611&amp;$N611&amp;$O611&amp;$P611&amp;$Q611=全球运价!$B$7:$B$7&amp;全球运价!$C$7:$C$7&amp;全球运价!$S$7:$S$7&amp;全球运价!$L$7:$L$7&amp;全球运价!$P$7:$P$7),全球运价!E$7:E$7)</f>
        <v>#DIV/0!</v>
      </c>
      <c r="M611" s="40" t="s">
        <v>967</v>
      </c>
      <c r="N611" s="40" t="s">
        <v>539</v>
      </c>
      <c r="O611" s="40" t="s">
        <v>804</v>
      </c>
      <c r="P611" s="40" t="s">
        <v>2566</v>
      </c>
      <c r="Q611" s="40" t="s">
        <v>801</v>
      </c>
    </row>
    <row r="612" spans="1:17" ht="19.5" customHeight="1">
      <c r="A612" s="221" t="s">
        <v>2381</v>
      </c>
      <c r="B612" s="1255" t="s">
        <v>4356</v>
      </c>
      <c r="C612" s="1275"/>
      <c r="D612" s="1276"/>
      <c r="E612" s="658" t="s">
        <v>53</v>
      </c>
      <c r="F612" s="629" t="s">
        <v>2325</v>
      </c>
      <c r="G612" s="629" t="s">
        <v>129</v>
      </c>
      <c r="H612" s="189">
        <v>60</v>
      </c>
      <c r="I612" s="536" t="e">
        <f t="shared" si="70"/>
        <v>#DIV/0!</v>
      </c>
      <c r="J612" s="206" t="e">
        <f t="shared" si="71"/>
        <v>#DIV/0!</v>
      </c>
      <c r="K612" s="206" t="e">
        <f>LOOKUP(1,0/($M612&amp;$N612&amp;$O612&amp;$P612&amp;$Q612=全球运价!$B$7:$B$7&amp;全球运价!$C$7:$C$7&amp;全球运价!$S$7:$S$7&amp;全球运价!$L$7:$L$7&amp;全球运价!$P$7:$P$7),全球运价!D$7:D$7)</f>
        <v>#DIV/0!</v>
      </c>
      <c r="L612" s="206" t="e">
        <f>LOOKUP(1,0/($M612&amp;$N612&amp;$O612&amp;$P612&amp;$Q612=全球运价!$B$7:$B$7&amp;全球运价!$C$7:$C$7&amp;全球运价!$S$7:$S$7&amp;全球运价!$L$7:$L$7&amp;全球运价!$P$7:$P$7),全球运价!E$7:E$7)</f>
        <v>#DIV/0!</v>
      </c>
      <c r="M612" s="40" t="s">
        <v>964</v>
      </c>
      <c r="N612" s="40" t="s">
        <v>539</v>
      </c>
      <c r="O612" s="40" t="s">
        <v>804</v>
      </c>
      <c r="P612" s="40" t="s">
        <v>2566</v>
      </c>
      <c r="Q612" s="40" t="s">
        <v>801</v>
      </c>
    </row>
    <row r="613" spans="1:17" ht="19.5" customHeight="1">
      <c r="A613" s="265" t="s">
        <v>2271</v>
      </c>
      <c r="B613" s="1255" t="s">
        <v>4357</v>
      </c>
      <c r="C613" s="1275" t="s">
        <v>122</v>
      </c>
      <c r="D613" s="1276"/>
      <c r="E613" s="658" t="s">
        <v>53</v>
      </c>
      <c r="F613" s="629" t="s">
        <v>2325</v>
      </c>
      <c r="G613" s="629" t="s">
        <v>129</v>
      </c>
      <c r="H613" s="189">
        <v>45</v>
      </c>
      <c r="I613" s="536" t="e">
        <f t="shared" si="70"/>
        <v>#DIV/0!</v>
      </c>
      <c r="J613" s="206" t="e">
        <f t="shared" si="71"/>
        <v>#DIV/0!</v>
      </c>
      <c r="K613" s="206" t="e">
        <f>LOOKUP(1,0/($M613&amp;$N613&amp;$O613&amp;$P613&amp;$Q613=全球运价!$B$7:$B$7&amp;全球运价!$C$7:$C$7&amp;全球运价!$S$7:$S$7&amp;全球运价!$L$7:$L$7&amp;全球运价!$P$7:$P$7),全球运价!D$7:D$7)</f>
        <v>#DIV/0!</v>
      </c>
      <c r="L613" s="206" t="e">
        <f>LOOKUP(1,0/($M613&amp;$N613&amp;$O613&amp;$P613&amp;$Q613=全球运价!$B$7:$B$7&amp;全球运价!$C$7:$C$7&amp;全球运价!$S$7:$S$7&amp;全球运价!$L$7:$L$7&amp;全球运价!$P$7:$P$7),全球运价!E$7:E$7)</f>
        <v>#DIV/0!</v>
      </c>
      <c r="M613" s="40" t="s">
        <v>1002</v>
      </c>
      <c r="N613" s="40" t="s">
        <v>539</v>
      </c>
      <c r="O613" s="40" t="s">
        <v>804</v>
      </c>
      <c r="P613" s="40" t="s">
        <v>2566</v>
      </c>
      <c r="Q613" s="40" t="s">
        <v>801</v>
      </c>
    </row>
    <row r="614" spans="1:17" ht="19.5" customHeight="1">
      <c r="A614" s="264" t="s">
        <v>2366</v>
      </c>
      <c r="B614" s="1255" t="s">
        <v>4358</v>
      </c>
      <c r="C614" s="1275"/>
      <c r="D614" s="1276"/>
      <c r="E614" s="658" t="s">
        <v>53</v>
      </c>
      <c r="F614" s="629" t="s">
        <v>2325</v>
      </c>
      <c r="G614" s="629" t="s">
        <v>129</v>
      </c>
      <c r="H614" s="189">
        <v>60</v>
      </c>
      <c r="I614" s="536" t="e">
        <f t="shared" si="70"/>
        <v>#DIV/0!</v>
      </c>
      <c r="J614" s="206" t="e">
        <f t="shared" si="71"/>
        <v>#DIV/0!</v>
      </c>
      <c r="K614" s="206" t="e">
        <f>LOOKUP(1,0/($M614&amp;$N614&amp;$O614&amp;$P614&amp;$Q614=全球运价!$B$7:$B$7&amp;全球运价!$C$7:$C$7&amp;全球运价!$S$7:$S$7&amp;全球运价!$L$7:$L$7&amp;全球运价!$P$7:$P$7),全球运价!D$7:D$7)</f>
        <v>#DIV/0!</v>
      </c>
      <c r="L614" s="206" t="e">
        <f>LOOKUP(1,0/($M614&amp;$N614&amp;$O614&amp;$P614&amp;$Q614=全球运价!$B$7:$B$7&amp;全球运价!$C$7:$C$7&amp;全球运价!$S$7:$S$7&amp;全球运价!$L$7:$L$7&amp;全球运价!$P$7:$P$7),全球运价!E$7:E$7)</f>
        <v>#DIV/0!</v>
      </c>
      <c r="M614" s="40" t="s">
        <v>1053</v>
      </c>
      <c r="N614" s="40" t="s">
        <v>539</v>
      </c>
      <c r="O614" s="40" t="s">
        <v>804</v>
      </c>
      <c r="P614" s="40" t="s">
        <v>2566</v>
      </c>
      <c r="Q614" s="40" t="s">
        <v>801</v>
      </c>
    </row>
    <row r="615" spans="1:17" ht="19.5" customHeight="1">
      <c r="A615" s="264" t="s">
        <v>4359</v>
      </c>
      <c r="B615" s="1255" t="s">
        <v>4360</v>
      </c>
      <c r="C615" s="1275" t="s">
        <v>122</v>
      </c>
      <c r="D615" s="1276"/>
      <c r="E615" s="658" t="s">
        <v>53</v>
      </c>
      <c r="F615" s="629" t="s">
        <v>2325</v>
      </c>
      <c r="G615" s="629" t="s">
        <v>129</v>
      </c>
      <c r="H615" s="189">
        <v>60</v>
      </c>
      <c r="I615" s="536" t="e">
        <f t="shared" si="70"/>
        <v>#DIV/0!</v>
      </c>
      <c r="J615" s="206" t="e">
        <f t="shared" si="71"/>
        <v>#DIV/0!</v>
      </c>
      <c r="K615" s="206" t="e">
        <f>LOOKUP(1,0/($M615&amp;$N615&amp;$O615&amp;$P615&amp;$Q615=全球运价!$B$7:$B$7&amp;全球运价!$C$7:$C$7&amp;全球运价!$S$7:$S$7&amp;全球运价!$L$7:$L$7&amp;全球运价!$P$7:$P$7),全球运价!D$7:D$7)</f>
        <v>#DIV/0!</v>
      </c>
      <c r="L615" s="206" t="e">
        <f>LOOKUP(1,0/($M615&amp;$N615&amp;$O615&amp;$P615&amp;$Q615=全球运价!$B$7:$B$7&amp;全球运价!$C$7:$C$7&amp;全球运价!$S$7:$S$7&amp;全球运价!$L$7:$L$7&amp;全球运价!$P$7:$P$7),全球运价!E$7:E$7)</f>
        <v>#DIV/0!</v>
      </c>
      <c r="M615" s="40" t="s">
        <v>2647</v>
      </c>
      <c r="N615" s="40" t="s">
        <v>539</v>
      </c>
      <c r="O615" s="40" t="s">
        <v>804</v>
      </c>
      <c r="P615" s="40" t="s">
        <v>2566</v>
      </c>
      <c r="Q615" s="40" t="s">
        <v>801</v>
      </c>
    </row>
    <row r="616" spans="1:17" ht="19.5" customHeight="1">
      <c r="A616" s="265" t="s">
        <v>4361</v>
      </c>
      <c r="B616" s="1255" t="s">
        <v>4362</v>
      </c>
      <c r="C616" s="1275">
        <v>0</v>
      </c>
      <c r="D616" s="1276"/>
      <c r="E616" s="658" t="s">
        <v>53</v>
      </c>
      <c r="F616" s="629" t="s">
        <v>2325</v>
      </c>
      <c r="G616" s="629" t="s">
        <v>129</v>
      </c>
      <c r="H616" s="189">
        <v>60</v>
      </c>
      <c r="I616" s="536" t="e">
        <f t="shared" si="70"/>
        <v>#DIV/0!</v>
      </c>
      <c r="J616" s="206" t="e">
        <f t="shared" si="71"/>
        <v>#DIV/0!</v>
      </c>
      <c r="K616" s="206" t="e">
        <f>LOOKUP(1,0/($M616&amp;$N616&amp;$O616&amp;$P616&amp;$Q616=全球运价!$B$7:$B$7&amp;全球运价!$C$7:$C$7&amp;全球运价!$S$7:$S$7&amp;全球运价!$L$7:$L$7&amp;全球运价!$P$7:$P$7),全球运价!D$7:D$7)</f>
        <v>#DIV/0!</v>
      </c>
      <c r="L616" s="206" t="e">
        <f>LOOKUP(1,0/($M616&amp;$N616&amp;$O616&amp;$P616&amp;$Q616=全球运价!$B$7:$B$7&amp;全球运价!$C$7:$C$7&amp;全球运价!$S$7:$S$7&amp;全球运价!$L$7:$L$7&amp;全球运价!$P$7:$P$7),全球运价!E$7:E$7)</f>
        <v>#DIV/0!</v>
      </c>
      <c r="M616" s="40" t="s">
        <v>1144</v>
      </c>
      <c r="N616" s="40" t="s">
        <v>539</v>
      </c>
      <c r="O616" s="40" t="s">
        <v>804</v>
      </c>
      <c r="P616" s="40" t="s">
        <v>2566</v>
      </c>
      <c r="Q616" s="40" t="s">
        <v>801</v>
      </c>
    </row>
    <row r="617" spans="1:17" ht="19.5" customHeight="1">
      <c r="A617" s="264" t="s">
        <v>4363</v>
      </c>
      <c r="B617" s="1255" t="s">
        <v>4364</v>
      </c>
      <c r="C617" s="1275"/>
      <c r="D617" s="1276"/>
      <c r="E617" s="658" t="s">
        <v>53</v>
      </c>
      <c r="F617" s="629" t="s">
        <v>2325</v>
      </c>
      <c r="G617" s="629" t="s">
        <v>129</v>
      </c>
      <c r="H617" s="189">
        <v>50</v>
      </c>
      <c r="I617" s="536" t="e">
        <f t="shared" si="70"/>
        <v>#DIV/0!</v>
      </c>
      <c r="J617" s="206" t="e">
        <f t="shared" si="71"/>
        <v>#DIV/0!</v>
      </c>
      <c r="K617" s="206" t="e">
        <f>LOOKUP(1,0/($M617&amp;$N617&amp;$O617&amp;$P617&amp;$Q617=全球运价!$B$7:$B$7&amp;全球运价!$C$7:$C$7&amp;全球运价!$S$7:$S$7&amp;全球运价!$L$7:$L$7&amp;全球运价!$P$7:$P$7),全球运价!D$7:D$7)</f>
        <v>#DIV/0!</v>
      </c>
      <c r="L617" s="206" t="e">
        <f>LOOKUP(1,0/($M617&amp;$N617&amp;$O617&amp;$P617&amp;$Q617=全球运价!$B$7:$B$7&amp;全球运价!$C$7:$C$7&amp;全球运价!$S$7:$S$7&amp;全球运价!$L$7:$L$7&amp;全球运价!$P$7:$P$7),全球运价!E$7:E$7)</f>
        <v>#DIV/0!</v>
      </c>
      <c r="M617" s="40" t="s">
        <v>1143</v>
      </c>
      <c r="N617" s="40" t="s">
        <v>539</v>
      </c>
      <c r="O617" s="40" t="s">
        <v>804</v>
      </c>
      <c r="P617" s="40" t="s">
        <v>2566</v>
      </c>
      <c r="Q617" s="40" t="s">
        <v>801</v>
      </c>
    </row>
    <row r="618" spans="1:17" ht="19.5" customHeight="1">
      <c r="A618" s="265" t="s">
        <v>2538</v>
      </c>
      <c r="B618" s="1255" t="s">
        <v>4354</v>
      </c>
      <c r="C618" s="1275" t="s">
        <v>122</v>
      </c>
      <c r="D618" s="1276"/>
      <c r="E618" s="658" t="s">
        <v>53</v>
      </c>
      <c r="F618" s="629" t="s">
        <v>2325</v>
      </c>
      <c r="G618" s="629" t="s">
        <v>129</v>
      </c>
      <c r="H618" s="189">
        <v>60</v>
      </c>
      <c r="I618" s="536" t="e">
        <f t="shared" si="70"/>
        <v>#DIV/0!</v>
      </c>
      <c r="J618" s="206" t="e">
        <f t="shared" si="71"/>
        <v>#DIV/0!</v>
      </c>
      <c r="K618" s="206" t="e">
        <f>LOOKUP(1,0/($M618&amp;$N618&amp;$O618&amp;$P618&amp;$Q618=全球运价!$B$7:$B$7&amp;全球运价!$C$7:$C$7&amp;全球运价!$S$7:$S$7&amp;全球运价!$L$7:$L$7&amp;全球运价!$P$7:$P$7),全球运价!D$7:D$7)</f>
        <v>#DIV/0!</v>
      </c>
      <c r="L618" s="206" t="e">
        <f>LOOKUP(1,0/($M618&amp;$N618&amp;$O618&amp;$P618&amp;$Q618=全球运价!$B$7:$B$7&amp;全球运价!$C$7:$C$7&amp;全球运价!$S$7:$S$7&amp;全球运价!$L$7:$L$7&amp;全球运价!$P$7:$P$7),全球运价!E$7:E$7)</f>
        <v>#DIV/0!</v>
      </c>
      <c r="M618" s="40" t="s">
        <v>1126</v>
      </c>
      <c r="N618" s="40" t="s">
        <v>539</v>
      </c>
      <c r="O618" s="40" t="s">
        <v>804</v>
      </c>
      <c r="P618" s="40" t="s">
        <v>2566</v>
      </c>
      <c r="Q618" s="40" t="s">
        <v>801</v>
      </c>
    </row>
    <row r="619" spans="1:17" ht="19.5" customHeight="1">
      <c r="A619" s="221" t="s">
        <v>2382</v>
      </c>
      <c r="B619" s="1255" t="s">
        <v>4365</v>
      </c>
      <c r="C619" s="1275"/>
      <c r="D619" s="1276"/>
      <c r="E619" s="658" t="s">
        <v>53</v>
      </c>
      <c r="F619" s="629" t="s">
        <v>2325</v>
      </c>
      <c r="G619" s="629" t="s">
        <v>129</v>
      </c>
      <c r="H619" s="189">
        <v>90</v>
      </c>
      <c r="I619" s="536" t="e">
        <f t="shared" si="70"/>
        <v>#DIV/0!</v>
      </c>
      <c r="J619" s="206" t="e">
        <f t="shared" si="71"/>
        <v>#DIV/0!</v>
      </c>
      <c r="K619" s="206" t="e">
        <f>LOOKUP(1,0/($M619&amp;$N619&amp;$O619&amp;$P619&amp;$Q619=全球运价!$B$7:$B$7&amp;全球运价!$C$7:$C$7&amp;全球运价!$S$7:$S$7&amp;全球运价!$L$7:$L$7&amp;全球运价!$P$7:$P$7),全球运价!D$7:D$7)</f>
        <v>#DIV/0!</v>
      </c>
      <c r="L619" s="206" t="e">
        <f>LOOKUP(1,0/($M619&amp;$N619&amp;$O619&amp;$P619&amp;$Q619=全球运价!$B$7:$B$7&amp;全球运价!$C$7:$C$7&amp;全球运价!$S$7:$S$7&amp;全球运价!$L$7:$L$7&amp;全球运价!$P$7:$P$7),全球运价!E$7:E$7)</f>
        <v>#DIV/0!</v>
      </c>
      <c r="M619" s="40" t="s">
        <v>1127</v>
      </c>
      <c r="N619" s="40" t="s">
        <v>539</v>
      </c>
      <c r="O619" s="40" t="s">
        <v>804</v>
      </c>
      <c r="P619" s="40" t="s">
        <v>2566</v>
      </c>
      <c r="Q619" s="40" t="s">
        <v>801</v>
      </c>
    </row>
    <row r="620" spans="1:17" ht="19.5" customHeight="1">
      <c r="A620" s="265" t="s">
        <v>2383</v>
      </c>
      <c r="B620" s="1255" t="s">
        <v>4366</v>
      </c>
      <c r="C620" s="1275" t="s">
        <v>122</v>
      </c>
      <c r="D620" s="1276"/>
      <c r="E620" s="658" t="s">
        <v>53</v>
      </c>
      <c r="F620" s="629" t="s">
        <v>2325</v>
      </c>
      <c r="G620" s="629" t="s">
        <v>129</v>
      </c>
      <c r="H620" s="189">
        <v>40</v>
      </c>
      <c r="I620" s="536" t="e">
        <f t="shared" si="70"/>
        <v>#DIV/0!</v>
      </c>
      <c r="J620" s="206" t="e">
        <f t="shared" si="71"/>
        <v>#DIV/0!</v>
      </c>
      <c r="K620" s="206" t="e">
        <f>LOOKUP(1,0/($M620&amp;$N620&amp;$O620&amp;$P620&amp;$Q620=全球运价!$B$7:$B$7&amp;全球运价!$C$7:$C$7&amp;全球运价!$S$7:$S$7&amp;全球运价!$L$7:$L$7&amp;全球运价!$P$7:$P$7),全球运价!D$7:D$7)</f>
        <v>#DIV/0!</v>
      </c>
      <c r="L620" s="206" t="e">
        <f>LOOKUP(1,0/($M620&amp;$N620&amp;$O620&amp;$P620&amp;$Q620=全球运价!$B$7:$B$7&amp;全球运价!$C$7:$C$7&amp;全球运价!$S$7:$S$7&amp;全球运价!$L$7:$L$7&amp;全球运价!$P$7:$P$7),全球运价!E$7:E$7)</f>
        <v>#DIV/0!</v>
      </c>
      <c r="M620" s="40" t="s">
        <v>1195</v>
      </c>
      <c r="N620" s="40" t="s">
        <v>539</v>
      </c>
      <c r="O620" s="40" t="s">
        <v>804</v>
      </c>
      <c r="P620" s="40" t="s">
        <v>2566</v>
      </c>
      <c r="Q620" s="40" t="s">
        <v>801</v>
      </c>
    </row>
    <row r="621" spans="1:17" ht="19.5" customHeight="1">
      <c r="A621" s="265" t="s">
        <v>2384</v>
      </c>
      <c r="B621" s="1255" t="s">
        <v>4367</v>
      </c>
      <c r="C621" s="1275" t="s">
        <v>122</v>
      </c>
      <c r="D621" s="1276"/>
      <c r="E621" s="658" t="s">
        <v>53</v>
      </c>
      <c r="F621" s="629" t="s">
        <v>2325</v>
      </c>
      <c r="G621" s="629" t="s">
        <v>129</v>
      </c>
      <c r="H621" s="189">
        <v>45</v>
      </c>
      <c r="I621" s="536" t="e">
        <f t="shared" si="70"/>
        <v>#DIV/0!</v>
      </c>
      <c r="J621" s="206" t="e">
        <f t="shared" si="71"/>
        <v>#DIV/0!</v>
      </c>
      <c r="K621" s="206" t="e">
        <f>LOOKUP(1,0/($M621&amp;$N621&amp;$O621&amp;$P621&amp;$Q621=全球运价!$B$7:$B$7&amp;全球运价!$C$7:$C$7&amp;全球运价!$S$7:$S$7&amp;全球运价!$L$7:$L$7&amp;全球运价!$P$7:$P$7),全球运价!D$7:D$7)</f>
        <v>#DIV/0!</v>
      </c>
      <c r="L621" s="206" t="e">
        <f>LOOKUP(1,0/($M621&amp;$N621&amp;$O621&amp;$P621&amp;$Q621=全球运价!$B$7:$B$7&amp;全球运价!$C$7:$C$7&amp;全球运价!$S$7:$S$7&amp;全球运价!$L$7:$L$7&amp;全球运价!$P$7:$P$7),全球运价!E$7:E$7)</f>
        <v>#DIV/0!</v>
      </c>
      <c r="M621" s="40" t="s">
        <v>1204</v>
      </c>
      <c r="N621" s="40" t="s">
        <v>539</v>
      </c>
      <c r="O621" s="40" t="s">
        <v>804</v>
      </c>
      <c r="P621" s="40" t="s">
        <v>2566</v>
      </c>
      <c r="Q621" s="40" t="s">
        <v>801</v>
      </c>
    </row>
    <row r="622" spans="1:17" ht="19.5" customHeight="1">
      <c r="A622" s="264" t="s">
        <v>2108</v>
      </c>
      <c r="B622" s="1255" t="s">
        <v>4368</v>
      </c>
      <c r="C622" s="1275" t="s">
        <v>122</v>
      </c>
      <c r="D622" s="1276"/>
      <c r="E622" s="658" t="s">
        <v>53</v>
      </c>
      <c r="F622" s="629" t="s">
        <v>2325</v>
      </c>
      <c r="G622" s="629" t="s">
        <v>129</v>
      </c>
      <c r="H622" s="189">
        <v>90</v>
      </c>
      <c r="I622" s="536" t="e">
        <f t="shared" si="70"/>
        <v>#DIV/0!</v>
      </c>
      <c r="J622" s="206" t="e">
        <f t="shared" si="71"/>
        <v>#DIV/0!</v>
      </c>
      <c r="K622" s="206" t="e">
        <f>LOOKUP(1,0/($M622&amp;$N622&amp;$O622&amp;$P622&amp;$Q622=全球运价!$B$7:$B$7&amp;全球运价!$C$7:$C$7&amp;全球运价!$S$7:$S$7&amp;全球运价!$L$7:$L$7&amp;全球运价!$P$7:$P$7),全球运价!D$7:D$7)</f>
        <v>#DIV/0!</v>
      </c>
      <c r="L622" s="206" t="e">
        <f>LOOKUP(1,0/($M622&amp;$N622&amp;$O622&amp;$P622&amp;$Q622=全球运价!$B$7:$B$7&amp;全球运价!$C$7:$C$7&amp;全球运价!$S$7:$S$7&amp;全球运价!$L$7:$L$7&amp;全球运价!$P$7:$P$7),全球运价!E$7:E$7)</f>
        <v>#DIV/0!</v>
      </c>
      <c r="M622" s="40" t="s">
        <v>1258</v>
      </c>
      <c r="N622" s="40" t="s">
        <v>539</v>
      </c>
      <c r="O622" s="40" t="s">
        <v>804</v>
      </c>
      <c r="P622" s="40" t="s">
        <v>2566</v>
      </c>
      <c r="Q622" s="40" t="s">
        <v>801</v>
      </c>
    </row>
    <row r="623" spans="1:17" s="146" customFormat="1" ht="19.5" customHeight="1">
      <c r="A623" s="265" t="s">
        <v>2109</v>
      </c>
      <c r="B623" s="1255" t="s">
        <v>4369</v>
      </c>
      <c r="C623" s="1275" t="s">
        <v>122</v>
      </c>
      <c r="D623" s="1276"/>
      <c r="E623" s="658" t="s">
        <v>53</v>
      </c>
      <c r="F623" s="629" t="s">
        <v>2325</v>
      </c>
      <c r="G623" s="629" t="s">
        <v>129</v>
      </c>
      <c r="H623" s="189">
        <v>45</v>
      </c>
      <c r="I623" s="536" t="e">
        <f t="shared" si="70"/>
        <v>#DIV/0!</v>
      </c>
      <c r="J623" s="206" t="e">
        <f t="shared" si="71"/>
        <v>#DIV/0!</v>
      </c>
      <c r="K623" s="206" t="e">
        <f>LOOKUP(1,0/($M623&amp;$N623&amp;$O623&amp;$P623&amp;$Q623=全球运价!$B$7:$B$7&amp;全球运价!$C$7:$C$7&amp;全球运价!$S$7:$S$7&amp;全球运价!$L$7:$L$7&amp;全球运价!$P$7:$P$7),全球运价!D$7:D$7)</f>
        <v>#DIV/0!</v>
      </c>
      <c r="L623" s="206" t="e">
        <f>LOOKUP(1,0/($M623&amp;$N623&amp;$O623&amp;$P623&amp;$Q623=全球运价!$B$7:$B$7&amp;全球运价!$C$7:$C$7&amp;全球运价!$S$7:$S$7&amp;全球运价!$L$7:$L$7&amp;全球运价!$P$7:$P$7),全球运价!E$7:E$7)</f>
        <v>#DIV/0!</v>
      </c>
      <c r="M623" s="40" t="s">
        <v>1272</v>
      </c>
      <c r="N623" s="40" t="s">
        <v>539</v>
      </c>
      <c r="O623" s="40" t="s">
        <v>804</v>
      </c>
      <c r="P623" s="40" t="s">
        <v>2566</v>
      </c>
      <c r="Q623" s="40" t="s">
        <v>801</v>
      </c>
    </row>
    <row r="624" spans="1:17" s="146" customFormat="1" ht="19.5" customHeight="1">
      <c r="A624" s="265" t="s">
        <v>2110</v>
      </c>
      <c r="B624" s="1255" t="s">
        <v>4353</v>
      </c>
      <c r="C624" s="1275" t="s">
        <v>122</v>
      </c>
      <c r="D624" s="1276"/>
      <c r="E624" s="658" t="s">
        <v>53</v>
      </c>
      <c r="F624" s="629" t="s">
        <v>2325</v>
      </c>
      <c r="G624" s="629" t="s">
        <v>129</v>
      </c>
      <c r="H624" s="189">
        <v>60</v>
      </c>
      <c r="I624" s="536" t="e">
        <f t="shared" si="70"/>
        <v>#DIV/0!</v>
      </c>
      <c r="J624" s="206" t="e">
        <f t="shared" si="71"/>
        <v>#DIV/0!</v>
      </c>
      <c r="K624" s="206" t="e">
        <f>LOOKUP(1,0/($M624&amp;$N624&amp;$O624&amp;$P624&amp;$Q624=全球运价!$B$7:$B$7&amp;全球运价!$C$7:$C$7&amp;全球运价!$S$7:$S$7&amp;全球运价!$L$7:$L$7&amp;全球运价!$P$7:$P$7),全球运价!D$7:D$7)</f>
        <v>#DIV/0!</v>
      </c>
      <c r="L624" s="206" t="e">
        <f>LOOKUP(1,0/($M624&amp;$N624&amp;$O624&amp;$P624&amp;$Q624=全球运价!$B$7:$B$7&amp;全球运价!$C$7:$C$7&amp;全球运价!$S$7:$S$7&amp;全球运价!$L$7:$L$7&amp;全球运价!$P$7:$P$7),全球运价!E$7:E$7)</f>
        <v>#DIV/0!</v>
      </c>
      <c r="M624" s="40" t="s">
        <v>1274</v>
      </c>
      <c r="N624" s="40" t="s">
        <v>539</v>
      </c>
      <c r="O624" s="40" t="s">
        <v>804</v>
      </c>
      <c r="P624" s="40" t="s">
        <v>2566</v>
      </c>
      <c r="Q624" s="40" t="s">
        <v>801</v>
      </c>
    </row>
    <row r="625" spans="1:17" s="146" customFormat="1" ht="19.5" customHeight="1">
      <c r="A625" s="265" t="s">
        <v>2389</v>
      </c>
      <c r="B625" s="1255" t="s">
        <v>4370</v>
      </c>
      <c r="C625" s="1275"/>
      <c r="D625" s="1276"/>
      <c r="E625" s="658" t="s">
        <v>53</v>
      </c>
      <c r="F625" s="629" t="s">
        <v>2325</v>
      </c>
      <c r="G625" s="629" t="s">
        <v>129</v>
      </c>
      <c r="H625" s="189">
        <v>60</v>
      </c>
      <c r="I625" s="536" t="e">
        <f t="shared" si="70"/>
        <v>#DIV/0!</v>
      </c>
      <c r="J625" s="206" t="e">
        <f t="shared" si="71"/>
        <v>#DIV/0!</v>
      </c>
      <c r="K625" s="206" t="e">
        <f>LOOKUP(1,0/($M625&amp;$N625&amp;$O625&amp;$P625&amp;$Q625=全球运价!$B$7:$B$7&amp;全球运价!$C$7:$C$7&amp;全球运价!$S$7:$S$7&amp;全球运价!$L$7:$L$7&amp;全球运价!$P$7:$P$7),全球运价!D$7:D$7)</f>
        <v>#DIV/0!</v>
      </c>
      <c r="L625" s="206" t="e">
        <f>LOOKUP(1,0/($M625&amp;$N625&amp;$O625&amp;$P625&amp;$Q625=全球运价!$B$7:$B$7&amp;全球运价!$C$7:$C$7&amp;全球运价!$S$7:$S$7&amp;全球运价!$L$7:$L$7&amp;全球运价!$P$7:$P$7),全球运价!E$7:E$7)</f>
        <v>#DIV/0!</v>
      </c>
      <c r="M625" s="40" t="s">
        <v>1296</v>
      </c>
      <c r="N625" s="40" t="s">
        <v>539</v>
      </c>
      <c r="O625" s="40" t="s">
        <v>804</v>
      </c>
      <c r="P625" s="40" t="s">
        <v>2566</v>
      </c>
      <c r="Q625" s="40" t="s">
        <v>801</v>
      </c>
    </row>
    <row r="626" spans="1:17" s="146" customFormat="1" ht="19.5" customHeight="1">
      <c r="A626" s="265" t="s">
        <v>2111</v>
      </c>
      <c r="B626" s="1255" t="s">
        <v>4354</v>
      </c>
      <c r="C626" s="1275" t="s">
        <v>122</v>
      </c>
      <c r="D626" s="1276"/>
      <c r="E626" s="658" t="s">
        <v>53</v>
      </c>
      <c r="F626" s="629" t="s">
        <v>2325</v>
      </c>
      <c r="G626" s="629" t="s">
        <v>129</v>
      </c>
      <c r="H626" s="189">
        <v>60</v>
      </c>
      <c r="I626" s="536" t="e">
        <f t="shared" si="70"/>
        <v>#DIV/0!</v>
      </c>
      <c r="J626" s="206" t="e">
        <f t="shared" si="71"/>
        <v>#DIV/0!</v>
      </c>
      <c r="K626" s="206" t="e">
        <f>LOOKUP(1,0/($M626&amp;$N626&amp;$O626&amp;$P626&amp;$Q626=全球运价!$B$7:$B$7&amp;全球运价!$C$7:$C$7&amp;全球运价!$S$7:$S$7&amp;全球运价!$L$7:$L$7&amp;全球运价!$P$7:$P$7),全球运价!D$7:D$7)</f>
        <v>#DIV/0!</v>
      </c>
      <c r="L626" s="206" t="e">
        <f>LOOKUP(1,0/($M626&amp;$N626&amp;$O626&amp;$P626&amp;$Q626=全球运价!$B$7:$B$7&amp;全球运价!$C$7:$C$7&amp;全球运价!$S$7:$S$7&amp;全球运价!$L$7:$L$7&amp;全球运价!$P$7:$P$7),全球运价!E$7:E$7)</f>
        <v>#DIV/0!</v>
      </c>
      <c r="M626" s="40" t="s">
        <v>1307</v>
      </c>
      <c r="N626" s="40" t="s">
        <v>539</v>
      </c>
      <c r="O626" s="40" t="s">
        <v>804</v>
      </c>
      <c r="P626" s="40" t="s">
        <v>2566</v>
      </c>
      <c r="Q626" s="40" t="s">
        <v>801</v>
      </c>
    </row>
    <row r="627" spans="1:17" s="146" customFormat="1" ht="19.5" customHeight="1">
      <c r="A627" s="264" t="s">
        <v>2539</v>
      </c>
      <c r="B627" s="1255" t="s">
        <v>4371</v>
      </c>
      <c r="C627" s="1275"/>
      <c r="D627" s="1276"/>
      <c r="E627" s="658" t="s">
        <v>53</v>
      </c>
      <c r="F627" s="629" t="s">
        <v>2325</v>
      </c>
      <c r="G627" s="629" t="s">
        <v>129</v>
      </c>
      <c r="H627" s="189">
        <v>60</v>
      </c>
      <c r="I627" s="536" t="e">
        <f t="shared" si="70"/>
        <v>#DIV/0!</v>
      </c>
      <c r="J627" s="206" t="e">
        <f t="shared" si="71"/>
        <v>#DIV/0!</v>
      </c>
      <c r="K627" s="206" t="e">
        <f>LOOKUP(1,0/($M627&amp;$N627&amp;$O627&amp;$P627&amp;$Q627=全球运价!$B$7:$B$7&amp;全球运价!$C$7:$C$7&amp;全球运价!$S$7:$S$7&amp;全球运价!$L$7:$L$7&amp;全球运价!$P$7:$P$7),全球运价!D$7:D$7)</f>
        <v>#DIV/0!</v>
      </c>
      <c r="L627" s="206" t="e">
        <f>LOOKUP(1,0/($M627&amp;$N627&amp;$O627&amp;$P627&amp;$Q627=全球运价!$B$7:$B$7&amp;全球运价!$C$7:$C$7&amp;全球运价!$S$7:$S$7&amp;全球运价!$L$7:$L$7&amp;全球运价!$P$7:$P$7),全球运价!E$7:E$7)</f>
        <v>#DIV/0!</v>
      </c>
      <c r="M627" s="40" t="s">
        <v>1318</v>
      </c>
      <c r="N627" s="40" t="s">
        <v>539</v>
      </c>
      <c r="O627" s="40" t="s">
        <v>804</v>
      </c>
      <c r="P627" s="40" t="s">
        <v>2566</v>
      </c>
      <c r="Q627" s="40" t="s">
        <v>801</v>
      </c>
    </row>
    <row r="628" spans="1:17" s="146" customFormat="1" ht="19.5" customHeight="1">
      <c r="A628" s="264" t="s">
        <v>2112</v>
      </c>
      <c r="B628" s="1255" t="s">
        <v>4372</v>
      </c>
      <c r="C628" s="1275" t="s">
        <v>122</v>
      </c>
      <c r="D628" s="1276"/>
      <c r="E628" s="658" t="s">
        <v>53</v>
      </c>
      <c r="F628" s="629" t="s">
        <v>2325</v>
      </c>
      <c r="G628" s="629" t="s">
        <v>129</v>
      </c>
      <c r="H628" s="189">
        <v>60</v>
      </c>
      <c r="I628" s="536" t="e">
        <f t="shared" si="70"/>
        <v>#DIV/0!</v>
      </c>
      <c r="J628" s="206" t="e">
        <f t="shared" si="71"/>
        <v>#DIV/0!</v>
      </c>
      <c r="K628" s="206" t="e">
        <f>LOOKUP(1,0/($M628&amp;$N628&amp;$O628&amp;$P628&amp;$Q628=全球运价!$B$7:$B$7&amp;全球运价!$C$7:$C$7&amp;全球运价!$S$7:$S$7&amp;全球运价!$L$7:$L$7&amp;全球运价!$P$7:$P$7),全球运价!D$7:D$7)</f>
        <v>#DIV/0!</v>
      </c>
      <c r="L628" s="206" t="e">
        <f>LOOKUP(1,0/($M628&amp;$N628&amp;$O628&amp;$P628&amp;$Q628=全球运价!$B$7:$B$7&amp;全球运价!$C$7:$C$7&amp;全球运价!$S$7:$S$7&amp;全球运价!$L$7:$L$7&amp;全球运价!$P$7:$P$7),全球运价!E$7:E$7)</f>
        <v>#DIV/0!</v>
      </c>
      <c r="M628" s="40" t="s">
        <v>2648</v>
      </c>
      <c r="N628" s="40" t="s">
        <v>539</v>
      </c>
      <c r="O628" s="40" t="s">
        <v>804</v>
      </c>
      <c r="P628" s="40" t="s">
        <v>2566</v>
      </c>
      <c r="Q628" s="40" t="s">
        <v>801</v>
      </c>
    </row>
    <row r="629" spans="1:17" s="146" customFormat="1" ht="19.5" customHeight="1">
      <c r="A629" s="265" t="s">
        <v>2113</v>
      </c>
      <c r="B629" s="1255" t="s">
        <v>4373</v>
      </c>
      <c r="C629" s="1275" t="s">
        <v>122</v>
      </c>
      <c r="D629" s="1276"/>
      <c r="E629" s="658" t="s">
        <v>53</v>
      </c>
      <c r="F629" s="629" t="s">
        <v>2325</v>
      </c>
      <c r="G629" s="629" t="s">
        <v>129</v>
      </c>
      <c r="H629" s="189">
        <v>50</v>
      </c>
      <c r="I629" s="536" t="e">
        <f t="shared" si="70"/>
        <v>#DIV/0!</v>
      </c>
      <c r="J629" s="206" t="e">
        <f t="shared" si="71"/>
        <v>#DIV/0!</v>
      </c>
      <c r="K629" s="206" t="e">
        <f>LOOKUP(1,0/($M629&amp;$N629&amp;$O629&amp;$P629&amp;$Q629=全球运价!$B$7:$B$7&amp;全球运价!$C$7:$C$7&amp;全球运价!$S$7:$S$7&amp;全球运价!$L$7:$L$7&amp;全球运价!$P$7:$P$7),全球运价!D$7:D$7)</f>
        <v>#DIV/0!</v>
      </c>
      <c r="L629" s="206" t="e">
        <f>LOOKUP(1,0/($M629&amp;$N629&amp;$O629&amp;$P629&amp;$Q629=全球运价!$B$7:$B$7&amp;全球运价!$C$7:$C$7&amp;全球运价!$S$7:$S$7&amp;全球运价!$L$7:$L$7&amp;全球运价!$P$7:$P$7),全球运价!E$7:E$7)</f>
        <v>#DIV/0!</v>
      </c>
      <c r="M629" s="40" t="s">
        <v>2649</v>
      </c>
      <c r="N629" s="40" t="s">
        <v>539</v>
      </c>
      <c r="O629" s="40" t="s">
        <v>804</v>
      </c>
      <c r="P629" s="40" t="s">
        <v>2566</v>
      </c>
      <c r="Q629" s="40" t="s">
        <v>801</v>
      </c>
    </row>
    <row r="630" spans="1:17" s="146" customFormat="1" ht="19.5" customHeight="1">
      <c r="A630" s="264" t="s">
        <v>2372</v>
      </c>
      <c r="B630" s="1255" t="s">
        <v>4374</v>
      </c>
      <c r="C630" s="1275" t="s">
        <v>122</v>
      </c>
      <c r="D630" s="1276"/>
      <c r="E630" s="658" t="s">
        <v>53</v>
      </c>
      <c r="F630" s="629" t="s">
        <v>2325</v>
      </c>
      <c r="G630" s="629" t="s">
        <v>129</v>
      </c>
      <c r="H630" s="189">
        <v>60</v>
      </c>
      <c r="I630" s="536" t="e">
        <f t="shared" si="70"/>
        <v>#DIV/0!</v>
      </c>
      <c r="J630" s="206" t="e">
        <f t="shared" si="71"/>
        <v>#DIV/0!</v>
      </c>
      <c r="K630" s="206" t="e">
        <f>LOOKUP(1,0/($M630&amp;$N630&amp;$O630&amp;$P630&amp;$Q630=全球运价!$B$7:$B$7&amp;全球运价!$C$7:$C$7&amp;全球运价!$S$7:$S$7&amp;全球运价!$L$7:$L$7&amp;全球运价!$P$7:$P$7),全球运价!D$7:D$7)</f>
        <v>#DIV/0!</v>
      </c>
      <c r="L630" s="206" t="e">
        <f>LOOKUP(1,0/($M630&amp;$N630&amp;$O630&amp;$P630&amp;$Q630=全球运价!$B$7:$B$7&amp;全球运价!$C$7:$C$7&amp;全球运价!$S$7:$S$7&amp;全球运价!$L$7:$L$7&amp;全球运价!$P$7:$P$7),全球运价!E$7:E$7)</f>
        <v>#DIV/0!</v>
      </c>
      <c r="M630" s="40" t="s">
        <v>2650</v>
      </c>
      <c r="N630" s="40" t="s">
        <v>539</v>
      </c>
      <c r="O630" s="40" t="s">
        <v>804</v>
      </c>
      <c r="P630" s="40" t="s">
        <v>2566</v>
      </c>
      <c r="Q630" s="40" t="s">
        <v>801</v>
      </c>
    </row>
    <row r="631" spans="1:17" s="146" customFormat="1" ht="19.5" customHeight="1">
      <c r="A631" s="264" t="s">
        <v>2373</v>
      </c>
      <c r="B631" s="1255" t="s">
        <v>4375</v>
      </c>
      <c r="C631" s="1275" t="s">
        <v>122</v>
      </c>
      <c r="D631" s="1276"/>
      <c r="E631" s="658" t="s">
        <v>53</v>
      </c>
      <c r="F631" s="629" t="s">
        <v>2325</v>
      </c>
      <c r="G631" s="629" t="s">
        <v>129</v>
      </c>
      <c r="H631" s="189">
        <v>60</v>
      </c>
      <c r="I631" s="536" t="e">
        <f t="shared" si="70"/>
        <v>#DIV/0!</v>
      </c>
      <c r="J631" s="206" t="e">
        <f t="shared" si="71"/>
        <v>#DIV/0!</v>
      </c>
      <c r="K631" s="206" t="e">
        <f>LOOKUP(1,0/($M631&amp;$N631&amp;$O631&amp;$P631&amp;$Q631=全球运价!$B$7:$B$7&amp;全球运价!$C$7:$C$7&amp;全球运价!$S$7:$S$7&amp;全球运价!$L$7:$L$7&amp;全球运价!$P$7:$P$7),全球运价!D$7:D$7)</f>
        <v>#DIV/0!</v>
      </c>
      <c r="L631" s="206" t="e">
        <f>LOOKUP(1,0/($M631&amp;$N631&amp;$O631&amp;$P631&amp;$Q631=全球运价!$B$7:$B$7&amp;全球运价!$C$7:$C$7&amp;全球运价!$S$7:$S$7&amp;全球运价!$L$7:$L$7&amp;全球运价!$P$7:$P$7),全球运价!E$7:E$7)</f>
        <v>#DIV/0!</v>
      </c>
      <c r="M631" s="40" t="s">
        <v>2651</v>
      </c>
      <c r="N631" s="40" t="s">
        <v>539</v>
      </c>
      <c r="O631" s="40" t="s">
        <v>804</v>
      </c>
      <c r="P631" s="40" t="s">
        <v>2566</v>
      </c>
      <c r="Q631" s="40" t="s">
        <v>801</v>
      </c>
    </row>
    <row r="632" spans="1:17" ht="19.5" customHeight="1">
      <c r="A632" s="265" t="s">
        <v>2114</v>
      </c>
      <c r="B632" s="1255" t="s">
        <v>4354</v>
      </c>
      <c r="C632" s="1275" t="s">
        <v>122</v>
      </c>
      <c r="D632" s="1276"/>
      <c r="E632" s="658" t="s">
        <v>53</v>
      </c>
      <c r="F632" s="629" t="s">
        <v>2325</v>
      </c>
      <c r="G632" s="629" t="s">
        <v>129</v>
      </c>
      <c r="H632" s="189">
        <v>60</v>
      </c>
      <c r="I632" s="536" t="e">
        <f t="shared" si="70"/>
        <v>#DIV/0!</v>
      </c>
      <c r="J632" s="206" t="e">
        <f t="shared" si="71"/>
        <v>#DIV/0!</v>
      </c>
      <c r="K632" s="206" t="e">
        <f>LOOKUP(1,0/($M632&amp;$N632&amp;$O632&amp;$P632&amp;$Q632=全球运价!$B$7:$B$7&amp;全球运价!$C$7:$C$7&amp;全球运价!$S$7:$S$7&amp;全球运价!$L$7:$L$7&amp;全球运价!$P$7:$P$7),全球运价!D$7:D$7)</f>
        <v>#DIV/0!</v>
      </c>
      <c r="L632" s="206" t="e">
        <f>LOOKUP(1,0/($M632&amp;$N632&amp;$O632&amp;$P632&amp;$Q632=全球运价!$B$7:$B$7&amp;全球运价!$C$7:$C$7&amp;全球运价!$S$7:$S$7&amp;全球运价!$L$7:$L$7&amp;全球运价!$P$7:$P$7),全球运价!E$7:E$7)</f>
        <v>#DIV/0!</v>
      </c>
      <c r="M632" s="40" t="s">
        <v>1340</v>
      </c>
      <c r="N632" s="40" t="s">
        <v>539</v>
      </c>
      <c r="O632" s="40" t="s">
        <v>804</v>
      </c>
      <c r="P632" s="40" t="s">
        <v>2566</v>
      </c>
      <c r="Q632" s="40" t="s">
        <v>801</v>
      </c>
    </row>
    <row r="633" spans="1:17" ht="19.5" customHeight="1">
      <c r="A633" s="265" t="s">
        <v>2115</v>
      </c>
      <c r="B633" s="1255" t="s">
        <v>4376</v>
      </c>
      <c r="C633" s="1275">
        <v>0</v>
      </c>
      <c r="D633" s="1276"/>
      <c r="E633" s="658" t="s">
        <v>53</v>
      </c>
      <c r="F633" s="629" t="s">
        <v>2325</v>
      </c>
      <c r="G633" s="629" t="s">
        <v>129</v>
      </c>
      <c r="H633" s="189">
        <v>60</v>
      </c>
      <c r="I633" s="536" t="e">
        <f t="shared" si="70"/>
        <v>#DIV/0!</v>
      </c>
      <c r="J633" s="206" t="e">
        <f t="shared" si="71"/>
        <v>#DIV/0!</v>
      </c>
      <c r="K633" s="206" t="e">
        <f>LOOKUP(1,0/($M633&amp;$N633&amp;$O633&amp;$P633&amp;$Q633=全球运价!$B$7:$B$7&amp;全球运价!$C$7:$C$7&amp;全球运价!$S$7:$S$7&amp;全球运价!$L$7:$L$7&amp;全球运价!$P$7:$P$7),全球运价!D$7:D$7)</f>
        <v>#DIV/0!</v>
      </c>
      <c r="L633" s="206" t="e">
        <f>LOOKUP(1,0/($M633&amp;$N633&amp;$O633&amp;$P633&amp;$Q633=全球运价!$B$7:$B$7&amp;全球运价!$C$7:$C$7&amp;全球运价!$S$7:$S$7&amp;全球运价!$L$7:$L$7&amp;全球运价!$P$7:$P$7),全球运价!E$7:E$7)</f>
        <v>#DIV/0!</v>
      </c>
      <c r="M633" s="40" t="s">
        <v>1345</v>
      </c>
      <c r="N633" s="40" t="s">
        <v>539</v>
      </c>
      <c r="O633" s="40" t="s">
        <v>804</v>
      </c>
      <c r="P633" s="40" t="s">
        <v>2566</v>
      </c>
      <c r="Q633" s="40" t="s">
        <v>801</v>
      </c>
    </row>
    <row r="634" spans="1:17" ht="19.5" customHeight="1">
      <c r="A634" s="265" t="s">
        <v>2116</v>
      </c>
      <c r="B634" s="1255" t="s">
        <v>4354</v>
      </c>
      <c r="C634" s="1275" t="s">
        <v>122</v>
      </c>
      <c r="D634" s="1276"/>
      <c r="E634" s="658" t="s">
        <v>53</v>
      </c>
      <c r="F634" s="629" t="s">
        <v>2325</v>
      </c>
      <c r="G634" s="629" t="s">
        <v>129</v>
      </c>
      <c r="H634" s="189">
        <v>60</v>
      </c>
      <c r="I634" s="536" t="e">
        <f t="shared" si="70"/>
        <v>#DIV/0!</v>
      </c>
      <c r="J634" s="206" t="e">
        <f t="shared" si="71"/>
        <v>#DIV/0!</v>
      </c>
      <c r="K634" s="206" t="e">
        <f>LOOKUP(1,0/($M634&amp;$N634&amp;$O634&amp;$P634&amp;$Q634=全球运价!$B$7:$B$7&amp;全球运价!$C$7:$C$7&amp;全球运价!$S$7:$S$7&amp;全球运价!$L$7:$L$7&amp;全球运价!$P$7:$P$7),全球运价!D$7:D$7)</f>
        <v>#DIV/0!</v>
      </c>
      <c r="L634" s="206" t="e">
        <f>LOOKUP(1,0/($M634&amp;$N634&amp;$O634&amp;$P634&amp;$Q634=全球运价!$B$7:$B$7&amp;全球运价!$C$7:$C$7&amp;全球运价!$S$7:$S$7&amp;全球运价!$L$7:$L$7&amp;全球运价!$P$7:$P$7),全球运价!E$7:E$7)</f>
        <v>#DIV/0!</v>
      </c>
      <c r="M634" s="40" t="s">
        <v>1357</v>
      </c>
      <c r="N634" s="40" t="s">
        <v>539</v>
      </c>
      <c r="O634" s="40" t="s">
        <v>804</v>
      </c>
      <c r="P634" s="40" t="s">
        <v>2566</v>
      </c>
      <c r="Q634" s="40" t="s">
        <v>801</v>
      </c>
    </row>
    <row r="635" spans="1:17" ht="19.5" customHeight="1">
      <c r="A635" s="264" t="s">
        <v>3240</v>
      </c>
      <c r="B635" s="1255" t="s">
        <v>4377</v>
      </c>
      <c r="C635" s="1275" t="s">
        <v>122</v>
      </c>
      <c r="D635" s="1276"/>
      <c r="E635" s="658" t="s">
        <v>53</v>
      </c>
      <c r="F635" s="629" t="s">
        <v>2325</v>
      </c>
      <c r="G635" s="629" t="s">
        <v>129</v>
      </c>
      <c r="H635" s="189">
        <v>60</v>
      </c>
      <c r="I635" s="536" t="e">
        <f t="shared" si="70"/>
        <v>#DIV/0!</v>
      </c>
      <c r="J635" s="206" t="e">
        <f t="shared" si="71"/>
        <v>#DIV/0!</v>
      </c>
      <c r="K635" s="206" t="e">
        <f>LOOKUP(1,0/($M635&amp;$N635&amp;$O635&amp;$P635&amp;$Q635=全球运价!$B$7:$B$7&amp;全球运价!$C$7:$C$7&amp;全球运价!$S$7:$S$7&amp;全球运价!$L$7:$L$7&amp;全球运价!$P$7:$P$7),全球运价!D$7:D$7)</f>
        <v>#DIV/0!</v>
      </c>
      <c r="L635" s="206" t="e">
        <f>LOOKUP(1,0/($M635&amp;$N635&amp;$O635&amp;$P635&amp;$Q635=全球运价!$B$7:$B$7&amp;全球运价!$C$7:$C$7&amp;全球运价!$S$7:$S$7&amp;全球运价!$L$7:$L$7&amp;全球运价!$P$7:$P$7),全球运价!E$7:E$7)</f>
        <v>#DIV/0!</v>
      </c>
      <c r="M635" s="40" t="s">
        <v>2652</v>
      </c>
      <c r="N635" s="40" t="s">
        <v>539</v>
      </c>
      <c r="O635" s="40" t="s">
        <v>804</v>
      </c>
      <c r="P635" s="40" t="s">
        <v>2566</v>
      </c>
      <c r="Q635" s="40" t="s">
        <v>801</v>
      </c>
    </row>
    <row r="636" spans="1:17" ht="19.5" customHeight="1">
      <c r="A636" s="265" t="s">
        <v>2385</v>
      </c>
      <c r="B636" s="1255" t="s">
        <v>4360</v>
      </c>
      <c r="C636" s="1275" t="s">
        <v>122</v>
      </c>
      <c r="D636" s="1276"/>
      <c r="E636" s="658" t="s">
        <v>53</v>
      </c>
      <c r="F636" s="629" t="s">
        <v>2325</v>
      </c>
      <c r="G636" s="629" t="s">
        <v>129</v>
      </c>
      <c r="H636" s="189">
        <v>60</v>
      </c>
      <c r="I636" s="536" t="e">
        <f t="shared" si="70"/>
        <v>#DIV/0!</v>
      </c>
      <c r="J636" s="206" t="e">
        <f t="shared" si="71"/>
        <v>#DIV/0!</v>
      </c>
      <c r="K636" s="206" t="e">
        <f>LOOKUP(1,0/($M636&amp;$N636&amp;$O636&amp;$P636&amp;$Q636=全球运价!$B$7:$B$7&amp;全球运价!$C$7:$C$7&amp;全球运价!$S$7:$S$7&amp;全球运价!$L$7:$L$7&amp;全球运价!$P$7:$P$7),全球运价!D$7:D$7)</f>
        <v>#DIV/0!</v>
      </c>
      <c r="L636" s="206" t="e">
        <f>LOOKUP(1,0/($M636&amp;$N636&amp;$O636&amp;$P636&amp;$Q636=全球运价!$B$7:$B$7&amp;全球运价!$C$7:$C$7&amp;全球运价!$S$7:$S$7&amp;全球运价!$L$7:$L$7&amp;全球运价!$P$7:$P$7),全球运价!E$7:E$7)</f>
        <v>#DIV/0!</v>
      </c>
      <c r="M636" s="40" t="s">
        <v>2653</v>
      </c>
      <c r="N636" s="40" t="s">
        <v>539</v>
      </c>
      <c r="O636" s="40" t="s">
        <v>804</v>
      </c>
      <c r="P636" s="40" t="s">
        <v>2566</v>
      </c>
      <c r="Q636" s="40" t="s">
        <v>801</v>
      </c>
    </row>
    <row r="637" spans="1:17" ht="19.5" customHeight="1">
      <c r="A637" s="265" t="s">
        <v>3239</v>
      </c>
      <c r="B637" s="1255" t="s">
        <v>4354</v>
      </c>
      <c r="C637" s="1275" t="s">
        <v>122</v>
      </c>
      <c r="D637" s="1276"/>
      <c r="E637" s="658" t="s">
        <v>53</v>
      </c>
      <c r="F637" s="629" t="s">
        <v>2325</v>
      </c>
      <c r="G637" s="629" t="s">
        <v>129</v>
      </c>
      <c r="H637" s="189">
        <v>60</v>
      </c>
      <c r="I637" s="536" t="e">
        <f t="shared" si="70"/>
        <v>#DIV/0!</v>
      </c>
      <c r="J637" s="206" t="e">
        <f t="shared" si="71"/>
        <v>#DIV/0!</v>
      </c>
      <c r="K637" s="206" t="e">
        <f>LOOKUP(1,0/($M637&amp;$N637&amp;$O637&amp;$P637&amp;$Q637=全球运价!$B$7:$B$7&amp;全球运价!$C$7:$C$7&amp;全球运价!$S$7:$S$7&amp;全球运价!$L$7:$L$7&amp;全球运价!$P$7:$P$7),全球运价!D$7:D$7)</f>
        <v>#DIV/0!</v>
      </c>
      <c r="L637" s="206" t="e">
        <f>LOOKUP(1,0/($M637&amp;$N637&amp;$O637&amp;$P637&amp;$Q637=全球运价!$B$7:$B$7&amp;全球运价!$C$7:$C$7&amp;全球运价!$S$7:$S$7&amp;全球运价!$L$7:$L$7&amp;全球运价!$P$7:$P$7),全球运价!E$7:E$7)</f>
        <v>#DIV/0!</v>
      </c>
      <c r="M637" s="40" t="s">
        <v>2654</v>
      </c>
      <c r="N637" s="40" t="s">
        <v>539</v>
      </c>
      <c r="O637" s="40" t="s">
        <v>804</v>
      </c>
      <c r="P637" s="40" t="s">
        <v>2566</v>
      </c>
      <c r="Q637" s="40" t="s">
        <v>801</v>
      </c>
    </row>
    <row r="638" spans="1:17" ht="19.5" customHeight="1">
      <c r="A638" s="265" t="s">
        <v>2386</v>
      </c>
      <c r="B638" s="1255" t="s">
        <v>4371</v>
      </c>
      <c r="C638" s="1275" t="s">
        <v>122</v>
      </c>
      <c r="D638" s="1276"/>
      <c r="E638" s="658" t="s">
        <v>53</v>
      </c>
      <c r="F638" s="629" t="s">
        <v>2325</v>
      </c>
      <c r="G638" s="629" t="s">
        <v>129</v>
      </c>
      <c r="H638" s="189">
        <v>60</v>
      </c>
      <c r="I638" s="536" t="e">
        <f t="shared" si="70"/>
        <v>#DIV/0!</v>
      </c>
      <c r="J638" s="206" t="e">
        <f t="shared" si="71"/>
        <v>#DIV/0!</v>
      </c>
      <c r="K638" s="206" t="e">
        <f>LOOKUP(1,0/($M638&amp;$N638&amp;$O638&amp;$P638&amp;$Q638=全球运价!$B$7:$B$7&amp;全球运价!$C$7:$C$7&amp;全球运价!$S$7:$S$7&amp;全球运价!$L$7:$L$7&amp;全球运价!$P$7:$P$7),全球运价!D$7:D$7)</f>
        <v>#DIV/0!</v>
      </c>
      <c r="L638" s="206" t="e">
        <f>LOOKUP(1,0/($M638&amp;$N638&amp;$O638&amp;$P638&amp;$Q638=全球运价!$B$7:$B$7&amp;全球运价!$C$7:$C$7&amp;全球运价!$S$7:$S$7&amp;全球运价!$L$7:$L$7&amp;全球运价!$P$7:$P$7),全球运价!E$7:E$7)</f>
        <v>#DIV/0!</v>
      </c>
      <c r="M638" s="40" t="s">
        <v>2655</v>
      </c>
      <c r="N638" s="40" t="s">
        <v>539</v>
      </c>
      <c r="O638" s="40" t="s">
        <v>804</v>
      </c>
      <c r="P638" s="40" t="s">
        <v>2566</v>
      </c>
      <c r="Q638" s="40" t="s">
        <v>801</v>
      </c>
    </row>
    <row r="639" spans="1:17" s="262" customFormat="1" ht="19.5" customHeight="1">
      <c r="A639" s="221" t="s">
        <v>2117</v>
      </c>
      <c r="B639" s="1255" t="s">
        <v>4378</v>
      </c>
      <c r="C639" s="1275"/>
      <c r="D639" s="1276"/>
      <c r="E639" s="658" t="s">
        <v>53</v>
      </c>
      <c r="F639" s="629" t="s">
        <v>2325</v>
      </c>
      <c r="G639" s="629" t="s">
        <v>129</v>
      </c>
      <c r="H639" s="189">
        <v>60</v>
      </c>
      <c r="I639" s="536" t="e">
        <f t="shared" si="70"/>
        <v>#DIV/0!</v>
      </c>
      <c r="J639" s="206" t="e">
        <f t="shared" si="71"/>
        <v>#DIV/0!</v>
      </c>
      <c r="K639" s="206" t="e">
        <f>LOOKUP(1,0/($M639&amp;$N639&amp;$O639&amp;$P639&amp;$Q639=全球运价!$B$7:$B$7&amp;全球运价!$C$7:$C$7&amp;全球运价!$S$7:$S$7&amp;全球运价!$L$7:$L$7&amp;全球运价!$P$7:$P$7),全球运价!D$7:D$7)</f>
        <v>#DIV/0!</v>
      </c>
      <c r="L639" s="206" t="e">
        <f>LOOKUP(1,0/($M639&amp;$N639&amp;$O639&amp;$P639&amp;$Q639=全球运价!$B$7:$B$7&amp;全球运价!$C$7:$C$7&amp;全球运价!$S$7:$S$7&amp;全球运价!$L$7:$L$7&amp;全球运价!$P$7:$P$7),全球运价!E$7:E$7)</f>
        <v>#DIV/0!</v>
      </c>
      <c r="M639" s="40" t="s">
        <v>1387</v>
      </c>
      <c r="N639" s="40" t="s">
        <v>539</v>
      </c>
      <c r="O639" s="40" t="s">
        <v>804</v>
      </c>
      <c r="P639" s="40" t="s">
        <v>2566</v>
      </c>
      <c r="Q639" s="40" t="s">
        <v>801</v>
      </c>
    </row>
    <row r="640" spans="1:17" s="40" customFormat="1" ht="19.5" customHeight="1">
      <c r="A640" s="265" t="s">
        <v>2540</v>
      </c>
      <c r="B640" s="1255" t="s">
        <v>4355</v>
      </c>
      <c r="C640" s="1275" t="s">
        <v>122</v>
      </c>
      <c r="D640" s="1276"/>
      <c r="E640" s="658" t="s">
        <v>53</v>
      </c>
      <c r="F640" s="629" t="s">
        <v>2325</v>
      </c>
      <c r="G640" s="629" t="s">
        <v>129</v>
      </c>
      <c r="H640" s="189">
        <v>60</v>
      </c>
      <c r="I640" s="536" t="e">
        <f t="shared" si="70"/>
        <v>#DIV/0!</v>
      </c>
      <c r="J640" s="206" t="e">
        <f t="shared" si="71"/>
        <v>#DIV/0!</v>
      </c>
      <c r="K640" s="206" t="e">
        <f>LOOKUP(1,0/($M640&amp;$N640&amp;$O640&amp;$P640&amp;$Q640=全球运价!$B$7:$B$7&amp;全球运价!$C$7:$C$7&amp;全球运价!$S$7:$S$7&amp;全球运价!$L$7:$L$7&amp;全球运价!$P$7:$P$7),全球运价!D$7:D$7)</f>
        <v>#DIV/0!</v>
      </c>
      <c r="L640" s="206" t="e">
        <f>LOOKUP(1,0/($M640&amp;$N640&amp;$O640&amp;$P640&amp;$Q640=全球运价!$B$7:$B$7&amp;全球运价!$C$7:$C$7&amp;全球运价!$S$7:$S$7&amp;全球运价!$L$7:$L$7&amp;全球运价!$P$7:$P$7),全球运价!E$7:E$7)</f>
        <v>#DIV/0!</v>
      </c>
      <c r="M640" s="40" t="s">
        <v>2034</v>
      </c>
      <c r="N640" s="40" t="s">
        <v>539</v>
      </c>
      <c r="O640" s="40" t="s">
        <v>804</v>
      </c>
      <c r="P640" s="40" t="s">
        <v>2566</v>
      </c>
      <c r="Q640" s="40" t="s">
        <v>801</v>
      </c>
    </row>
    <row r="641" spans="1:17" ht="19.5" customHeight="1">
      <c r="A641" s="264" t="s">
        <v>2235</v>
      </c>
      <c r="B641" s="1255" t="s">
        <v>4379</v>
      </c>
      <c r="C641" s="1275" t="s">
        <v>122</v>
      </c>
      <c r="D641" s="1276"/>
      <c r="E641" s="658" t="s">
        <v>53</v>
      </c>
      <c r="F641" s="629" t="s">
        <v>2325</v>
      </c>
      <c r="G641" s="629" t="s">
        <v>129</v>
      </c>
      <c r="H641" s="189">
        <v>60</v>
      </c>
      <c r="I641" s="536" t="e">
        <f t="shared" si="70"/>
        <v>#DIV/0!</v>
      </c>
      <c r="J641" s="206" t="e">
        <f t="shared" si="71"/>
        <v>#DIV/0!</v>
      </c>
      <c r="K641" s="206" t="e">
        <f>LOOKUP(1,0/($M641&amp;$N641&amp;$O641&amp;$P641&amp;$Q641=全球运价!$B$7:$B$7&amp;全球运价!$C$7:$C$7&amp;全球运价!$S$7:$S$7&amp;全球运价!$L$7:$L$7&amp;全球运价!$P$7:$P$7),全球运价!D$7:D$7)</f>
        <v>#DIV/0!</v>
      </c>
      <c r="L641" s="206" t="e">
        <f>LOOKUP(1,0/($M641&amp;$N641&amp;$O641&amp;$P641&amp;$Q641=全球运价!$B$7:$B$7&amp;全球运价!$C$7:$C$7&amp;全球运价!$S$7:$S$7&amp;全球运价!$L$7:$L$7&amp;全球运价!$P$7:$P$7),全球运价!E$7:E$7)</f>
        <v>#DIV/0!</v>
      </c>
      <c r="M641" s="40" t="s">
        <v>2694</v>
      </c>
      <c r="N641" s="40" t="s">
        <v>539</v>
      </c>
      <c r="O641" s="40" t="s">
        <v>804</v>
      </c>
      <c r="P641" s="40" t="s">
        <v>2566</v>
      </c>
      <c r="Q641" s="40" t="s">
        <v>801</v>
      </c>
    </row>
    <row r="642" spans="1:17" s="146" customFormat="1" ht="19.5" customHeight="1">
      <c r="A642" s="264" t="s">
        <v>2387</v>
      </c>
      <c r="B642" s="1255" t="s">
        <v>4380</v>
      </c>
      <c r="C642" s="1275" t="s">
        <v>122</v>
      </c>
      <c r="D642" s="1276"/>
      <c r="E642" s="658" t="s">
        <v>53</v>
      </c>
      <c r="F642" s="629" t="s">
        <v>2325</v>
      </c>
      <c r="G642" s="629" t="s">
        <v>129</v>
      </c>
      <c r="H642" s="189">
        <v>60</v>
      </c>
      <c r="I642" s="536" t="e">
        <f t="shared" si="70"/>
        <v>#DIV/0!</v>
      </c>
      <c r="J642" s="206" t="e">
        <f t="shared" si="71"/>
        <v>#DIV/0!</v>
      </c>
      <c r="K642" s="206" t="e">
        <f>LOOKUP(1,0/($M642&amp;$N642&amp;$O642&amp;$P642&amp;$Q642=全球运价!$B$7:$B$7&amp;全球运价!$C$7:$C$7&amp;全球运价!$S$7:$S$7&amp;全球运价!$L$7:$L$7&amp;全球运价!$P$7:$P$7),全球运价!D$7:D$7)</f>
        <v>#DIV/0!</v>
      </c>
      <c r="L642" s="206" t="e">
        <f>LOOKUP(1,0/($M642&amp;$N642&amp;$O642&amp;$P642&amp;$Q642=全球运价!$B$7:$B$7&amp;全球运价!$C$7:$C$7&amp;全球运价!$S$7:$S$7&amp;全球运价!$L$7:$L$7&amp;全球运价!$P$7:$P$7),全球运价!E$7:E$7)</f>
        <v>#DIV/0!</v>
      </c>
      <c r="M642" s="40" t="s">
        <v>1409</v>
      </c>
      <c r="N642" s="40" t="s">
        <v>539</v>
      </c>
      <c r="O642" s="40" t="s">
        <v>804</v>
      </c>
      <c r="P642" s="40" t="s">
        <v>2566</v>
      </c>
      <c r="Q642" s="40" t="s">
        <v>801</v>
      </c>
    </row>
    <row r="643" spans="1:17" s="146" customFormat="1" ht="19.5" customHeight="1">
      <c r="A643" s="1266" t="s">
        <v>4329</v>
      </c>
      <c r="B643" s="1267"/>
      <c r="C643" s="1267"/>
      <c r="D643" s="1267"/>
      <c r="E643" s="1267"/>
      <c r="F643" s="1267"/>
      <c r="G643" s="1267"/>
      <c r="H643" s="1268"/>
      <c r="I643" s="536"/>
      <c r="J643" s="206"/>
      <c r="K643" s="206"/>
      <c r="L643" s="206"/>
      <c r="M643" s="40"/>
      <c r="N643" s="40"/>
      <c r="O643" s="40"/>
      <c r="P643" s="40"/>
      <c r="Q643" s="40"/>
    </row>
    <row r="644" spans="1:17" s="40" customFormat="1" ht="19.5" customHeight="1">
      <c r="A644" s="1285" t="s">
        <v>3429</v>
      </c>
      <c r="B644" s="1286"/>
      <c r="C644" s="1286"/>
      <c r="D644" s="1286"/>
      <c r="E644" s="1286"/>
      <c r="F644" s="1286"/>
      <c r="G644" s="1286"/>
      <c r="H644" s="1287"/>
      <c r="I644" s="541" t="s">
        <v>2842</v>
      </c>
      <c r="J644" s="206"/>
      <c r="K644" s="206"/>
      <c r="L644" s="206"/>
    </row>
    <row r="645" spans="1:17" s="40" customFormat="1" ht="19.5" customHeight="1">
      <c r="A645" s="34" t="s">
        <v>2199</v>
      </c>
      <c r="B645" s="81"/>
      <c r="C645" s="81"/>
      <c r="D645" s="81"/>
      <c r="E645" s="81"/>
      <c r="F645" s="81"/>
      <c r="G645" s="81"/>
      <c r="H645" s="82"/>
      <c r="I645" s="536" t="str">
        <f>IF(J645="","",IF(J645="SYSTEM PRICE","",IF(B645=J645,"-","check")))</f>
        <v/>
      </c>
      <c r="J645" s="206"/>
      <c r="K645" s="206"/>
      <c r="L645" s="206"/>
    </row>
    <row r="646" spans="1:17" ht="19.5" customHeight="1">
      <c r="A646" s="34" t="s">
        <v>117</v>
      </c>
      <c r="B646" s="81"/>
      <c r="C646" s="81"/>
      <c r="D646" s="81"/>
      <c r="E646" s="81"/>
      <c r="F646" s="81"/>
      <c r="G646" s="81"/>
      <c r="H646" s="82"/>
      <c r="I646" s="536" t="str">
        <f>IF(J646="","",IF(J646="SYSTEM PRICE","",IF(B646=J646,"-","check")))</f>
        <v/>
      </c>
      <c r="J646" s="206"/>
      <c r="K646" s="206"/>
      <c r="L646" s="206"/>
    </row>
    <row r="647" spans="1:17" ht="19.5" customHeight="1" thickBot="1">
      <c r="A647" s="1294" t="s">
        <v>118</v>
      </c>
      <c r="B647" s="1295"/>
      <c r="C647" s="1295"/>
      <c r="D647" s="1295"/>
      <c r="E647" s="1295"/>
      <c r="F647" s="1295"/>
      <c r="G647" s="1295"/>
      <c r="H647" s="1296"/>
      <c r="I647" s="536" t="str">
        <f>IF(J647="","",IF(J647="SYSTEM PRICE","",IF(B647=J647,"-","check")))</f>
        <v/>
      </c>
      <c r="J647" s="206"/>
      <c r="K647" s="206"/>
      <c r="L647" s="206"/>
    </row>
    <row r="648" spans="1:17" ht="19.5" customHeight="1">
      <c r="A648" s="21"/>
      <c r="B648" s="22"/>
      <c r="C648" s="22"/>
      <c r="D648" s="22"/>
      <c r="E648" s="21"/>
      <c r="F648" s="21"/>
      <c r="G648" s="21"/>
      <c r="H648" s="21"/>
      <c r="I648" s="541" t="s">
        <v>2842</v>
      </c>
      <c r="J648" s="206"/>
      <c r="K648" s="206"/>
      <c r="L648" s="206"/>
    </row>
    <row r="649" spans="1:17">
      <c r="A649" s="199" t="s">
        <v>130</v>
      </c>
      <c r="B649" s="280"/>
      <c r="C649" s="280"/>
      <c r="D649" s="280"/>
      <c r="E649" s="200"/>
      <c r="I649" s="541" t="s">
        <v>2841</v>
      </c>
      <c r="J649" s="206"/>
      <c r="K649" s="206"/>
      <c r="L649" s="206"/>
    </row>
    <row r="650" spans="1:17">
      <c r="A650" s="282" t="s">
        <v>131</v>
      </c>
      <c r="B650" s="283"/>
      <c r="C650" s="283"/>
      <c r="D650" s="283"/>
      <c r="E650" s="284"/>
      <c r="F650" s="83"/>
      <c r="G650" s="83"/>
      <c r="H650" s="83"/>
      <c r="I650" s="541" t="s">
        <v>2841</v>
      </c>
      <c r="J650" s="206"/>
      <c r="K650" s="206"/>
      <c r="L650" s="206"/>
    </row>
    <row r="651" spans="1:17">
      <c r="A651" s="282" t="s">
        <v>132</v>
      </c>
      <c r="B651" s="283"/>
      <c r="C651" s="283"/>
      <c r="D651" s="283"/>
      <c r="E651" s="284"/>
      <c r="F651" s="83"/>
      <c r="G651" s="83"/>
      <c r="H651" s="83"/>
      <c r="I651" s="541" t="s">
        <v>2842</v>
      </c>
      <c r="J651" s="206"/>
      <c r="K651" s="206"/>
      <c r="L651" s="206"/>
    </row>
    <row r="652" spans="1:17">
      <c r="A652" s="282" t="s">
        <v>133</v>
      </c>
      <c r="B652" s="283"/>
      <c r="C652" s="283"/>
      <c r="D652" s="283"/>
      <c r="E652" s="284"/>
      <c r="F652" s="83"/>
      <c r="G652" s="83"/>
      <c r="H652" s="83"/>
      <c r="I652" s="541" t="s">
        <v>2842</v>
      </c>
      <c r="J652" s="206"/>
      <c r="K652" s="206"/>
      <c r="L652" s="206"/>
    </row>
    <row r="653" spans="1:17">
      <c r="A653" s="201" t="s">
        <v>214</v>
      </c>
      <c r="B653" s="283"/>
      <c r="C653" s="283"/>
      <c r="D653" s="283"/>
      <c r="E653" s="284"/>
      <c r="F653" s="83"/>
      <c r="G653" s="83"/>
      <c r="H653" s="83"/>
      <c r="I653" s="541" t="s">
        <v>2840</v>
      </c>
      <c r="J653" s="206"/>
      <c r="K653" s="206"/>
      <c r="L653" s="206"/>
    </row>
    <row r="654" spans="1:17">
      <c r="A654" s="282" t="s">
        <v>134</v>
      </c>
      <c r="B654" s="283"/>
      <c r="C654" s="283"/>
      <c r="D654" s="283"/>
      <c r="E654" s="284"/>
      <c r="F654" s="83"/>
      <c r="G654" s="83"/>
      <c r="H654" s="83"/>
      <c r="I654" s="541" t="s">
        <v>2842</v>
      </c>
      <c r="J654" s="206"/>
      <c r="K654" s="206"/>
      <c r="L654" s="206"/>
    </row>
    <row r="655" spans="1:17">
      <c r="A655" s="201" t="s">
        <v>135</v>
      </c>
      <c r="B655" s="283"/>
      <c r="C655" s="283"/>
      <c r="D655" s="283"/>
      <c r="E655" s="284"/>
      <c r="F655" s="83"/>
      <c r="G655" s="83"/>
      <c r="H655" s="83"/>
      <c r="I655" s="541" t="s">
        <v>2842</v>
      </c>
      <c r="J655" s="206"/>
      <c r="K655" s="206"/>
      <c r="L655" s="206"/>
    </row>
    <row r="656" spans="1:17">
      <c r="A656" s="282" t="s">
        <v>136</v>
      </c>
      <c r="B656" s="283"/>
      <c r="C656" s="283"/>
      <c r="D656" s="283"/>
      <c r="E656" s="284"/>
      <c r="F656" s="83"/>
      <c r="G656" s="83"/>
      <c r="H656" s="83"/>
      <c r="I656" s="541" t="s">
        <v>2840</v>
      </c>
      <c r="J656" s="206"/>
      <c r="K656" s="206"/>
      <c r="L656" s="206"/>
    </row>
    <row r="657" spans="1:17">
      <c r="A657" s="282" t="s">
        <v>137</v>
      </c>
      <c r="B657" s="283"/>
      <c r="C657" s="283"/>
      <c r="D657" s="283"/>
      <c r="E657" s="284"/>
      <c r="F657" s="83"/>
      <c r="G657" s="83"/>
      <c r="H657" s="83"/>
      <c r="I657" s="541" t="s">
        <v>2841</v>
      </c>
      <c r="J657" s="206"/>
      <c r="K657" s="206"/>
      <c r="L657" s="206"/>
      <c r="M657" s="205"/>
      <c r="N657" s="205"/>
      <c r="O657" s="205"/>
      <c r="P657" s="205"/>
      <c r="Q657" s="205"/>
    </row>
    <row r="658" spans="1:17">
      <c r="A658" s="85"/>
      <c r="B658" s="86"/>
      <c r="C658" s="86"/>
      <c r="D658" s="86"/>
      <c r="E658" s="87"/>
      <c r="F658" s="83"/>
      <c r="G658" s="83"/>
      <c r="H658" s="83"/>
      <c r="I658" s="591" t="s">
        <v>2840</v>
      </c>
      <c r="J658" s="549"/>
      <c r="K658" s="549"/>
      <c r="L658" s="549"/>
      <c r="M658" s="205"/>
      <c r="N658" s="205"/>
      <c r="O658" s="205"/>
      <c r="P658" s="205"/>
      <c r="Q658" s="205"/>
    </row>
    <row r="659" spans="1:17">
      <c r="A659" s="26"/>
      <c r="B659" s="88"/>
      <c r="C659" s="88"/>
      <c r="D659" s="88"/>
      <c r="E659" s="88"/>
      <c r="F659" s="26"/>
      <c r="G659" s="26"/>
      <c r="H659" s="26"/>
      <c r="I659" s="591" t="s">
        <v>2842</v>
      </c>
      <c r="M659" s="205"/>
      <c r="N659" s="205"/>
      <c r="O659" s="205"/>
      <c r="P659" s="205"/>
      <c r="Q659" s="205"/>
    </row>
  </sheetData>
  <sheetProtection password="D9B2" sheet="1" objects="1" scenarios="1"/>
  <autoFilter ref="A8:Q659"/>
  <mergeCells count="2585">
    <mergeCell ref="C502:D502"/>
    <mergeCell ref="C504:D504"/>
    <mergeCell ref="A510:H510"/>
    <mergeCell ref="C505:D505"/>
    <mergeCell ref="C208:E208"/>
    <mergeCell ref="C209:E209"/>
    <mergeCell ref="C206:E206"/>
    <mergeCell ref="A227:H227"/>
    <mergeCell ref="C302:E302"/>
    <mergeCell ref="C525:D525"/>
    <mergeCell ref="C554:D554"/>
    <mergeCell ref="C551:D551"/>
    <mergeCell ref="C549:D549"/>
    <mergeCell ref="C548:D548"/>
    <mergeCell ref="C544:D544"/>
    <mergeCell ref="C547:D547"/>
    <mergeCell ref="A537:H537"/>
    <mergeCell ref="C532:D532"/>
    <mergeCell ref="C553:D553"/>
    <mergeCell ref="C484:D484"/>
    <mergeCell ref="C480:D480"/>
    <mergeCell ref="C501:D501"/>
    <mergeCell ref="C481:D481"/>
    <mergeCell ref="C483:D483"/>
    <mergeCell ref="C485:D485"/>
    <mergeCell ref="C486:D486"/>
    <mergeCell ref="C507:D507"/>
    <mergeCell ref="C508:D508"/>
    <mergeCell ref="C517:D517"/>
    <mergeCell ref="A522:H522"/>
    <mergeCell ref="A520:H520"/>
    <mergeCell ref="C488:D488"/>
    <mergeCell ref="C611:D611"/>
    <mergeCell ref="C550:D550"/>
    <mergeCell ref="C552:D552"/>
    <mergeCell ref="A557:H557"/>
    <mergeCell ref="C534:D534"/>
    <mergeCell ref="C540:D540"/>
    <mergeCell ref="C541:D541"/>
    <mergeCell ref="A511:H511"/>
    <mergeCell ref="A515:H515"/>
    <mergeCell ref="C516:D516"/>
    <mergeCell ref="C526:D526"/>
    <mergeCell ref="C530:D530"/>
    <mergeCell ref="C527:D527"/>
    <mergeCell ref="C528:D528"/>
    <mergeCell ref="C529:D529"/>
    <mergeCell ref="C533:D533"/>
    <mergeCell ref="C531:D531"/>
    <mergeCell ref="A519:H519"/>
    <mergeCell ref="A535:H535"/>
    <mergeCell ref="C518:D518"/>
    <mergeCell ref="C524:D524"/>
    <mergeCell ref="A559:H559"/>
    <mergeCell ref="C607:D607"/>
    <mergeCell ref="C556:D556"/>
    <mergeCell ref="A572:H572"/>
    <mergeCell ref="A590:H590"/>
    <mergeCell ref="A600:H600"/>
    <mergeCell ref="A647:H647"/>
    <mergeCell ref="C640:D640"/>
    <mergeCell ref="C634:D634"/>
    <mergeCell ref="C626:D626"/>
    <mergeCell ref="A603:H603"/>
    <mergeCell ref="C624:D624"/>
    <mergeCell ref="C612:D612"/>
    <mergeCell ref="C617:D617"/>
    <mergeCell ref="C635:D635"/>
    <mergeCell ref="C639:D639"/>
    <mergeCell ref="C636:D636"/>
    <mergeCell ref="C620:D620"/>
    <mergeCell ref="C606:D606"/>
    <mergeCell ref="C637:D637"/>
    <mergeCell ref="C632:D632"/>
    <mergeCell ref="C622:D622"/>
    <mergeCell ref="C641:D641"/>
    <mergeCell ref="C628:D628"/>
    <mergeCell ref="A644:H644"/>
    <mergeCell ref="C627:D627"/>
    <mergeCell ref="C623:D623"/>
    <mergeCell ref="C619:D619"/>
    <mergeCell ref="C615:D615"/>
    <mergeCell ref="C642:D642"/>
    <mergeCell ref="C638:D638"/>
    <mergeCell ref="C633:D633"/>
    <mergeCell ref="C629:D629"/>
    <mergeCell ref="A643:H643"/>
    <mergeCell ref="C630:D630"/>
    <mergeCell ref="C616:D616"/>
    <mergeCell ref="C631:D631"/>
    <mergeCell ref="C625:D625"/>
    <mergeCell ref="A509:H509"/>
    <mergeCell ref="C474:D474"/>
    <mergeCell ref="C449:D449"/>
    <mergeCell ref="C453:D453"/>
    <mergeCell ref="C472:D472"/>
    <mergeCell ref="C419:D419"/>
    <mergeCell ref="C420:D420"/>
    <mergeCell ref="C436:D436"/>
    <mergeCell ref="C452:D452"/>
    <mergeCell ref="C461:D461"/>
    <mergeCell ref="A422:H422"/>
    <mergeCell ref="C421:D421"/>
    <mergeCell ref="A441:H441"/>
    <mergeCell ref="C457:D457"/>
    <mergeCell ref="C454:D454"/>
    <mergeCell ref="C456:D456"/>
    <mergeCell ref="C621:D621"/>
    <mergeCell ref="C614:D614"/>
    <mergeCell ref="C618:D618"/>
    <mergeCell ref="C613:D613"/>
    <mergeCell ref="C610:D610"/>
    <mergeCell ref="C608:D608"/>
    <mergeCell ref="C542:D542"/>
    <mergeCell ref="C543:D543"/>
    <mergeCell ref="C545:D545"/>
    <mergeCell ref="C546:D546"/>
    <mergeCell ref="A591:H591"/>
    <mergeCell ref="C605:D605"/>
    <mergeCell ref="C555:D555"/>
    <mergeCell ref="A560:H560"/>
    <mergeCell ref="A558:H558"/>
    <mergeCell ref="C609:D609"/>
    <mergeCell ref="C450:D450"/>
    <mergeCell ref="C464:D464"/>
    <mergeCell ref="C462:D462"/>
    <mergeCell ref="C463:D463"/>
    <mergeCell ref="C470:D470"/>
    <mergeCell ref="C460:D460"/>
    <mergeCell ref="C467:D467"/>
    <mergeCell ref="C439:D439"/>
    <mergeCell ref="C469:D469"/>
    <mergeCell ref="C473:D473"/>
    <mergeCell ref="C468:D468"/>
    <mergeCell ref="C471:D471"/>
    <mergeCell ref="C447:D447"/>
    <mergeCell ref="C438:D438"/>
    <mergeCell ref="C506:D506"/>
    <mergeCell ref="C475:D475"/>
    <mergeCell ref="C487:D487"/>
    <mergeCell ref="C440:D440"/>
    <mergeCell ref="C448:D448"/>
    <mergeCell ref="C451:D451"/>
    <mergeCell ref="A493:H493"/>
    <mergeCell ref="A498:H498"/>
    <mergeCell ref="C499:D499"/>
    <mergeCell ref="A491:H491"/>
    <mergeCell ref="C503:D503"/>
    <mergeCell ref="C476:D476"/>
    <mergeCell ref="C477:D477"/>
    <mergeCell ref="C478:D478"/>
    <mergeCell ref="C479:D479"/>
    <mergeCell ref="C489:D489"/>
    <mergeCell ref="C490:D490"/>
    <mergeCell ref="C500:D500"/>
    <mergeCell ref="A324:H324"/>
    <mergeCell ref="A328:H328"/>
    <mergeCell ref="C332:E332"/>
    <mergeCell ref="C331:E331"/>
    <mergeCell ref="C333:E333"/>
    <mergeCell ref="C299:E299"/>
    <mergeCell ref="C297:E297"/>
    <mergeCell ref="A247:H247"/>
    <mergeCell ref="A307:H307"/>
    <mergeCell ref="C417:D417"/>
    <mergeCell ref="C418:D418"/>
    <mergeCell ref="A246:H246"/>
    <mergeCell ref="A222:H222"/>
    <mergeCell ref="C314:E314"/>
    <mergeCell ref="C303:E303"/>
    <mergeCell ref="C295:E295"/>
    <mergeCell ref="C294:E294"/>
    <mergeCell ref="C285:E285"/>
    <mergeCell ref="C287:E287"/>
    <mergeCell ref="A279:H279"/>
    <mergeCell ref="A326:H326"/>
    <mergeCell ref="C323:E323"/>
    <mergeCell ref="C322:E322"/>
    <mergeCell ref="A262:H262"/>
    <mergeCell ref="A263:H263"/>
    <mergeCell ref="A252:H252"/>
    <mergeCell ref="C201:E201"/>
    <mergeCell ref="C301:E301"/>
    <mergeCell ref="C316:E316"/>
    <mergeCell ref="C313:E313"/>
    <mergeCell ref="C288:E288"/>
    <mergeCell ref="A395:H395"/>
    <mergeCell ref="A394:H394"/>
    <mergeCell ref="A393:H393"/>
    <mergeCell ref="C392:D392"/>
    <mergeCell ref="C379:D379"/>
    <mergeCell ref="C380:D380"/>
    <mergeCell ref="C362:D362"/>
    <mergeCell ref="C364:D364"/>
    <mergeCell ref="C265:E265"/>
    <mergeCell ref="C241:E241"/>
    <mergeCell ref="C242:E242"/>
    <mergeCell ref="C212:E212"/>
    <mergeCell ref="C245:E245"/>
    <mergeCell ref="C243:E243"/>
    <mergeCell ref="C202:E202"/>
    <mergeCell ref="C203:E203"/>
    <mergeCell ref="C217:E217"/>
    <mergeCell ref="C318:E318"/>
    <mergeCell ref="C306:E306"/>
    <mergeCell ref="C300:E300"/>
    <mergeCell ref="A268:H268"/>
    <mergeCell ref="C216:E216"/>
    <mergeCell ref="C214:E214"/>
    <mergeCell ref="C298:E298"/>
    <mergeCell ref="C207:E207"/>
    <mergeCell ref="C277:E277"/>
    <mergeCell ref="C289:E289"/>
    <mergeCell ref="A239:E239"/>
    <mergeCell ref="A240:H240"/>
    <mergeCell ref="C244:E244"/>
    <mergeCell ref="C197:E197"/>
    <mergeCell ref="C178:E178"/>
    <mergeCell ref="A189:H189"/>
    <mergeCell ref="C181:E181"/>
    <mergeCell ref="C184:E184"/>
    <mergeCell ref="A257:H257"/>
    <mergeCell ref="C275:E275"/>
    <mergeCell ref="C266:E266"/>
    <mergeCell ref="C264:E264"/>
    <mergeCell ref="C319:E319"/>
    <mergeCell ref="C320:E320"/>
    <mergeCell ref="A251:H251"/>
    <mergeCell ref="C255:E255"/>
    <mergeCell ref="C305:E305"/>
    <mergeCell ref="C182:E182"/>
    <mergeCell ref="C220:E220"/>
    <mergeCell ref="A230:H230"/>
    <mergeCell ref="A258:H258"/>
    <mergeCell ref="A253:H253"/>
    <mergeCell ref="C232:E232"/>
    <mergeCell ref="C231:E231"/>
    <mergeCell ref="A225:H225"/>
    <mergeCell ref="A226:H226"/>
    <mergeCell ref="C194:E194"/>
    <mergeCell ref="C193:E193"/>
    <mergeCell ref="C204:E204"/>
    <mergeCell ref="C180:E180"/>
    <mergeCell ref="C186:E186"/>
    <mergeCell ref="C210:E210"/>
    <mergeCell ref="A134:H134"/>
    <mergeCell ref="A141:H141"/>
    <mergeCell ref="A149:H149"/>
    <mergeCell ref="A163:H163"/>
    <mergeCell ref="C211:E211"/>
    <mergeCell ref="C233:E233"/>
    <mergeCell ref="C215:E215"/>
    <mergeCell ref="A190:H190"/>
    <mergeCell ref="A228:H228"/>
    <mergeCell ref="A238:H238"/>
    <mergeCell ref="C172:E172"/>
    <mergeCell ref="C187:E187"/>
    <mergeCell ref="C213:E213"/>
    <mergeCell ref="C196:E196"/>
    <mergeCell ref="C198:E198"/>
    <mergeCell ref="C199:E199"/>
    <mergeCell ref="A234:H234"/>
    <mergeCell ref="A237:H237"/>
    <mergeCell ref="C173:E173"/>
    <mergeCell ref="C174:E174"/>
    <mergeCell ref="C176:E176"/>
    <mergeCell ref="C205:E205"/>
    <mergeCell ref="A191:H191"/>
    <mergeCell ref="A192:H192"/>
    <mergeCell ref="C195:E195"/>
    <mergeCell ref="C200:E200"/>
    <mergeCell ref="A188:H188"/>
    <mergeCell ref="A224:H224"/>
    <mergeCell ref="C219:E219"/>
    <mergeCell ref="C218:E218"/>
    <mergeCell ref="A223:H223"/>
    <mergeCell ref="C221:E221"/>
    <mergeCell ref="C159:E159"/>
    <mergeCell ref="C177:E177"/>
    <mergeCell ref="C171:E171"/>
    <mergeCell ref="C168:E168"/>
    <mergeCell ref="C170:E170"/>
    <mergeCell ref="A135:H135"/>
    <mergeCell ref="C158:E158"/>
    <mergeCell ref="C160:E160"/>
    <mergeCell ref="A166:H166"/>
    <mergeCell ref="A164:H164"/>
    <mergeCell ref="C162:E162"/>
    <mergeCell ref="C169:E169"/>
    <mergeCell ref="C175:E175"/>
    <mergeCell ref="C154:E154"/>
    <mergeCell ref="A151:H151"/>
    <mergeCell ref="C161:E161"/>
    <mergeCell ref="C157:E157"/>
    <mergeCell ref="A145:F145"/>
    <mergeCell ref="C122:D122"/>
    <mergeCell ref="C109:D109"/>
    <mergeCell ref="A127:H127"/>
    <mergeCell ref="C98:E98"/>
    <mergeCell ref="C116:D116"/>
    <mergeCell ref="A101:H101"/>
    <mergeCell ref="C133:E133"/>
    <mergeCell ref="C107:D107"/>
    <mergeCell ref="C99:E99"/>
    <mergeCell ref="C111:D111"/>
    <mergeCell ref="A104:F104"/>
    <mergeCell ref="A102:H102"/>
    <mergeCell ref="A103:H103"/>
    <mergeCell ref="A126:H126"/>
    <mergeCell ref="C105:D105"/>
    <mergeCell ref="C106:D106"/>
    <mergeCell ref="C123:D123"/>
    <mergeCell ref="C120:D120"/>
    <mergeCell ref="C119:D119"/>
    <mergeCell ref="A125:H125"/>
    <mergeCell ref="C148:E148"/>
    <mergeCell ref="C155:E155"/>
    <mergeCell ref="A150:H150"/>
    <mergeCell ref="A136:H136"/>
    <mergeCell ref="A137:F137"/>
    <mergeCell ref="C65:E65"/>
    <mergeCell ref="C79:E79"/>
    <mergeCell ref="C83:E83"/>
    <mergeCell ref="C179:E179"/>
    <mergeCell ref="C185:E185"/>
    <mergeCell ref="A152:H152"/>
    <mergeCell ref="C183:E183"/>
    <mergeCell ref="C147:E147"/>
    <mergeCell ref="C138:E138"/>
    <mergeCell ref="C139:E139"/>
    <mergeCell ref="C146:E146"/>
    <mergeCell ref="A144:H144"/>
    <mergeCell ref="A142:H142"/>
    <mergeCell ref="A153:H153"/>
    <mergeCell ref="C156:E156"/>
    <mergeCell ref="C140:E140"/>
    <mergeCell ref="A167:H167"/>
    <mergeCell ref="A90:H90"/>
    <mergeCell ref="A91:F91"/>
    <mergeCell ref="A89:H89"/>
    <mergeCell ref="C96:E96"/>
    <mergeCell ref="C112:D112"/>
    <mergeCell ref="C97:E97"/>
    <mergeCell ref="C114:D114"/>
    <mergeCell ref="C110:D110"/>
    <mergeCell ref="C121:D121"/>
    <mergeCell ref="C115:D115"/>
    <mergeCell ref="C95:E95"/>
    <mergeCell ref="C124:D124"/>
    <mergeCell ref="C118:D118"/>
    <mergeCell ref="C130:E130"/>
    <mergeCell ref="C131:E131"/>
    <mergeCell ref="C132:E132"/>
    <mergeCell ref="C113:D113"/>
    <mergeCell ref="C117:D117"/>
    <mergeCell ref="A129:F129"/>
    <mergeCell ref="C60:E60"/>
    <mergeCell ref="A39:F39"/>
    <mergeCell ref="C41:E41"/>
    <mergeCell ref="C57:E57"/>
    <mergeCell ref="C58:E58"/>
    <mergeCell ref="C53:E53"/>
    <mergeCell ref="A49:F49"/>
    <mergeCell ref="C61:E61"/>
    <mergeCell ref="A56:H56"/>
    <mergeCell ref="C59:E59"/>
    <mergeCell ref="A62:H62"/>
    <mergeCell ref="A68:H68"/>
    <mergeCell ref="C67:E67"/>
    <mergeCell ref="C66:E66"/>
    <mergeCell ref="A87:H87"/>
    <mergeCell ref="C94:E94"/>
    <mergeCell ref="C80:E80"/>
    <mergeCell ref="C78:E78"/>
    <mergeCell ref="C76:E76"/>
    <mergeCell ref="C77:E77"/>
    <mergeCell ref="A72:H72"/>
    <mergeCell ref="C75:E75"/>
    <mergeCell ref="C108:D108"/>
    <mergeCell ref="A70:H70"/>
    <mergeCell ref="C64:E64"/>
    <mergeCell ref="A71:F71"/>
    <mergeCell ref="A69:H69"/>
    <mergeCell ref="C63:E63"/>
    <mergeCell ref="C73:E73"/>
    <mergeCell ref="A88:H88"/>
    <mergeCell ref="C74:E74"/>
    <mergeCell ref="A86:H86"/>
    <mergeCell ref="C84:E84"/>
    <mergeCell ref="C85:E85"/>
    <mergeCell ref="C82:E82"/>
    <mergeCell ref="C81:E81"/>
    <mergeCell ref="A33:H33"/>
    <mergeCell ref="A37:H37"/>
    <mergeCell ref="C93:E93"/>
    <mergeCell ref="C92:E92"/>
    <mergeCell ref="A32:H32"/>
    <mergeCell ref="C19:E19"/>
    <mergeCell ref="C15:E15"/>
    <mergeCell ref="C16:E16"/>
    <mergeCell ref="A20:H20"/>
    <mergeCell ref="C54:E54"/>
    <mergeCell ref="C55:E55"/>
    <mergeCell ref="A46:H46"/>
    <mergeCell ref="C42:E42"/>
    <mergeCell ref="C29:E29"/>
    <mergeCell ref="A35:H35"/>
    <mergeCell ref="C30:E30"/>
    <mergeCell ref="C31:E31"/>
    <mergeCell ref="A17:H17"/>
    <mergeCell ref="A24:H24"/>
    <mergeCell ref="C18:E18"/>
    <mergeCell ref="C52:E52"/>
    <mergeCell ref="A40:F40"/>
    <mergeCell ref="A36:H36"/>
    <mergeCell ref="C43:E43"/>
    <mergeCell ref="A45:H45"/>
    <mergeCell ref="C378:D378"/>
    <mergeCell ref="C373:D373"/>
    <mergeCell ref="C375:D375"/>
    <mergeCell ref="C398:D398"/>
    <mergeCell ref="C399:D399"/>
    <mergeCell ref="C410:D410"/>
    <mergeCell ref="C406:D406"/>
    <mergeCell ref="C403:D403"/>
    <mergeCell ref="C376:D376"/>
    <mergeCell ref="A354:F354"/>
    <mergeCell ref="C274:E274"/>
    <mergeCell ref="C286:E286"/>
    <mergeCell ref="F2:H4"/>
    <mergeCell ref="F5:H5"/>
    <mergeCell ref="F6:H6"/>
    <mergeCell ref="C9:E9"/>
    <mergeCell ref="C51:E51"/>
    <mergeCell ref="C44:E44"/>
    <mergeCell ref="A48:H48"/>
    <mergeCell ref="A47:H47"/>
    <mergeCell ref="C50:E50"/>
    <mergeCell ref="C14:E14"/>
    <mergeCell ref="A25:H25"/>
    <mergeCell ref="A26:F26"/>
    <mergeCell ref="C27:E27"/>
    <mergeCell ref="A21:H21"/>
    <mergeCell ref="A34:H34"/>
    <mergeCell ref="C10:E10"/>
    <mergeCell ref="C11:E11"/>
    <mergeCell ref="C12:E12"/>
    <mergeCell ref="C28:E28"/>
    <mergeCell ref="C13:E13"/>
    <mergeCell ref="C350:D350"/>
    <mergeCell ref="C339:E339"/>
    <mergeCell ref="C340:E340"/>
    <mergeCell ref="C374:D374"/>
    <mergeCell ref="A329:F329"/>
    <mergeCell ref="C372:D372"/>
    <mergeCell ref="A371:H371"/>
    <mergeCell ref="A351:H351"/>
    <mergeCell ref="C336:E336"/>
    <mergeCell ref="C337:E337"/>
    <mergeCell ref="C348:D348"/>
    <mergeCell ref="C338:E338"/>
    <mergeCell ref="A365:H365"/>
    <mergeCell ref="C355:D355"/>
    <mergeCell ref="C356:D356"/>
    <mergeCell ref="C359:D359"/>
    <mergeCell ref="C358:D358"/>
    <mergeCell ref="C363:D363"/>
    <mergeCell ref="C357:D357"/>
    <mergeCell ref="C360:D360"/>
    <mergeCell ref="C361:D361"/>
    <mergeCell ref="C412:D412"/>
    <mergeCell ref="C408:D408"/>
    <mergeCell ref="C409:D409"/>
    <mergeCell ref="A381:H381"/>
    <mergeCell ref="C387:D387"/>
    <mergeCell ref="A382:H382"/>
    <mergeCell ref="C402:D402"/>
    <mergeCell ref="C465:D465"/>
    <mergeCell ref="C466:D466"/>
    <mergeCell ref="C407:D407"/>
    <mergeCell ref="C404:D404"/>
    <mergeCell ref="C388:D388"/>
    <mergeCell ref="C455:D455"/>
    <mergeCell ref="C459:D459"/>
    <mergeCell ref="C458:D458"/>
    <mergeCell ref="A424:H424"/>
    <mergeCell ref="C390:D390"/>
    <mergeCell ref="C413:D413"/>
    <mergeCell ref="A442:H442"/>
    <mergeCell ref="C437:D437"/>
    <mergeCell ref="C401:D401"/>
    <mergeCell ref="C414:D414"/>
    <mergeCell ref="C415:D415"/>
    <mergeCell ref="C416:D416"/>
    <mergeCell ref="A446:H446"/>
    <mergeCell ref="C411:D411"/>
    <mergeCell ref="C405:D405"/>
    <mergeCell ref="C400:D400"/>
    <mergeCell ref="C389:D389"/>
    <mergeCell ref="C391:D391"/>
    <mergeCell ref="A386:H386"/>
    <mergeCell ref="A397:H397"/>
    <mergeCell ref="C377:D377"/>
    <mergeCell ref="C254:E254"/>
    <mergeCell ref="C296:E296"/>
    <mergeCell ref="A310:H310"/>
    <mergeCell ref="C315:E315"/>
    <mergeCell ref="C312:E312"/>
    <mergeCell ref="C321:E321"/>
    <mergeCell ref="C290:E290"/>
    <mergeCell ref="C291:E291"/>
    <mergeCell ref="C292:E292"/>
    <mergeCell ref="C293:E293"/>
    <mergeCell ref="A278:H278"/>
    <mergeCell ref="A267:H267"/>
    <mergeCell ref="C276:E276"/>
    <mergeCell ref="C256:E256"/>
    <mergeCell ref="A309:H309"/>
    <mergeCell ref="C304:E304"/>
    <mergeCell ref="C317:E317"/>
    <mergeCell ref="A308:H308"/>
    <mergeCell ref="A325:H325"/>
    <mergeCell ref="A342:H342"/>
    <mergeCell ref="A327:H327"/>
    <mergeCell ref="A344:H344"/>
    <mergeCell ref="A345:H345"/>
    <mergeCell ref="A346:F346"/>
    <mergeCell ref="A353:H353"/>
    <mergeCell ref="C335:E335"/>
    <mergeCell ref="A341:H341"/>
    <mergeCell ref="C347:D347"/>
    <mergeCell ref="C349:D349"/>
    <mergeCell ref="C330:E330"/>
    <mergeCell ref="C334:E334"/>
    <mergeCell ref="CK252:CR252"/>
    <mergeCell ref="CS252:CZ252"/>
    <mergeCell ref="DA252:DH252"/>
    <mergeCell ref="DI252:DP252"/>
    <mergeCell ref="DQ252:DX252"/>
    <mergeCell ref="DY252:EF252"/>
    <mergeCell ref="EG252:EN252"/>
    <mergeCell ref="EO252:EV252"/>
    <mergeCell ref="I252:P252"/>
    <mergeCell ref="Q252:X252"/>
    <mergeCell ref="Y252:AF252"/>
    <mergeCell ref="AG252:AN252"/>
    <mergeCell ref="AO252:AV252"/>
    <mergeCell ref="AW252:BD252"/>
    <mergeCell ref="BE252:BL252"/>
    <mergeCell ref="BM252:BT252"/>
    <mergeCell ref="BU252:CB252"/>
    <mergeCell ref="CC252:CJ252"/>
    <mergeCell ref="HQ252:HX252"/>
    <mergeCell ref="HY252:IF252"/>
    <mergeCell ref="IG252:IN252"/>
    <mergeCell ref="IO252:IV252"/>
    <mergeCell ref="IW252:JD252"/>
    <mergeCell ref="JE252:JL252"/>
    <mergeCell ref="JM252:JT252"/>
    <mergeCell ref="JU252:KB252"/>
    <mergeCell ref="KC252:KJ252"/>
    <mergeCell ref="EW252:FD252"/>
    <mergeCell ref="FE252:FL252"/>
    <mergeCell ref="FM252:FT252"/>
    <mergeCell ref="FU252:GB252"/>
    <mergeCell ref="GC252:GJ252"/>
    <mergeCell ref="GK252:GR252"/>
    <mergeCell ref="GS252:GZ252"/>
    <mergeCell ref="HA252:HH252"/>
    <mergeCell ref="HI252:HP252"/>
    <mergeCell ref="NE252:NL252"/>
    <mergeCell ref="NM252:NT252"/>
    <mergeCell ref="NU252:OB252"/>
    <mergeCell ref="OC252:OJ252"/>
    <mergeCell ref="OK252:OR252"/>
    <mergeCell ref="OS252:OZ252"/>
    <mergeCell ref="PA252:PH252"/>
    <mergeCell ref="PI252:PP252"/>
    <mergeCell ref="PQ252:PX252"/>
    <mergeCell ref="KK252:KR252"/>
    <mergeCell ref="KS252:KZ252"/>
    <mergeCell ref="LA252:LH252"/>
    <mergeCell ref="LI252:LP252"/>
    <mergeCell ref="LQ252:LX252"/>
    <mergeCell ref="LY252:MF252"/>
    <mergeCell ref="MG252:MN252"/>
    <mergeCell ref="MO252:MV252"/>
    <mergeCell ref="MW252:ND252"/>
    <mergeCell ref="SS252:SZ252"/>
    <mergeCell ref="TA252:TH252"/>
    <mergeCell ref="TI252:TP252"/>
    <mergeCell ref="TQ252:TX252"/>
    <mergeCell ref="TY252:UF252"/>
    <mergeCell ref="UG252:UN252"/>
    <mergeCell ref="UO252:UV252"/>
    <mergeCell ref="UW252:VD252"/>
    <mergeCell ref="VE252:VL252"/>
    <mergeCell ref="PY252:QF252"/>
    <mergeCell ref="QG252:QN252"/>
    <mergeCell ref="QO252:QV252"/>
    <mergeCell ref="QW252:RD252"/>
    <mergeCell ref="RE252:RL252"/>
    <mergeCell ref="RM252:RT252"/>
    <mergeCell ref="RU252:SB252"/>
    <mergeCell ref="SC252:SJ252"/>
    <mergeCell ref="SK252:SR252"/>
    <mergeCell ref="YG252:YN252"/>
    <mergeCell ref="YO252:YV252"/>
    <mergeCell ref="YW252:ZD252"/>
    <mergeCell ref="ZE252:ZL252"/>
    <mergeCell ref="ZM252:ZT252"/>
    <mergeCell ref="ZU252:AAB252"/>
    <mergeCell ref="AAC252:AAJ252"/>
    <mergeCell ref="AAK252:AAR252"/>
    <mergeCell ref="AAS252:AAZ252"/>
    <mergeCell ref="VM252:VT252"/>
    <mergeCell ref="VU252:WB252"/>
    <mergeCell ref="WC252:WJ252"/>
    <mergeCell ref="WK252:WR252"/>
    <mergeCell ref="WS252:WZ252"/>
    <mergeCell ref="XA252:XH252"/>
    <mergeCell ref="XI252:XP252"/>
    <mergeCell ref="XQ252:XX252"/>
    <mergeCell ref="XY252:YF252"/>
    <mergeCell ref="ADU252:AEB252"/>
    <mergeCell ref="AEC252:AEJ252"/>
    <mergeCell ref="AEK252:AER252"/>
    <mergeCell ref="AES252:AEZ252"/>
    <mergeCell ref="AFA252:AFH252"/>
    <mergeCell ref="AFI252:AFP252"/>
    <mergeCell ref="AFQ252:AFX252"/>
    <mergeCell ref="AFY252:AGF252"/>
    <mergeCell ref="AGG252:AGN252"/>
    <mergeCell ref="ABA252:ABH252"/>
    <mergeCell ref="ABI252:ABP252"/>
    <mergeCell ref="ABQ252:ABX252"/>
    <mergeCell ref="ABY252:ACF252"/>
    <mergeCell ref="ACG252:ACN252"/>
    <mergeCell ref="ACO252:ACV252"/>
    <mergeCell ref="ACW252:ADD252"/>
    <mergeCell ref="ADE252:ADL252"/>
    <mergeCell ref="ADM252:ADT252"/>
    <mergeCell ref="AJI252:AJP252"/>
    <mergeCell ref="AJQ252:AJX252"/>
    <mergeCell ref="AJY252:AKF252"/>
    <mergeCell ref="AKG252:AKN252"/>
    <mergeCell ref="AKO252:AKV252"/>
    <mergeCell ref="AKW252:ALD252"/>
    <mergeCell ref="ALE252:ALL252"/>
    <mergeCell ref="ALM252:ALT252"/>
    <mergeCell ref="ALU252:AMB252"/>
    <mergeCell ref="AGO252:AGV252"/>
    <mergeCell ref="AGW252:AHD252"/>
    <mergeCell ref="AHE252:AHL252"/>
    <mergeCell ref="AHM252:AHT252"/>
    <mergeCell ref="AHU252:AIB252"/>
    <mergeCell ref="AIC252:AIJ252"/>
    <mergeCell ref="AIK252:AIR252"/>
    <mergeCell ref="AIS252:AIZ252"/>
    <mergeCell ref="AJA252:AJH252"/>
    <mergeCell ref="AOW252:APD252"/>
    <mergeCell ref="APE252:APL252"/>
    <mergeCell ref="APM252:APT252"/>
    <mergeCell ref="APU252:AQB252"/>
    <mergeCell ref="AQC252:AQJ252"/>
    <mergeCell ref="AQK252:AQR252"/>
    <mergeCell ref="AQS252:AQZ252"/>
    <mergeCell ref="ARA252:ARH252"/>
    <mergeCell ref="ARI252:ARP252"/>
    <mergeCell ref="AMC252:AMJ252"/>
    <mergeCell ref="AMK252:AMR252"/>
    <mergeCell ref="AMS252:AMZ252"/>
    <mergeCell ref="ANA252:ANH252"/>
    <mergeCell ref="ANI252:ANP252"/>
    <mergeCell ref="ANQ252:ANX252"/>
    <mergeCell ref="ANY252:AOF252"/>
    <mergeCell ref="AOG252:AON252"/>
    <mergeCell ref="AOO252:AOV252"/>
    <mergeCell ref="AUK252:AUR252"/>
    <mergeCell ref="AUS252:AUZ252"/>
    <mergeCell ref="AVA252:AVH252"/>
    <mergeCell ref="AVI252:AVP252"/>
    <mergeCell ref="AVQ252:AVX252"/>
    <mergeCell ref="AVY252:AWF252"/>
    <mergeCell ref="AWG252:AWN252"/>
    <mergeCell ref="AWO252:AWV252"/>
    <mergeCell ref="AWW252:AXD252"/>
    <mergeCell ref="ARQ252:ARX252"/>
    <mergeCell ref="ARY252:ASF252"/>
    <mergeCell ref="ASG252:ASN252"/>
    <mergeCell ref="ASO252:ASV252"/>
    <mergeCell ref="ASW252:ATD252"/>
    <mergeCell ref="ATE252:ATL252"/>
    <mergeCell ref="ATM252:ATT252"/>
    <mergeCell ref="ATU252:AUB252"/>
    <mergeCell ref="AUC252:AUJ252"/>
    <mergeCell ref="AZY252:BAF252"/>
    <mergeCell ref="BAG252:BAN252"/>
    <mergeCell ref="BAO252:BAV252"/>
    <mergeCell ref="BAW252:BBD252"/>
    <mergeCell ref="BBE252:BBL252"/>
    <mergeCell ref="BBM252:BBT252"/>
    <mergeCell ref="BBU252:BCB252"/>
    <mergeCell ref="BCC252:BCJ252"/>
    <mergeCell ref="BCK252:BCR252"/>
    <mergeCell ref="AXE252:AXL252"/>
    <mergeCell ref="AXM252:AXT252"/>
    <mergeCell ref="AXU252:AYB252"/>
    <mergeCell ref="AYC252:AYJ252"/>
    <mergeCell ref="AYK252:AYR252"/>
    <mergeCell ref="AYS252:AYZ252"/>
    <mergeCell ref="AZA252:AZH252"/>
    <mergeCell ref="AZI252:AZP252"/>
    <mergeCell ref="AZQ252:AZX252"/>
    <mergeCell ref="BFM252:BFT252"/>
    <mergeCell ref="BFU252:BGB252"/>
    <mergeCell ref="BGC252:BGJ252"/>
    <mergeCell ref="BGK252:BGR252"/>
    <mergeCell ref="BGS252:BGZ252"/>
    <mergeCell ref="BHA252:BHH252"/>
    <mergeCell ref="BHI252:BHP252"/>
    <mergeCell ref="BHQ252:BHX252"/>
    <mergeCell ref="BHY252:BIF252"/>
    <mergeCell ref="BCS252:BCZ252"/>
    <mergeCell ref="BDA252:BDH252"/>
    <mergeCell ref="BDI252:BDP252"/>
    <mergeCell ref="BDQ252:BDX252"/>
    <mergeCell ref="BDY252:BEF252"/>
    <mergeCell ref="BEG252:BEN252"/>
    <mergeCell ref="BEO252:BEV252"/>
    <mergeCell ref="BEW252:BFD252"/>
    <mergeCell ref="BFE252:BFL252"/>
    <mergeCell ref="BLA252:BLH252"/>
    <mergeCell ref="BLI252:BLP252"/>
    <mergeCell ref="BLQ252:BLX252"/>
    <mergeCell ref="BLY252:BMF252"/>
    <mergeCell ref="BMG252:BMN252"/>
    <mergeCell ref="BMO252:BMV252"/>
    <mergeCell ref="BMW252:BND252"/>
    <mergeCell ref="BNE252:BNL252"/>
    <mergeCell ref="BNM252:BNT252"/>
    <mergeCell ref="BIG252:BIN252"/>
    <mergeCell ref="BIO252:BIV252"/>
    <mergeCell ref="BIW252:BJD252"/>
    <mergeCell ref="BJE252:BJL252"/>
    <mergeCell ref="BJM252:BJT252"/>
    <mergeCell ref="BJU252:BKB252"/>
    <mergeCell ref="BKC252:BKJ252"/>
    <mergeCell ref="BKK252:BKR252"/>
    <mergeCell ref="BKS252:BKZ252"/>
    <mergeCell ref="BQO252:BQV252"/>
    <mergeCell ref="BQW252:BRD252"/>
    <mergeCell ref="BRE252:BRL252"/>
    <mergeCell ref="BRM252:BRT252"/>
    <mergeCell ref="BRU252:BSB252"/>
    <mergeCell ref="BSC252:BSJ252"/>
    <mergeCell ref="BSK252:BSR252"/>
    <mergeCell ref="BSS252:BSZ252"/>
    <mergeCell ref="BTA252:BTH252"/>
    <mergeCell ref="BNU252:BOB252"/>
    <mergeCell ref="BOC252:BOJ252"/>
    <mergeCell ref="BOK252:BOR252"/>
    <mergeCell ref="BOS252:BOZ252"/>
    <mergeCell ref="BPA252:BPH252"/>
    <mergeCell ref="BPI252:BPP252"/>
    <mergeCell ref="BPQ252:BPX252"/>
    <mergeCell ref="BPY252:BQF252"/>
    <mergeCell ref="BQG252:BQN252"/>
    <mergeCell ref="BWC252:BWJ252"/>
    <mergeCell ref="BWK252:BWR252"/>
    <mergeCell ref="BWS252:BWZ252"/>
    <mergeCell ref="BXA252:BXH252"/>
    <mergeCell ref="BXI252:BXP252"/>
    <mergeCell ref="BXQ252:BXX252"/>
    <mergeCell ref="BXY252:BYF252"/>
    <mergeCell ref="BYG252:BYN252"/>
    <mergeCell ref="BYO252:BYV252"/>
    <mergeCell ref="BTI252:BTP252"/>
    <mergeCell ref="BTQ252:BTX252"/>
    <mergeCell ref="BTY252:BUF252"/>
    <mergeCell ref="BUG252:BUN252"/>
    <mergeCell ref="BUO252:BUV252"/>
    <mergeCell ref="BUW252:BVD252"/>
    <mergeCell ref="BVE252:BVL252"/>
    <mergeCell ref="BVM252:BVT252"/>
    <mergeCell ref="BVU252:BWB252"/>
    <mergeCell ref="CBQ252:CBX252"/>
    <mergeCell ref="CBY252:CCF252"/>
    <mergeCell ref="CCG252:CCN252"/>
    <mergeCell ref="CCO252:CCV252"/>
    <mergeCell ref="CCW252:CDD252"/>
    <mergeCell ref="CDE252:CDL252"/>
    <mergeCell ref="CDM252:CDT252"/>
    <mergeCell ref="CDU252:CEB252"/>
    <mergeCell ref="CEC252:CEJ252"/>
    <mergeCell ref="BYW252:BZD252"/>
    <mergeCell ref="BZE252:BZL252"/>
    <mergeCell ref="BZM252:BZT252"/>
    <mergeCell ref="BZU252:CAB252"/>
    <mergeCell ref="CAC252:CAJ252"/>
    <mergeCell ref="CAK252:CAR252"/>
    <mergeCell ref="CAS252:CAZ252"/>
    <mergeCell ref="CBA252:CBH252"/>
    <mergeCell ref="CBI252:CBP252"/>
    <mergeCell ref="CHE252:CHL252"/>
    <mergeCell ref="CHM252:CHT252"/>
    <mergeCell ref="CHU252:CIB252"/>
    <mergeCell ref="CIC252:CIJ252"/>
    <mergeCell ref="CIK252:CIR252"/>
    <mergeCell ref="CIS252:CIZ252"/>
    <mergeCell ref="CJA252:CJH252"/>
    <mergeCell ref="CJI252:CJP252"/>
    <mergeCell ref="CJQ252:CJX252"/>
    <mergeCell ref="CEK252:CER252"/>
    <mergeCell ref="CES252:CEZ252"/>
    <mergeCell ref="CFA252:CFH252"/>
    <mergeCell ref="CFI252:CFP252"/>
    <mergeCell ref="CFQ252:CFX252"/>
    <mergeCell ref="CFY252:CGF252"/>
    <mergeCell ref="CGG252:CGN252"/>
    <mergeCell ref="CGO252:CGV252"/>
    <mergeCell ref="CGW252:CHD252"/>
    <mergeCell ref="CMS252:CMZ252"/>
    <mergeCell ref="CNA252:CNH252"/>
    <mergeCell ref="CNI252:CNP252"/>
    <mergeCell ref="CNQ252:CNX252"/>
    <mergeCell ref="CNY252:COF252"/>
    <mergeCell ref="COG252:CON252"/>
    <mergeCell ref="COO252:COV252"/>
    <mergeCell ref="COW252:CPD252"/>
    <mergeCell ref="CPE252:CPL252"/>
    <mergeCell ref="CJY252:CKF252"/>
    <mergeCell ref="CKG252:CKN252"/>
    <mergeCell ref="CKO252:CKV252"/>
    <mergeCell ref="CKW252:CLD252"/>
    <mergeCell ref="CLE252:CLL252"/>
    <mergeCell ref="CLM252:CLT252"/>
    <mergeCell ref="CLU252:CMB252"/>
    <mergeCell ref="CMC252:CMJ252"/>
    <mergeCell ref="CMK252:CMR252"/>
    <mergeCell ref="CSG252:CSN252"/>
    <mergeCell ref="CSO252:CSV252"/>
    <mergeCell ref="CSW252:CTD252"/>
    <mergeCell ref="CTE252:CTL252"/>
    <mergeCell ref="CTM252:CTT252"/>
    <mergeCell ref="CTU252:CUB252"/>
    <mergeCell ref="CUC252:CUJ252"/>
    <mergeCell ref="CUK252:CUR252"/>
    <mergeCell ref="CUS252:CUZ252"/>
    <mergeCell ref="CPM252:CPT252"/>
    <mergeCell ref="CPU252:CQB252"/>
    <mergeCell ref="CQC252:CQJ252"/>
    <mergeCell ref="CQK252:CQR252"/>
    <mergeCell ref="CQS252:CQZ252"/>
    <mergeCell ref="CRA252:CRH252"/>
    <mergeCell ref="CRI252:CRP252"/>
    <mergeCell ref="CRQ252:CRX252"/>
    <mergeCell ref="CRY252:CSF252"/>
    <mergeCell ref="CXU252:CYB252"/>
    <mergeCell ref="CYC252:CYJ252"/>
    <mergeCell ref="CYK252:CYR252"/>
    <mergeCell ref="CYS252:CYZ252"/>
    <mergeCell ref="CZA252:CZH252"/>
    <mergeCell ref="CZI252:CZP252"/>
    <mergeCell ref="CZQ252:CZX252"/>
    <mergeCell ref="CZY252:DAF252"/>
    <mergeCell ref="DAG252:DAN252"/>
    <mergeCell ref="CVA252:CVH252"/>
    <mergeCell ref="CVI252:CVP252"/>
    <mergeCell ref="CVQ252:CVX252"/>
    <mergeCell ref="CVY252:CWF252"/>
    <mergeCell ref="CWG252:CWN252"/>
    <mergeCell ref="CWO252:CWV252"/>
    <mergeCell ref="CWW252:CXD252"/>
    <mergeCell ref="CXE252:CXL252"/>
    <mergeCell ref="CXM252:CXT252"/>
    <mergeCell ref="DDI252:DDP252"/>
    <mergeCell ref="DDQ252:DDX252"/>
    <mergeCell ref="DDY252:DEF252"/>
    <mergeCell ref="DEG252:DEN252"/>
    <mergeCell ref="DEO252:DEV252"/>
    <mergeCell ref="DEW252:DFD252"/>
    <mergeCell ref="DFE252:DFL252"/>
    <mergeCell ref="DFM252:DFT252"/>
    <mergeCell ref="DFU252:DGB252"/>
    <mergeCell ref="DAO252:DAV252"/>
    <mergeCell ref="DAW252:DBD252"/>
    <mergeCell ref="DBE252:DBL252"/>
    <mergeCell ref="DBM252:DBT252"/>
    <mergeCell ref="DBU252:DCB252"/>
    <mergeCell ref="DCC252:DCJ252"/>
    <mergeCell ref="DCK252:DCR252"/>
    <mergeCell ref="DCS252:DCZ252"/>
    <mergeCell ref="DDA252:DDH252"/>
    <mergeCell ref="DIW252:DJD252"/>
    <mergeCell ref="DJE252:DJL252"/>
    <mergeCell ref="DJM252:DJT252"/>
    <mergeCell ref="DJU252:DKB252"/>
    <mergeCell ref="DKC252:DKJ252"/>
    <mergeCell ref="DKK252:DKR252"/>
    <mergeCell ref="DKS252:DKZ252"/>
    <mergeCell ref="DLA252:DLH252"/>
    <mergeCell ref="DLI252:DLP252"/>
    <mergeCell ref="DGC252:DGJ252"/>
    <mergeCell ref="DGK252:DGR252"/>
    <mergeCell ref="DGS252:DGZ252"/>
    <mergeCell ref="DHA252:DHH252"/>
    <mergeCell ref="DHI252:DHP252"/>
    <mergeCell ref="DHQ252:DHX252"/>
    <mergeCell ref="DHY252:DIF252"/>
    <mergeCell ref="DIG252:DIN252"/>
    <mergeCell ref="DIO252:DIV252"/>
    <mergeCell ref="DOK252:DOR252"/>
    <mergeCell ref="DOS252:DOZ252"/>
    <mergeCell ref="DPA252:DPH252"/>
    <mergeCell ref="DPI252:DPP252"/>
    <mergeCell ref="DPQ252:DPX252"/>
    <mergeCell ref="DPY252:DQF252"/>
    <mergeCell ref="DQG252:DQN252"/>
    <mergeCell ref="DQO252:DQV252"/>
    <mergeCell ref="DQW252:DRD252"/>
    <mergeCell ref="DLQ252:DLX252"/>
    <mergeCell ref="DLY252:DMF252"/>
    <mergeCell ref="DMG252:DMN252"/>
    <mergeCell ref="DMO252:DMV252"/>
    <mergeCell ref="DMW252:DND252"/>
    <mergeCell ref="DNE252:DNL252"/>
    <mergeCell ref="DNM252:DNT252"/>
    <mergeCell ref="DNU252:DOB252"/>
    <mergeCell ref="DOC252:DOJ252"/>
    <mergeCell ref="DTY252:DUF252"/>
    <mergeCell ref="DUG252:DUN252"/>
    <mergeCell ref="DUO252:DUV252"/>
    <mergeCell ref="DUW252:DVD252"/>
    <mergeCell ref="DVE252:DVL252"/>
    <mergeCell ref="DVM252:DVT252"/>
    <mergeCell ref="DVU252:DWB252"/>
    <mergeCell ref="DWC252:DWJ252"/>
    <mergeCell ref="DWK252:DWR252"/>
    <mergeCell ref="DRE252:DRL252"/>
    <mergeCell ref="DRM252:DRT252"/>
    <mergeCell ref="DRU252:DSB252"/>
    <mergeCell ref="DSC252:DSJ252"/>
    <mergeCell ref="DSK252:DSR252"/>
    <mergeCell ref="DSS252:DSZ252"/>
    <mergeCell ref="DTA252:DTH252"/>
    <mergeCell ref="DTI252:DTP252"/>
    <mergeCell ref="DTQ252:DTX252"/>
    <mergeCell ref="DZM252:DZT252"/>
    <mergeCell ref="DZU252:EAB252"/>
    <mergeCell ref="EAC252:EAJ252"/>
    <mergeCell ref="EAK252:EAR252"/>
    <mergeCell ref="EAS252:EAZ252"/>
    <mergeCell ref="EBA252:EBH252"/>
    <mergeCell ref="EBI252:EBP252"/>
    <mergeCell ref="EBQ252:EBX252"/>
    <mergeCell ref="EBY252:ECF252"/>
    <mergeCell ref="DWS252:DWZ252"/>
    <mergeCell ref="DXA252:DXH252"/>
    <mergeCell ref="DXI252:DXP252"/>
    <mergeCell ref="DXQ252:DXX252"/>
    <mergeCell ref="DXY252:DYF252"/>
    <mergeCell ref="DYG252:DYN252"/>
    <mergeCell ref="DYO252:DYV252"/>
    <mergeCell ref="DYW252:DZD252"/>
    <mergeCell ref="DZE252:DZL252"/>
    <mergeCell ref="EFA252:EFH252"/>
    <mergeCell ref="EFI252:EFP252"/>
    <mergeCell ref="EFQ252:EFX252"/>
    <mergeCell ref="EFY252:EGF252"/>
    <mergeCell ref="EGG252:EGN252"/>
    <mergeCell ref="EGO252:EGV252"/>
    <mergeCell ref="EGW252:EHD252"/>
    <mergeCell ref="EHE252:EHL252"/>
    <mergeCell ref="EHM252:EHT252"/>
    <mergeCell ref="ECG252:ECN252"/>
    <mergeCell ref="ECO252:ECV252"/>
    <mergeCell ref="ECW252:EDD252"/>
    <mergeCell ref="EDE252:EDL252"/>
    <mergeCell ref="EDM252:EDT252"/>
    <mergeCell ref="EDU252:EEB252"/>
    <mergeCell ref="EEC252:EEJ252"/>
    <mergeCell ref="EEK252:EER252"/>
    <mergeCell ref="EES252:EEZ252"/>
    <mergeCell ref="EKO252:EKV252"/>
    <mergeCell ref="EKW252:ELD252"/>
    <mergeCell ref="ELE252:ELL252"/>
    <mergeCell ref="ELM252:ELT252"/>
    <mergeCell ref="ELU252:EMB252"/>
    <mergeCell ref="EMC252:EMJ252"/>
    <mergeCell ref="EMK252:EMR252"/>
    <mergeCell ref="EMS252:EMZ252"/>
    <mergeCell ref="ENA252:ENH252"/>
    <mergeCell ref="EHU252:EIB252"/>
    <mergeCell ref="EIC252:EIJ252"/>
    <mergeCell ref="EIK252:EIR252"/>
    <mergeCell ref="EIS252:EIZ252"/>
    <mergeCell ref="EJA252:EJH252"/>
    <mergeCell ref="EJI252:EJP252"/>
    <mergeCell ref="EJQ252:EJX252"/>
    <mergeCell ref="EJY252:EKF252"/>
    <mergeCell ref="EKG252:EKN252"/>
    <mergeCell ref="EQC252:EQJ252"/>
    <mergeCell ref="EQK252:EQR252"/>
    <mergeCell ref="EQS252:EQZ252"/>
    <mergeCell ref="ERA252:ERH252"/>
    <mergeCell ref="ERI252:ERP252"/>
    <mergeCell ref="ERQ252:ERX252"/>
    <mergeCell ref="ERY252:ESF252"/>
    <mergeCell ref="ESG252:ESN252"/>
    <mergeCell ref="ESO252:ESV252"/>
    <mergeCell ref="ENI252:ENP252"/>
    <mergeCell ref="ENQ252:ENX252"/>
    <mergeCell ref="ENY252:EOF252"/>
    <mergeCell ref="EOG252:EON252"/>
    <mergeCell ref="EOO252:EOV252"/>
    <mergeCell ref="EOW252:EPD252"/>
    <mergeCell ref="EPE252:EPL252"/>
    <mergeCell ref="EPM252:EPT252"/>
    <mergeCell ref="EPU252:EQB252"/>
    <mergeCell ref="EVQ252:EVX252"/>
    <mergeCell ref="EVY252:EWF252"/>
    <mergeCell ref="EWG252:EWN252"/>
    <mergeCell ref="EWO252:EWV252"/>
    <mergeCell ref="EWW252:EXD252"/>
    <mergeCell ref="EXE252:EXL252"/>
    <mergeCell ref="EXM252:EXT252"/>
    <mergeCell ref="EXU252:EYB252"/>
    <mergeCell ref="EYC252:EYJ252"/>
    <mergeCell ref="ESW252:ETD252"/>
    <mergeCell ref="ETE252:ETL252"/>
    <mergeCell ref="ETM252:ETT252"/>
    <mergeCell ref="ETU252:EUB252"/>
    <mergeCell ref="EUC252:EUJ252"/>
    <mergeCell ref="EUK252:EUR252"/>
    <mergeCell ref="EUS252:EUZ252"/>
    <mergeCell ref="EVA252:EVH252"/>
    <mergeCell ref="EVI252:EVP252"/>
    <mergeCell ref="FBE252:FBL252"/>
    <mergeCell ref="FBM252:FBT252"/>
    <mergeCell ref="FBU252:FCB252"/>
    <mergeCell ref="FCC252:FCJ252"/>
    <mergeCell ref="FCK252:FCR252"/>
    <mergeCell ref="FCS252:FCZ252"/>
    <mergeCell ref="FDA252:FDH252"/>
    <mergeCell ref="FDI252:FDP252"/>
    <mergeCell ref="FDQ252:FDX252"/>
    <mergeCell ref="EYK252:EYR252"/>
    <mergeCell ref="EYS252:EYZ252"/>
    <mergeCell ref="EZA252:EZH252"/>
    <mergeCell ref="EZI252:EZP252"/>
    <mergeCell ref="EZQ252:EZX252"/>
    <mergeCell ref="EZY252:FAF252"/>
    <mergeCell ref="FAG252:FAN252"/>
    <mergeCell ref="FAO252:FAV252"/>
    <mergeCell ref="FAW252:FBD252"/>
    <mergeCell ref="FGS252:FGZ252"/>
    <mergeCell ref="FHA252:FHH252"/>
    <mergeCell ref="FHI252:FHP252"/>
    <mergeCell ref="FHQ252:FHX252"/>
    <mergeCell ref="FHY252:FIF252"/>
    <mergeCell ref="FIG252:FIN252"/>
    <mergeCell ref="FIO252:FIV252"/>
    <mergeCell ref="FIW252:FJD252"/>
    <mergeCell ref="FJE252:FJL252"/>
    <mergeCell ref="FDY252:FEF252"/>
    <mergeCell ref="FEG252:FEN252"/>
    <mergeCell ref="FEO252:FEV252"/>
    <mergeCell ref="FEW252:FFD252"/>
    <mergeCell ref="FFE252:FFL252"/>
    <mergeCell ref="FFM252:FFT252"/>
    <mergeCell ref="FFU252:FGB252"/>
    <mergeCell ref="FGC252:FGJ252"/>
    <mergeCell ref="FGK252:FGR252"/>
    <mergeCell ref="FMG252:FMN252"/>
    <mergeCell ref="FMO252:FMV252"/>
    <mergeCell ref="FMW252:FND252"/>
    <mergeCell ref="FNE252:FNL252"/>
    <mergeCell ref="FNM252:FNT252"/>
    <mergeCell ref="FNU252:FOB252"/>
    <mergeCell ref="FOC252:FOJ252"/>
    <mergeCell ref="FOK252:FOR252"/>
    <mergeCell ref="FOS252:FOZ252"/>
    <mergeCell ref="FJM252:FJT252"/>
    <mergeCell ref="FJU252:FKB252"/>
    <mergeCell ref="FKC252:FKJ252"/>
    <mergeCell ref="FKK252:FKR252"/>
    <mergeCell ref="FKS252:FKZ252"/>
    <mergeCell ref="FLA252:FLH252"/>
    <mergeCell ref="FLI252:FLP252"/>
    <mergeCell ref="FLQ252:FLX252"/>
    <mergeCell ref="FLY252:FMF252"/>
    <mergeCell ref="FRU252:FSB252"/>
    <mergeCell ref="FSC252:FSJ252"/>
    <mergeCell ref="FSK252:FSR252"/>
    <mergeCell ref="FSS252:FSZ252"/>
    <mergeCell ref="FTA252:FTH252"/>
    <mergeCell ref="FTI252:FTP252"/>
    <mergeCell ref="FTQ252:FTX252"/>
    <mergeCell ref="FTY252:FUF252"/>
    <mergeCell ref="FUG252:FUN252"/>
    <mergeCell ref="FPA252:FPH252"/>
    <mergeCell ref="FPI252:FPP252"/>
    <mergeCell ref="FPQ252:FPX252"/>
    <mergeCell ref="FPY252:FQF252"/>
    <mergeCell ref="FQG252:FQN252"/>
    <mergeCell ref="FQO252:FQV252"/>
    <mergeCell ref="FQW252:FRD252"/>
    <mergeCell ref="FRE252:FRL252"/>
    <mergeCell ref="FRM252:FRT252"/>
    <mergeCell ref="FXI252:FXP252"/>
    <mergeCell ref="FXQ252:FXX252"/>
    <mergeCell ref="FXY252:FYF252"/>
    <mergeCell ref="FYG252:FYN252"/>
    <mergeCell ref="FYO252:FYV252"/>
    <mergeCell ref="FYW252:FZD252"/>
    <mergeCell ref="FZE252:FZL252"/>
    <mergeCell ref="FZM252:FZT252"/>
    <mergeCell ref="FZU252:GAB252"/>
    <mergeCell ref="FUO252:FUV252"/>
    <mergeCell ref="FUW252:FVD252"/>
    <mergeCell ref="FVE252:FVL252"/>
    <mergeCell ref="FVM252:FVT252"/>
    <mergeCell ref="FVU252:FWB252"/>
    <mergeCell ref="FWC252:FWJ252"/>
    <mergeCell ref="FWK252:FWR252"/>
    <mergeCell ref="FWS252:FWZ252"/>
    <mergeCell ref="FXA252:FXH252"/>
    <mergeCell ref="GCW252:GDD252"/>
    <mergeCell ref="GDE252:GDL252"/>
    <mergeCell ref="GDM252:GDT252"/>
    <mergeCell ref="GDU252:GEB252"/>
    <mergeCell ref="GEC252:GEJ252"/>
    <mergeCell ref="GEK252:GER252"/>
    <mergeCell ref="GES252:GEZ252"/>
    <mergeCell ref="GFA252:GFH252"/>
    <mergeCell ref="GFI252:GFP252"/>
    <mergeCell ref="GAC252:GAJ252"/>
    <mergeCell ref="GAK252:GAR252"/>
    <mergeCell ref="GAS252:GAZ252"/>
    <mergeCell ref="GBA252:GBH252"/>
    <mergeCell ref="GBI252:GBP252"/>
    <mergeCell ref="GBQ252:GBX252"/>
    <mergeCell ref="GBY252:GCF252"/>
    <mergeCell ref="GCG252:GCN252"/>
    <mergeCell ref="GCO252:GCV252"/>
    <mergeCell ref="GIK252:GIR252"/>
    <mergeCell ref="GIS252:GIZ252"/>
    <mergeCell ref="GJA252:GJH252"/>
    <mergeCell ref="GJI252:GJP252"/>
    <mergeCell ref="GJQ252:GJX252"/>
    <mergeCell ref="GJY252:GKF252"/>
    <mergeCell ref="GKG252:GKN252"/>
    <mergeCell ref="GKO252:GKV252"/>
    <mergeCell ref="GKW252:GLD252"/>
    <mergeCell ref="GFQ252:GFX252"/>
    <mergeCell ref="GFY252:GGF252"/>
    <mergeCell ref="GGG252:GGN252"/>
    <mergeCell ref="GGO252:GGV252"/>
    <mergeCell ref="GGW252:GHD252"/>
    <mergeCell ref="GHE252:GHL252"/>
    <mergeCell ref="GHM252:GHT252"/>
    <mergeCell ref="GHU252:GIB252"/>
    <mergeCell ref="GIC252:GIJ252"/>
    <mergeCell ref="GNY252:GOF252"/>
    <mergeCell ref="GOG252:GON252"/>
    <mergeCell ref="GOO252:GOV252"/>
    <mergeCell ref="GOW252:GPD252"/>
    <mergeCell ref="GPE252:GPL252"/>
    <mergeCell ref="GPM252:GPT252"/>
    <mergeCell ref="GPU252:GQB252"/>
    <mergeCell ref="GQC252:GQJ252"/>
    <mergeCell ref="GQK252:GQR252"/>
    <mergeCell ref="GLE252:GLL252"/>
    <mergeCell ref="GLM252:GLT252"/>
    <mergeCell ref="GLU252:GMB252"/>
    <mergeCell ref="GMC252:GMJ252"/>
    <mergeCell ref="GMK252:GMR252"/>
    <mergeCell ref="GMS252:GMZ252"/>
    <mergeCell ref="GNA252:GNH252"/>
    <mergeCell ref="GNI252:GNP252"/>
    <mergeCell ref="GNQ252:GNX252"/>
    <mergeCell ref="GTM252:GTT252"/>
    <mergeCell ref="GTU252:GUB252"/>
    <mergeCell ref="GUC252:GUJ252"/>
    <mergeCell ref="GUK252:GUR252"/>
    <mergeCell ref="GUS252:GUZ252"/>
    <mergeCell ref="GVA252:GVH252"/>
    <mergeCell ref="GVI252:GVP252"/>
    <mergeCell ref="GVQ252:GVX252"/>
    <mergeCell ref="GVY252:GWF252"/>
    <mergeCell ref="GQS252:GQZ252"/>
    <mergeCell ref="GRA252:GRH252"/>
    <mergeCell ref="GRI252:GRP252"/>
    <mergeCell ref="GRQ252:GRX252"/>
    <mergeCell ref="GRY252:GSF252"/>
    <mergeCell ref="GSG252:GSN252"/>
    <mergeCell ref="GSO252:GSV252"/>
    <mergeCell ref="GSW252:GTD252"/>
    <mergeCell ref="GTE252:GTL252"/>
    <mergeCell ref="GZA252:GZH252"/>
    <mergeCell ref="GZI252:GZP252"/>
    <mergeCell ref="GZQ252:GZX252"/>
    <mergeCell ref="GZY252:HAF252"/>
    <mergeCell ref="HAG252:HAN252"/>
    <mergeCell ref="HAO252:HAV252"/>
    <mergeCell ref="HAW252:HBD252"/>
    <mergeCell ref="HBE252:HBL252"/>
    <mergeCell ref="HBM252:HBT252"/>
    <mergeCell ref="GWG252:GWN252"/>
    <mergeCell ref="GWO252:GWV252"/>
    <mergeCell ref="GWW252:GXD252"/>
    <mergeCell ref="GXE252:GXL252"/>
    <mergeCell ref="GXM252:GXT252"/>
    <mergeCell ref="GXU252:GYB252"/>
    <mergeCell ref="GYC252:GYJ252"/>
    <mergeCell ref="GYK252:GYR252"/>
    <mergeCell ref="GYS252:GYZ252"/>
    <mergeCell ref="HEO252:HEV252"/>
    <mergeCell ref="HEW252:HFD252"/>
    <mergeCell ref="HFE252:HFL252"/>
    <mergeCell ref="HFM252:HFT252"/>
    <mergeCell ref="HFU252:HGB252"/>
    <mergeCell ref="HGC252:HGJ252"/>
    <mergeCell ref="HGK252:HGR252"/>
    <mergeCell ref="HGS252:HGZ252"/>
    <mergeCell ref="HHA252:HHH252"/>
    <mergeCell ref="HBU252:HCB252"/>
    <mergeCell ref="HCC252:HCJ252"/>
    <mergeCell ref="HCK252:HCR252"/>
    <mergeCell ref="HCS252:HCZ252"/>
    <mergeCell ref="HDA252:HDH252"/>
    <mergeCell ref="HDI252:HDP252"/>
    <mergeCell ref="HDQ252:HDX252"/>
    <mergeCell ref="HDY252:HEF252"/>
    <mergeCell ref="HEG252:HEN252"/>
    <mergeCell ref="HKC252:HKJ252"/>
    <mergeCell ref="HKK252:HKR252"/>
    <mergeCell ref="HKS252:HKZ252"/>
    <mergeCell ref="HLA252:HLH252"/>
    <mergeCell ref="HLI252:HLP252"/>
    <mergeCell ref="HLQ252:HLX252"/>
    <mergeCell ref="HLY252:HMF252"/>
    <mergeCell ref="HMG252:HMN252"/>
    <mergeCell ref="HMO252:HMV252"/>
    <mergeCell ref="HHI252:HHP252"/>
    <mergeCell ref="HHQ252:HHX252"/>
    <mergeCell ref="HHY252:HIF252"/>
    <mergeCell ref="HIG252:HIN252"/>
    <mergeCell ref="HIO252:HIV252"/>
    <mergeCell ref="HIW252:HJD252"/>
    <mergeCell ref="HJE252:HJL252"/>
    <mergeCell ref="HJM252:HJT252"/>
    <mergeCell ref="HJU252:HKB252"/>
    <mergeCell ref="HPQ252:HPX252"/>
    <mergeCell ref="HPY252:HQF252"/>
    <mergeCell ref="HQG252:HQN252"/>
    <mergeCell ref="HQO252:HQV252"/>
    <mergeCell ref="HQW252:HRD252"/>
    <mergeCell ref="HRE252:HRL252"/>
    <mergeCell ref="HRM252:HRT252"/>
    <mergeCell ref="HRU252:HSB252"/>
    <mergeCell ref="HSC252:HSJ252"/>
    <mergeCell ref="HMW252:HND252"/>
    <mergeCell ref="HNE252:HNL252"/>
    <mergeCell ref="HNM252:HNT252"/>
    <mergeCell ref="HNU252:HOB252"/>
    <mergeCell ref="HOC252:HOJ252"/>
    <mergeCell ref="HOK252:HOR252"/>
    <mergeCell ref="HOS252:HOZ252"/>
    <mergeCell ref="HPA252:HPH252"/>
    <mergeCell ref="HPI252:HPP252"/>
    <mergeCell ref="HVE252:HVL252"/>
    <mergeCell ref="HVM252:HVT252"/>
    <mergeCell ref="HVU252:HWB252"/>
    <mergeCell ref="HWC252:HWJ252"/>
    <mergeCell ref="HWK252:HWR252"/>
    <mergeCell ref="HWS252:HWZ252"/>
    <mergeCell ref="HXA252:HXH252"/>
    <mergeCell ref="HXI252:HXP252"/>
    <mergeCell ref="HXQ252:HXX252"/>
    <mergeCell ref="HSK252:HSR252"/>
    <mergeCell ref="HSS252:HSZ252"/>
    <mergeCell ref="HTA252:HTH252"/>
    <mergeCell ref="HTI252:HTP252"/>
    <mergeCell ref="HTQ252:HTX252"/>
    <mergeCell ref="HTY252:HUF252"/>
    <mergeCell ref="HUG252:HUN252"/>
    <mergeCell ref="HUO252:HUV252"/>
    <mergeCell ref="HUW252:HVD252"/>
    <mergeCell ref="IAS252:IAZ252"/>
    <mergeCell ref="IBA252:IBH252"/>
    <mergeCell ref="IBI252:IBP252"/>
    <mergeCell ref="IBQ252:IBX252"/>
    <mergeCell ref="IBY252:ICF252"/>
    <mergeCell ref="ICG252:ICN252"/>
    <mergeCell ref="ICO252:ICV252"/>
    <mergeCell ref="ICW252:IDD252"/>
    <mergeCell ref="IDE252:IDL252"/>
    <mergeCell ref="HXY252:HYF252"/>
    <mergeCell ref="HYG252:HYN252"/>
    <mergeCell ref="HYO252:HYV252"/>
    <mergeCell ref="HYW252:HZD252"/>
    <mergeCell ref="HZE252:HZL252"/>
    <mergeCell ref="HZM252:HZT252"/>
    <mergeCell ref="HZU252:IAB252"/>
    <mergeCell ref="IAC252:IAJ252"/>
    <mergeCell ref="IAK252:IAR252"/>
    <mergeCell ref="IGG252:IGN252"/>
    <mergeCell ref="IGO252:IGV252"/>
    <mergeCell ref="IGW252:IHD252"/>
    <mergeCell ref="IHE252:IHL252"/>
    <mergeCell ref="IHM252:IHT252"/>
    <mergeCell ref="IHU252:IIB252"/>
    <mergeCell ref="IIC252:IIJ252"/>
    <mergeCell ref="IIK252:IIR252"/>
    <mergeCell ref="IIS252:IIZ252"/>
    <mergeCell ref="IDM252:IDT252"/>
    <mergeCell ref="IDU252:IEB252"/>
    <mergeCell ref="IEC252:IEJ252"/>
    <mergeCell ref="IEK252:IER252"/>
    <mergeCell ref="IES252:IEZ252"/>
    <mergeCell ref="IFA252:IFH252"/>
    <mergeCell ref="IFI252:IFP252"/>
    <mergeCell ref="IFQ252:IFX252"/>
    <mergeCell ref="IFY252:IGF252"/>
    <mergeCell ref="ILU252:IMB252"/>
    <mergeCell ref="IMC252:IMJ252"/>
    <mergeCell ref="IMK252:IMR252"/>
    <mergeCell ref="IMS252:IMZ252"/>
    <mergeCell ref="INA252:INH252"/>
    <mergeCell ref="INI252:INP252"/>
    <mergeCell ref="INQ252:INX252"/>
    <mergeCell ref="INY252:IOF252"/>
    <mergeCell ref="IOG252:ION252"/>
    <mergeCell ref="IJA252:IJH252"/>
    <mergeCell ref="IJI252:IJP252"/>
    <mergeCell ref="IJQ252:IJX252"/>
    <mergeCell ref="IJY252:IKF252"/>
    <mergeCell ref="IKG252:IKN252"/>
    <mergeCell ref="IKO252:IKV252"/>
    <mergeCell ref="IKW252:ILD252"/>
    <mergeCell ref="ILE252:ILL252"/>
    <mergeCell ref="ILM252:ILT252"/>
    <mergeCell ref="IRI252:IRP252"/>
    <mergeCell ref="IRQ252:IRX252"/>
    <mergeCell ref="IRY252:ISF252"/>
    <mergeCell ref="ISG252:ISN252"/>
    <mergeCell ref="ISO252:ISV252"/>
    <mergeCell ref="ISW252:ITD252"/>
    <mergeCell ref="ITE252:ITL252"/>
    <mergeCell ref="ITM252:ITT252"/>
    <mergeCell ref="ITU252:IUB252"/>
    <mergeCell ref="IOO252:IOV252"/>
    <mergeCell ref="IOW252:IPD252"/>
    <mergeCell ref="IPE252:IPL252"/>
    <mergeCell ref="IPM252:IPT252"/>
    <mergeCell ref="IPU252:IQB252"/>
    <mergeCell ref="IQC252:IQJ252"/>
    <mergeCell ref="IQK252:IQR252"/>
    <mergeCell ref="IQS252:IQZ252"/>
    <mergeCell ref="IRA252:IRH252"/>
    <mergeCell ref="IWW252:IXD252"/>
    <mergeCell ref="IXE252:IXL252"/>
    <mergeCell ref="IXM252:IXT252"/>
    <mergeCell ref="IXU252:IYB252"/>
    <mergeCell ref="IYC252:IYJ252"/>
    <mergeCell ref="IYK252:IYR252"/>
    <mergeCell ref="IYS252:IYZ252"/>
    <mergeCell ref="IZA252:IZH252"/>
    <mergeCell ref="IZI252:IZP252"/>
    <mergeCell ref="IUC252:IUJ252"/>
    <mergeCell ref="IUK252:IUR252"/>
    <mergeCell ref="IUS252:IUZ252"/>
    <mergeCell ref="IVA252:IVH252"/>
    <mergeCell ref="IVI252:IVP252"/>
    <mergeCell ref="IVQ252:IVX252"/>
    <mergeCell ref="IVY252:IWF252"/>
    <mergeCell ref="IWG252:IWN252"/>
    <mergeCell ref="IWO252:IWV252"/>
    <mergeCell ref="JCK252:JCR252"/>
    <mergeCell ref="JCS252:JCZ252"/>
    <mergeCell ref="JDA252:JDH252"/>
    <mergeCell ref="JDI252:JDP252"/>
    <mergeCell ref="JDQ252:JDX252"/>
    <mergeCell ref="JDY252:JEF252"/>
    <mergeCell ref="JEG252:JEN252"/>
    <mergeCell ref="JEO252:JEV252"/>
    <mergeCell ref="JEW252:JFD252"/>
    <mergeCell ref="IZQ252:IZX252"/>
    <mergeCell ref="IZY252:JAF252"/>
    <mergeCell ref="JAG252:JAN252"/>
    <mergeCell ref="JAO252:JAV252"/>
    <mergeCell ref="JAW252:JBD252"/>
    <mergeCell ref="JBE252:JBL252"/>
    <mergeCell ref="JBM252:JBT252"/>
    <mergeCell ref="JBU252:JCB252"/>
    <mergeCell ref="JCC252:JCJ252"/>
    <mergeCell ref="JHY252:JIF252"/>
    <mergeCell ref="JIG252:JIN252"/>
    <mergeCell ref="JIO252:JIV252"/>
    <mergeCell ref="JIW252:JJD252"/>
    <mergeCell ref="JJE252:JJL252"/>
    <mergeCell ref="JJM252:JJT252"/>
    <mergeCell ref="JJU252:JKB252"/>
    <mergeCell ref="JKC252:JKJ252"/>
    <mergeCell ref="JKK252:JKR252"/>
    <mergeCell ref="JFE252:JFL252"/>
    <mergeCell ref="JFM252:JFT252"/>
    <mergeCell ref="JFU252:JGB252"/>
    <mergeCell ref="JGC252:JGJ252"/>
    <mergeCell ref="JGK252:JGR252"/>
    <mergeCell ref="JGS252:JGZ252"/>
    <mergeCell ref="JHA252:JHH252"/>
    <mergeCell ref="JHI252:JHP252"/>
    <mergeCell ref="JHQ252:JHX252"/>
    <mergeCell ref="JNM252:JNT252"/>
    <mergeCell ref="JNU252:JOB252"/>
    <mergeCell ref="JOC252:JOJ252"/>
    <mergeCell ref="JOK252:JOR252"/>
    <mergeCell ref="JOS252:JOZ252"/>
    <mergeCell ref="JPA252:JPH252"/>
    <mergeCell ref="JPI252:JPP252"/>
    <mergeCell ref="JPQ252:JPX252"/>
    <mergeCell ref="JPY252:JQF252"/>
    <mergeCell ref="JKS252:JKZ252"/>
    <mergeCell ref="JLA252:JLH252"/>
    <mergeCell ref="JLI252:JLP252"/>
    <mergeCell ref="JLQ252:JLX252"/>
    <mergeCell ref="JLY252:JMF252"/>
    <mergeCell ref="JMG252:JMN252"/>
    <mergeCell ref="JMO252:JMV252"/>
    <mergeCell ref="JMW252:JND252"/>
    <mergeCell ref="JNE252:JNL252"/>
    <mergeCell ref="JTA252:JTH252"/>
    <mergeCell ref="JTI252:JTP252"/>
    <mergeCell ref="JTQ252:JTX252"/>
    <mergeCell ref="JTY252:JUF252"/>
    <mergeCell ref="JUG252:JUN252"/>
    <mergeCell ref="JUO252:JUV252"/>
    <mergeCell ref="JUW252:JVD252"/>
    <mergeCell ref="JVE252:JVL252"/>
    <mergeCell ref="JVM252:JVT252"/>
    <mergeCell ref="JQG252:JQN252"/>
    <mergeCell ref="JQO252:JQV252"/>
    <mergeCell ref="JQW252:JRD252"/>
    <mergeCell ref="JRE252:JRL252"/>
    <mergeCell ref="JRM252:JRT252"/>
    <mergeCell ref="JRU252:JSB252"/>
    <mergeCell ref="JSC252:JSJ252"/>
    <mergeCell ref="JSK252:JSR252"/>
    <mergeCell ref="JSS252:JSZ252"/>
    <mergeCell ref="JYO252:JYV252"/>
    <mergeCell ref="JYW252:JZD252"/>
    <mergeCell ref="JZE252:JZL252"/>
    <mergeCell ref="JZM252:JZT252"/>
    <mergeCell ref="JZU252:KAB252"/>
    <mergeCell ref="KAC252:KAJ252"/>
    <mergeCell ref="KAK252:KAR252"/>
    <mergeCell ref="KAS252:KAZ252"/>
    <mergeCell ref="KBA252:KBH252"/>
    <mergeCell ref="JVU252:JWB252"/>
    <mergeCell ref="JWC252:JWJ252"/>
    <mergeCell ref="JWK252:JWR252"/>
    <mergeCell ref="JWS252:JWZ252"/>
    <mergeCell ref="JXA252:JXH252"/>
    <mergeCell ref="JXI252:JXP252"/>
    <mergeCell ref="JXQ252:JXX252"/>
    <mergeCell ref="JXY252:JYF252"/>
    <mergeCell ref="JYG252:JYN252"/>
    <mergeCell ref="KEC252:KEJ252"/>
    <mergeCell ref="KEK252:KER252"/>
    <mergeCell ref="KES252:KEZ252"/>
    <mergeCell ref="KFA252:KFH252"/>
    <mergeCell ref="KFI252:KFP252"/>
    <mergeCell ref="KFQ252:KFX252"/>
    <mergeCell ref="KFY252:KGF252"/>
    <mergeCell ref="KGG252:KGN252"/>
    <mergeCell ref="KGO252:KGV252"/>
    <mergeCell ref="KBI252:KBP252"/>
    <mergeCell ref="KBQ252:KBX252"/>
    <mergeCell ref="KBY252:KCF252"/>
    <mergeCell ref="KCG252:KCN252"/>
    <mergeCell ref="KCO252:KCV252"/>
    <mergeCell ref="KCW252:KDD252"/>
    <mergeCell ref="KDE252:KDL252"/>
    <mergeCell ref="KDM252:KDT252"/>
    <mergeCell ref="KDU252:KEB252"/>
    <mergeCell ref="KJQ252:KJX252"/>
    <mergeCell ref="KJY252:KKF252"/>
    <mergeCell ref="KKG252:KKN252"/>
    <mergeCell ref="KKO252:KKV252"/>
    <mergeCell ref="KKW252:KLD252"/>
    <mergeCell ref="KLE252:KLL252"/>
    <mergeCell ref="KLM252:KLT252"/>
    <mergeCell ref="KLU252:KMB252"/>
    <mergeCell ref="KMC252:KMJ252"/>
    <mergeCell ref="KGW252:KHD252"/>
    <mergeCell ref="KHE252:KHL252"/>
    <mergeCell ref="KHM252:KHT252"/>
    <mergeCell ref="KHU252:KIB252"/>
    <mergeCell ref="KIC252:KIJ252"/>
    <mergeCell ref="KIK252:KIR252"/>
    <mergeCell ref="KIS252:KIZ252"/>
    <mergeCell ref="KJA252:KJH252"/>
    <mergeCell ref="KJI252:KJP252"/>
    <mergeCell ref="KPE252:KPL252"/>
    <mergeCell ref="KPM252:KPT252"/>
    <mergeCell ref="KPU252:KQB252"/>
    <mergeCell ref="KQC252:KQJ252"/>
    <mergeCell ref="KQK252:KQR252"/>
    <mergeCell ref="KQS252:KQZ252"/>
    <mergeCell ref="KRA252:KRH252"/>
    <mergeCell ref="KRI252:KRP252"/>
    <mergeCell ref="KRQ252:KRX252"/>
    <mergeCell ref="KMK252:KMR252"/>
    <mergeCell ref="KMS252:KMZ252"/>
    <mergeCell ref="KNA252:KNH252"/>
    <mergeCell ref="KNI252:KNP252"/>
    <mergeCell ref="KNQ252:KNX252"/>
    <mergeCell ref="KNY252:KOF252"/>
    <mergeCell ref="KOG252:KON252"/>
    <mergeCell ref="KOO252:KOV252"/>
    <mergeCell ref="KOW252:KPD252"/>
    <mergeCell ref="KUS252:KUZ252"/>
    <mergeCell ref="KVA252:KVH252"/>
    <mergeCell ref="KVI252:KVP252"/>
    <mergeCell ref="KVQ252:KVX252"/>
    <mergeCell ref="KVY252:KWF252"/>
    <mergeCell ref="KWG252:KWN252"/>
    <mergeCell ref="KWO252:KWV252"/>
    <mergeCell ref="KWW252:KXD252"/>
    <mergeCell ref="KXE252:KXL252"/>
    <mergeCell ref="KRY252:KSF252"/>
    <mergeCell ref="KSG252:KSN252"/>
    <mergeCell ref="KSO252:KSV252"/>
    <mergeCell ref="KSW252:KTD252"/>
    <mergeCell ref="KTE252:KTL252"/>
    <mergeCell ref="KTM252:KTT252"/>
    <mergeCell ref="KTU252:KUB252"/>
    <mergeCell ref="KUC252:KUJ252"/>
    <mergeCell ref="KUK252:KUR252"/>
    <mergeCell ref="LAG252:LAN252"/>
    <mergeCell ref="LAO252:LAV252"/>
    <mergeCell ref="LAW252:LBD252"/>
    <mergeCell ref="LBE252:LBL252"/>
    <mergeCell ref="LBM252:LBT252"/>
    <mergeCell ref="LBU252:LCB252"/>
    <mergeCell ref="LCC252:LCJ252"/>
    <mergeCell ref="LCK252:LCR252"/>
    <mergeCell ref="LCS252:LCZ252"/>
    <mergeCell ref="KXM252:KXT252"/>
    <mergeCell ref="KXU252:KYB252"/>
    <mergeCell ref="KYC252:KYJ252"/>
    <mergeCell ref="KYK252:KYR252"/>
    <mergeCell ref="KYS252:KYZ252"/>
    <mergeCell ref="KZA252:KZH252"/>
    <mergeCell ref="KZI252:KZP252"/>
    <mergeCell ref="KZQ252:KZX252"/>
    <mergeCell ref="KZY252:LAF252"/>
    <mergeCell ref="LFU252:LGB252"/>
    <mergeCell ref="LGC252:LGJ252"/>
    <mergeCell ref="LGK252:LGR252"/>
    <mergeCell ref="LGS252:LGZ252"/>
    <mergeCell ref="LHA252:LHH252"/>
    <mergeCell ref="LHI252:LHP252"/>
    <mergeCell ref="LHQ252:LHX252"/>
    <mergeCell ref="LHY252:LIF252"/>
    <mergeCell ref="LIG252:LIN252"/>
    <mergeCell ref="LDA252:LDH252"/>
    <mergeCell ref="LDI252:LDP252"/>
    <mergeCell ref="LDQ252:LDX252"/>
    <mergeCell ref="LDY252:LEF252"/>
    <mergeCell ref="LEG252:LEN252"/>
    <mergeCell ref="LEO252:LEV252"/>
    <mergeCell ref="LEW252:LFD252"/>
    <mergeCell ref="LFE252:LFL252"/>
    <mergeCell ref="LFM252:LFT252"/>
    <mergeCell ref="LLI252:LLP252"/>
    <mergeCell ref="LLQ252:LLX252"/>
    <mergeCell ref="LLY252:LMF252"/>
    <mergeCell ref="LMG252:LMN252"/>
    <mergeCell ref="LMO252:LMV252"/>
    <mergeCell ref="LMW252:LND252"/>
    <mergeCell ref="LNE252:LNL252"/>
    <mergeCell ref="LNM252:LNT252"/>
    <mergeCell ref="LNU252:LOB252"/>
    <mergeCell ref="LIO252:LIV252"/>
    <mergeCell ref="LIW252:LJD252"/>
    <mergeCell ref="LJE252:LJL252"/>
    <mergeCell ref="LJM252:LJT252"/>
    <mergeCell ref="LJU252:LKB252"/>
    <mergeCell ref="LKC252:LKJ252"/>
    <mergeCell ref="LKK252:LKR252"/>
    <mergeCell ref="LKS252:LKZ252"/>
    <mergeCell ref="LLA252:LLH252"/>
    <mergeCell ref="LQW252:LRD252"/>
    <mergeCell ref="LRE252:LRL252"/>
    <mergeCell ref="LRM252:LRT252"/>
    <mergeCell ref="LRU252:LSB252"/>
    <mergeCell ref="LSC252:LSJ252"/>
    <mergeCell ref="LSK252:LSR252"/>
    <mergeCell ref="LSS252:LSZ252"/>
    <mergeCell ref="LTA252:LTH252"/>
    <mergeCell ref="LTI252:LTP252"/>
    <mergeCell ref="LOC252:LOJ252"/>
    <mergeCell ref="LOK252:LOR252"/>
    <mergeCell ref="LOS252:LOZ252"/>
    <mergeCell ref="LPA252:LPH252"/>
    <mergeCell ref="LPI252:LPP252"/>
    <mergeCell ref="LPQ252:LPX252"/>
    <mergeCell ref="LPY252:LQF252"/>
    <mergeCell ref="LQG252:LQN252"/>
    <mergeCell ref="LQO252:LQV252"/>
    <mergeCell ref="LWK252:LWR252"/>
    <mergeCell ref="LWS252:LWZ252"/>
    <mergeCell ref="LXA252:LXH252"/>
    <mergeCell ref="LXI252:LXP252"/>
    <mergeCell ref="LXQ252:LXX252"/>
    <mergeCell ref="LXY252:LYF252"/>
    <mergeCell ref="LYG252:LYN252"/>
    <mergeCell ref="LYO252:LYV252"/>
    <mergeCell ref="LYW252:LZD252"/>
    <mergeCell ref="LTQ252:LTX252"/>
    <mergeCell ref="LTY252:LUF252"/>
    <mergeCell ref="LUG252:LUN252"/>
    <mergeCell ref="LUO252:LUV252"/>
    <mergeCell ref="LUW252:LVD252"/>
    <mergeCell ref="LVE252:LVL252"/>
    <mergeCell ref="LVM252:LVT252"/>
    <mergeCell ref="LVU252:LWB252"/>
    <mergeCell ref="LWC252:LWJ252"/>
    <mergeCell ref="MBY252:MCF252"/>
    <mergeCell ref="MCG252:MCN252"/>
    <mergeCell ref="MCO252:MCV252"/>
    <mergeCell ref="MCW252:MDD252"/>
    <mergeCell ref="MDE252:MDL252"/>
    <mergeCell ref="MDM252:MDT252"/>
    <mergeCell ref="MDU252:MEB252"/>
    <mergeCell ref="MEC252:MEJ252"/>
    <mergeCell ref="MEK252:MER252"/>
    <mergeCell ref="LZE252:LZL252"/>
    <mergeCell ref="LZM252:LZT252"/>
    <mergeCell ref="LZU252:MAB252"/>
    <mergeCell ref="MAC252:MAJ252"/>
    <mergeCell ref="MAK252:MAR252"/>
    <mergeCell ref="MAS252:MAZ252"/>
    <mergeCell ref="MBA252:MBH252"/>
    <mergeCell ref="MBI252:MBP252"/>
    <mergeCell ref="MBQ252:MBX252"/>
    <mergeCell ref="MHM252:MHT252"/>
    <mergeCell ref="MHU252:MIB252"/>
    <mergeCell ref="MIC252:MIJ252"/>
    <mergeCell ref="MIK252:MIR252"/>
    <mergeCell ref="MIS252:MIZ252"/>
    <mergeCell ref="MJA252:MJH252"/>
    <mergeCell ref="MJI252:MJP252"/>
    <mergeCell ref="MJQ252:MJX252"/>
    <mergeCell ref="MJY252:MKF252"/>
    <mergeCell ref="MES252:MEZ252"/>
    <mergeCell ref="MFA252:MFH252"/>
    <mergeCell ref="MFI252:MFP252"/>
    <mergeCell ref="MFQ252:MFX252"/>
    <mergeCell ref="MFY252:MGF252"/>
    <mergeCell ref="MGG252:MGN252"/>
    <mergeCell ref="MGO252:MGV252"/>
    <mergeCell ref="MGW252:MHD252"/>
    <mergeCell ref="MHE252:MHL252"/>
    <mergeCell ref="MNA252:MNH252"/>
    <mergeCell ref="MNI252:MNP252"/>
    <mergeCell ref="MNQ252:MNX252"/>
    <mergeCell ref="MNY252:MOF252"/>
    <mergeCell ref="MOG252:MON252"/>
    <mergeCell ref="MOO252:MOV252"/>
    <mergeCell ref="MOW252:MPD252"/>
    <mergeCell ref="MPE252:MPL252"/>
    <mergeCell ref="MPM252:MPT252"/>
    <mergeCell ref="MKG252:MKN252"/>
    <mergeCell ref="MKO252:MKV252"/>
    <mergeCell ref="MKW252:MLD252"/>
    <mergeCell ref="MLE252:MLL252"/>
    <mergeCell ref="MLM252:MLT252"/>
    <mergeCell ref="MLU252:MMB252"/>
    <mergeCell ref="MMC252:MMJ252"/>
    <mergeCell ref="MMK252:MMR252"/>
    <mergeCell ref="MMS252:MMZ252"/>
    <mergeCell ref="MSO252:MSV252"/>
    <mergeCell ref="MSW252:MTD252"/>
    <mergeCell ref="MTE252:MTL252"/>
    <mergeCell ref="MTM252:MTT252"/>
    <mergeCell ref="MTU252:MUB252"/>
    <mergeCell ref="MUC252:MUJ252"/>
    <mergeCell ref="MUK252:MUR252"/>
    <mergeCell ref="MUS252:MUZ252"/>
    <mergeCell ref="MVA252:MVH252"/>
    <mergeCell ref="MPU252:MQB252"/>
    <mergeCell ref="MQC252:MQJ252"/>
    <mergeCell ref="MQK252:MQR252"/>
    <mergeCell ref="MQS252:MQZ252"/>
    <mergeCell ref="MRA252:MRH252"/>
    <mergeCell ref="MRI252:MRP252"/>
    <mergeCell ref="MRQ252:MRX252"/>
    <mergeCell ref="MRY252:MSF252"/>
    <mergeCell ref="MSG252:MSN252"/>
    <mergeCell ref="MYC252:MYJ252"/>
    <mergeCell ref="MYK252:MYR252"/>
    <mergeCell ref="MYS252:MYZ252"/>
    <mergeCell ref="MZA252:MZH252"/>
    <mergeCell ref="MZI252:MZP252"/>
    <mergeCell ref="MZQ252:MZX252"/>
    <mergeCell ref="MZY252:NAF252"/>
    <mergeCell ref="NAG252:NAN252"/>
    <mergeCell ref="NAO252:NAV252"/>
    <mergeCell ref="MVI252:MVP252"/>
    <mergeCell ref="MVQ252:MVX252"/>
    <mergeCell ref="MVY252:MWF252"/>
    <mergeCell ref="MWG252:MWN252"/>
    <mergeCell ref="MWO252:MWV252"/>
    <mergeCell ref="MWW252:MXD252"/>
    <mergeCell ref="MXE252:MXL252"/>
    <mergeCell ref="MXM252:MXT252"/>
    <mergeCell ref="MXU252:MYB252"/>
    <mergeCell ref="NDQ252:NDX252"/>
    <mergeCell ref="NDY252:NEF252"/>
    <mergeCell ref="NEG252:NEN252"/>
    <mergeCell ref="NEO252:NEV252"/>
    <mergeCell ref="NEW252:NFD252"/>
    <mergeCell ref="NFE252:NFL252"/>
    <mergeCell ref="NFM252:NFT252"/>
    <mergeCell ref="NFU252:NGB252"/>
    <mergeCell ref="NGC252:NGJ252"/>
    <mergeCell ref="NAW252:NBD252"/>
    <mergeCell ref="NBE252:NBL252"/>
    <mergeCell ref="NBM252:NBT252"/>
    <mergeCell ref="NBU252:NCB252"/>
    <mergeCell ref="NCC252:NCJ252"/>
    <mergeCell ref="NCK252:NCR252"/>
    <mergeCell ref="NCS252:NCZ252"/>
    <mergeCell ref="NDA252:NDH252"/>
    <mergeCell ref="NDI252:NDP252"/>
    <mergeCell ref="NJE252:NJL252"/>
    <mergeCell ref="NJM252:NJT252"/>
    <mergeCell ref="NJU252:NKB252"/>
    <mergeCell ref="NKC252:NKJ252"/>
    <mergeCell ref="NKK252:NKR252"/>
    <mergeCell ref="NKS252:NKZ252"/>
    <mergeCell ref="NLA252:NLH252"/>
    <mergeCell ref="NLI252:NLP252"/>
    <mergeCell ref="NLQ252:NLX252"/>
    <mergeCell ref="NGK252:NGR252"/>
    <mergeCell ref="NGS252:NGZ252"/>
    <mergeCell ref="NHA252:NHH252"/>
    <mergeCell ref="NHI252:NHP252"/>
    <mergeCell ref="NHQ252:NHX252"/>
    <mergeCell ref="NHY252:NIF252"/>
    <mergeCell ref="NIG252:NIN252"/>
    <mergeCell ref="NIO252:NIV252"/>
    <mergeCell ref="NIW252:NJD252"/>
    <mergeCell ref="NOS252:NOZ252"/>
    <mergeCell ref="NPA252:NPH252"/>
    <mergeCell ref="NPI252:NPP252"/>
    <mergeCell ref="NPQ252:NPX252"/>
    <mergeCell ref="NPY252:NQF252"/>
    <mergeCell ref="NQG252:NQN252"/>
    <mergeCell ref="NQO252:NQV252"/>
    <mergeCell ref="NQW252:NRD252"/>
    <mergeCell ref="NRE252:NRL252"/>
    <mergeCell ref="NLY252:NMF252"/>
    <mergeCell ref="NMG252:NMN252"/>
    <mergeCell ref="NMO252:NMV252"/>
    <mergeCell ref="NMW252:NND252"/>
    <mergeCell ref="NNE252:NNL252"/>
    <mergeCell ref="NNM252:NNT252"/>
    <mergeCell ref="NNU252:NOB252"/>
    <mergeCell ref="NOC252:NOJ252"/>
    <mergeCell ref="NOK252:NOR252"/>
    <mergeCell ref="NUG252:NUN252"/>
    <mergeCell ref="NUO252:NUV252"/>
    <mergeCell ref="NUW252:NVD252"/>
    <mergeCell ref="NVE252:NVL252"/>
    <mergeCell ref="NVM252:NVT252"/>
    <mergeCell ref="NVU252:NWB252"/>
    <mergeCell ref="NWC252:NWJ252"/>
    <mergeCell ref="NWK252:NWR252"/>
    <mergeCell ref="NWS252:NWZ252"/>
    <mergeCell ref="NRM252:NRT252"/>
    <mergeCell ref="NRU252:NSB252"/>
    <mergeCell ref="NSC252:NSJ252"/>
    <mergeCell ref="NSK252:NSR252"/>
    <mergeCell ref="NSS252:NSZ252"/>
    <mergeCell ref="NTA252:NTH252"/>
    <mergeCell ref="NTI252:NTP252"/>
    <mergeCell ref="NTQ252:NTX252"/>
    <mergeCell ref="NTY252:NUF252"/>
    <mergeCell ref="NZU252:OAB252"/>
    <mergeCell ref="OAC252:OAJ252"/>
    <mergeCell ref="OAK252:OAR252"/>
    <mergeCell ref="OAS252:OAZ252"/>
    <mergeCell ref="OBA252:OBH252"/>
    <mergeCell ref="OBI252:OBP252"/>
    <mergeCell ref="OBQ252:OBX252"/>
    <mergeCell ref="OBY252:OCF252"/>
    <mergeCell ref="OCG252:OCN252"/>
    <mergeCell ref="NXA252:NXH252"/>
    <mergeCell ref="NXI252:NXP252"/>
    <mergeCell ref="NXQ252:NXX252"/>
    <mergeCell ref="NXY252:NYF252"/>
    <mergeCell ref="NYG252:NYN252"/>
    <mergeCell ref="NYO252:NYV252"/>
    <mergeCell ref="NYW252:NZD252"/>
    <mergeCell ref="NZE252:NZL252"/>
    <mergeCell ref="NZM252:NZT252"/>
    <mergeCell ref="OFI252:OFP252"/>
    <mergeCell ref="OFQ252:OFX252"/>
    <mergeCell ref="OFY252:OGF252"/>
    <mergeCell ref="OGG252:OGN252"/>
    <mergeCell ref="OGO252:OGV252"/>
    <mergeCell ref="OGW252:OHD252"/>
    <mergeCell ref="OHE252:OHL252"/>
    <mergeCell ref="OHM252:OHT252"/>
    <mergeCell ref="OHU252:OIB252"/>
    <mergeCell ref="OCO252:OCV252"/>
    <mergeCell ref="OCW252:ODD252"/>
    <mergeCell ref="ODE252:ODL252"/>
    <mergeCell ref="ODM252:ODT252"/>
    <mergeCell ref="ODU252:OEB252"/>
    <mergeCell ref="OEC252:OEJ252"/>
    <mergeCell ref="OEK252:OER252"/>
    <mergeCell ref="OES252:OEZ252"/>
    <mergeCell ref="OFA252:OFH252"/>
    <mergeCell ref="OKW252:OLD252"/>
    <mergeCell ref="OLE252:OLL252"/>
    <mergeCell ref="OLM252:OLT252"/>
    <mergeCell ref="OLU252:OMB252"/>
    <mergeCell ref="OMC252:OMJ252"/>
    <mergeCell ref="OMK252:OMR252"/>
    <mergeCell ref="OMS252:OMZ252"/>
    <mergeCell ref="ONA252:ONH252"/>
    <mergeCell ref="ONI252:ONP252"/>
    <mergeCell ref="OIC252:OIJ252"/>
    <mergeCell ref="OIK252:OIR252"/>
    <mergeCell ref="OIS252:OIZ252"/>
    <mergeCell ref="OJA252:OJH252"/>
    <mergeCell ref="OJI252:OJP252"/>
    <mergeCell ref="OJQ252:OJX252"/>
    <mergeCell ref="OJY252:OKF252"/>
    <mergeCell ref="OKG252:OKN252"/>
    <mergeCell ref="OKO252:OKV252"/>
    <mergeCell ref="OQK252:OQR252"/>
    <mergeCell ref="OQS252:OQZ252"/>
    <mergeCell ref="ORA252:ORH252"/>
    <mergeCell ref="ORI252:ORP252"/>
    <mergeCell ref="ORQ252:ORX252"/>
    <mergeCell ref="ORY252:OSF252"/>
    <mergeCell ref="OSG252:OSN252"/>
    <mergeCell ref="OSO252:OSV252"/>
    <mergeCell ref="OSW252:OTD252"/>
    <mergeCell ref="ONQ252:ONX252"/>
    <mergeCell ref="ONY252:OOF252"/>
    <mergeCell ref="OOG252:OON252"/>
    <mergeCell ref="OOO252:OOV252"/>
    <mergeCell ref="OOW252:OPD252"/>
    <mergeCell ref="OPE252:OPL252"/>
    <mergeCell ref="OPM252:OPT252"/>
    <mergeCell ref="OPU252:OQB252"/>
    <mergeCell ref="OQC252:OQJ252"/>
    <mergeCell ref="OVY252:OWF252"/>
    <mergeCell ref="OWG252:OWN252"/>
    <mergeCell ref="OWO252:OWV252"/>
    <mergeCell ref="OWW252:OXD252"/>
    <mergeCell ref="OXE252:OXL252"/>
    <mergeCell ref="OXM252:OXT252"/>
    <mergeCell ref="OXU252:OYB252"/>
    <mergeCell ref="OYC252:OYJ252"/>
    <mergeCell ref="OYK252:OYR252"/>
    <mergeCell ref="OTE252:OTL252"/>
    <mergeCell ref="OTM252:OTT252"/>
    <mergeCell ref="OTU252:OUB252"/>
    <mergeCell ref="OUC252:OUJ252"/>
    <mergeCell ref="OUK252:OUR252"/>
    <mergeCell ref="OUS252:OUZ252"/>
    <mergeCell ref="OVA252:OVH252"/>
    <mergeCell ref="OVI252:OVP252"/>
    <mergeCell ref="OVQ252:OVX252"/>
    <mergeCell ref="PBM252:PBT252"/>
    <mergeCell ref="PBU252:PCB252"/>
    <mergeCell ref="PCC252:PCJ252"/>
    <mergeCell ref="PCK252:PCR252"/>
    <mergeCell ref="PCS252:PCZ252"/>
    <mergeCell ref="PDA252:PDH252"/>
    <mergeCell ref="PDI252:PDP252"/>
    <mergeCell ref="PDQ252:PDX252"/>
    <mergeCell ref="PDY252:PEF252"/>
    <mergeCell ref="OYS252:OYZ252"/>
    <mergeCell ref="OZA252:OZH252"/>
    <mergeCell ref="OZI252:OZP252"/>
    <mergeCell ref="OZQ252:OZX252"/>
    <mergeCell ref="OZY252:PAF252"/>
    <mergeCell ref="PAG252:PAN252"/>
    <mergeCell ref="PAO252:PAV252"/>
    <mergeCell ref="PAW252:PBD252"/>
    <mergeCell ref="PBE252:PBL252"/>
    <mergeCell ref="PHA252:PHH252"/>
    <mergeCell ref="PHI252:PHP252"/>
    <mergeCell ref="PHQ252:PHX252"/>
    <mergeCell ref="PHY252:PIF252"/>
    <mergeCell ref="PIG252:PIN252"/>
    <mergeCell ref="PIO252:PIV252"/>
    <mergeCell ref="PIW252:PJD252"/>
    <mergeCell ref="PJE252:PJL252"/>
    <mergeCell ref="PJM252:PJT252"/>
    <mergeCell ref="PEG252:PEN252"/>
    <mergeCell ref="PEO252:PEV252"/>
    <mergeCell ref="PEW252:PFD252"/>
    <mergeCell ref="PFE252:PFL252"/>
    <mergeCell ref="PFM252:PFT252"/>
    <mergeCell ref="PFU252:PGB252"/>
    <mergeCell ref="PGC252:PGJ252"/>
    <mergeCell ref="PGK252:PGR252"/>
    <mergeCell ref="PGS252:PGZ252"/>
    <mergeCell ref="PMO252:PMV252"/>
    <mergeCell ref="PMW252:PND252"/>
    <mergeCell ref="PNE252:PNL252"/>
    <mergeCell ref="PNM252:PNT252"/>
    <mergeCell ref="PNU252:POB252"/>
    <mergeCell ref="POC252:POJ252"/>
    <mergeCell ref="POK252:POR252"/>
    <mergeCell ref="POS252:POZ252"/>
    <mergeCell ref="PPA252:PPH252"/>
    <mergeCell ref="PJU252:PKB252"/>
    <mergeCell ref="PKC252:PKJ252"/>
    <mergeCell ref="PKK252:PKR252"/>
    <mergeCell ref="PKS252:PKZ252"/>
    <mergeCell ref="PLA252:PLH252"/>
    <mergeCell ref="PLI252:PLP252"/>
    <mergeCell ref="PLQ252:PLX252"/>
    <mergeCell ref="PLY252:PMF252"/>
    <mergeCell ref="PMG252:PMN252"/>
    <mergeCell ref="PSC252:PSJ252"/>
    <mergeCell ref="PSK252:PSR252"/>
    <mergeCell ref="PSS252:PSZ252"/>
    <mergeCell ref="PTA252:PTH252"/>
    <mergeCell ref="PTI252:PTP252"/>
    <mergeCell ref="PTQ252:PTX252"/>
    <mergeCell ref="PTY252:PUF252"/>
    <mergeCell ref="PUG252:PUN252"/>
    <mergeCell ref="PUO252:PUV252"/>
    <mergeCell ref="PPI252:PPP252"/>
    <mergeCell ref="PPQ252:PPX252"/>
    <mergeCell ref="PPY252:PQF252"/>
    <mergeCell ref="PQG252:PQN252"/>
    <mergeCell ref="PQO252:PQV252"/>
    <mergeCell ref="PQW252:PRD252"/>
    <mergeCell ref="PRE252:PRL252"/>
    <mergeCell ref="PRM252:PRT252"/>
    <mergeCell ref="PRU252:PSB252"/>
    <mergeCell ref="PXQ252:PXX252"/>
    <mergeCell ref="PXY252:PYF252"/>
    <mergeCell ref="PYG252:PYN252"/>
    <mergeCell ref="PYO252:PYV252"/>
    <mergeCell ref="PYW252:PZD252"/>
    <mergeCell ref="PZE252:PZL252"/>
    <mergeCell ref="PZM252:PZT252"/>
    <mergeCell ref="PZU252:QAB252"/>
    <mergeCell ref="QAC252:QAJ252"/>
    <mergeCell ref="PUW252:PVD252"/>
    <mergeCell ref="PVE252:PVL252"/>
    <mergeCell ref="PVM252:PVT252"/>
    <mergeCell ref="PVU252:PWB252"/>
    <mergeCell ref="PWC252:PWJ252"/>
    <mergeCell ref="PWK252:PWR252"/>
    <mergeCell ref="PWS252:PWZ252"/>
    <mergeCell ref="PXA252:PXH252"/>
    <mergeCell ref="PXI252:PXP252"/>
    <mergeCell ref="QDE252:QDL252"/>
    <mergeCell ref="QDM252:QDT252"/>
    <mergeCell ref="QDU252:QEB252"/>
    <mergeCell ref="QEC252:QEJ252"/>
    <mergeCell ref="QEK252:QER252"/>
    <mergeCell ref="QES252:QEZ252"/>
    <mergeCell ref="QFA252:QFH252"/>
    <mergeCell ref="QFI252:QFP252"/>
    <mergeCell ref="QFQ252:QFX252"/>
    <mergeCell ref="QAK252:QAR252"/>
    <mergeCell ref="QAS252:QAZ252"/>
    <mergeCell ref="QBA252:QBH252"/>
    <mergeCell ref="QBI252:QBP252"/>
    <mergeCell ref="QBQ252:QBX252"/>
    <mergeCell ref="QBY252:QCF252"/>
    <mergeCell ref="QCG252:QCN252"/>
    <mergeCell ref="QCO252:QCV252"/>
    <mergeCell ref="QCW252:QDD252"/>
    <mergeCell ref="QIS252:QIZ252"/>
    <mergeCell ref="QJA252:QJH252"/>
    <mergeCell ref="QJI252:QJP252"/>
    <mergeCell ref="QJQ252:QJX252"/>
    <mergeCell ref="QJY252:QKF252"/>
    <mergeCell ref="QKG252:QKN252"/>
    <mergeCell ref="QKO252:QKV252"/>
    <mergeCell ref="QKW252:QLD252"/>
    <mergeCell ref="QLE252:QLL252"/>
    <mergeCell ref="QFY252:QGF252"/>
    <mergeCell ref="QGG252:QGN252"/>
    <mergeCell ref="QGO252:QGV252"/>
    <mergeCell ref="QGW252:QHD252"/>
    <mergeCell ref="QHE252:QHL252"/>
    <mergeCell ref="QHM252:QHT252"/>
    <mergeCell ref="QHU252:QIB252"/>
    <mergeCell ref="QIC252:QIJ252"/>
    <mergeCell ref="QIK252:QIR252"/>
    <mergeCell ref="QOG252:QON252"/>
    <mergeCell ref="QOO252:QOV252"/>
    <mergeCell ref="QOW252:QPD252"/>
    <mergeCell ref="QPE252:QPL252"/>
    <mergeCell ref="QPM252:QPT252"/>
    <mergeCell ref="QPU252:QQB252"/>
    <mergeCell ref="QQC252:QQJ252"/>
    <mergeCell ref="QQK252:QQR252"/>
    <mergeCell ref="QQS252:QQZ252"/>
    <mergeCell ref="QLM252:QLT252"/>
    <mergeCell ref="QLU252:QMB252"/>
    <mergeCell ref="QMC252:QMJ252"/>
    <mergeCell ref="QMK252:QMR252"/>
    <mergeCell ref="QMS252:QMZ252"/>
    <mergeCell ref="QNA252:QNH252"/>
    <mergeCell ref="QNI252:QNP252"/>
    <mergeCell ref="QNQ252:QNX252"/>
    <mergeCell ref="QNY252:QOF252"/>
    <mergeCell ref="QTU252:QUB252"/>
    <mergeCell ref="QUC252:QUJ252"/>
    <mergeCell ref="QUK252:QUR252"/>
    <mergeCell ref="QUS252:QUZ252"/>
    <mergeCell ref="QVA252:QVH252"/>
    <mergeCell ref="QVI252:QVP252"/>
    <mergeCell ref="QVQ252:QVX252"/>
    <mergeCell ref="QVY252:QWF252"/>
    <mergeCell ref="QWG252:QWN252"/>
    <mergeCell ref="QRA252:QRH252"/>
    <mergeCell ref="QRI252:QRP252"/>
    <mergeCell ref="QRQ252:QRX252"/>
    <mergeCell ref="QRY252:QSF252"/>
    <mergeCell ref="QSG252:QSN252"/>
    <mergeCell ref="QSO252:QSV252"/>
    <mergeCell ref="QSW252:QTD252"/>
    <mergeCell ref="QTE252:QTL252"/>
    <mergeCell ref="QTM252:QTT252"/>
    <mergeCell ref="QZI252:QZP252"/>
    <mergeCell ref="QZQ252:QZX252"/>
    <mergeCell ref="QZY252:RAF252"/>
    <mergeCell ref="RAG252:RAN252"/>
    <mergeCell ref="RAO252:RAV252"/>
    <mergeCell ref="RAW252:RBD252"/>
    <mergeCell ref="RBE252:RBL252"/>
    <mergeCell ref="RBM252:RBT252"/>
    <mergeCell ref="RBU252:RCB252"/>
    <mergeCell ref="QWO252:QWV252"/>
    <mergeCell ref="QWW252:QXD252"/>
    <mergeCell ref="QXE252:QXL252"/>
    <mergeCell ref="QXM252:QXT252"/>
    <mergeCell ref="QXU252:QYB252"/>
    <mergeCell ref="QYC252:QYJ252"/>
    <mergeCell ref="QYK252:QYR252"/>
    <mergeCell ref="QYS252:QYZ252"/>
    <mergeCell ref="QZA252:QZH252"/>
    <mergeCell ref="REW252:RFD252"/>
    <mergeCell ref="RFE252:RFL252"/>
    <mergeCell ref="RFM252:RFT252"/>
    <mergeCell ref="RFU252:RGB252"/>
    <mergeCell ref="RGC252:RGJ252"/>
    <mergeCell ref="RGK252:RGR252"/>
    <mergeCell ref="RGS252:RGZ252"/>
    <mergeCell ref="RHA252:RHH252"/>
    <mergeCell ref="RHI252:RHP252"/>
    <mergeCell ref="RCC252:RCJ252"/>
    <mergeCell ref="RCK252:RCR252"/>
    <mergeCell ref="RCS252:RCZ252"/>
    <mergeCell ref="RDA252:RDH252"/>
    <mergeCell ref="RDI252:RDP252"/>
    <mergeCell ref="RDQ252:RDX252"/>
    <mergeCell ref="RDY252:REF252"/>
    <mergeCell ref="REG252:REN252"/>
    <mergeCell ref="REO252:REV252"/>
    <mergeCell ref="RKK252:RKR252"/>
    <mergeCell ref="RKS252:RKZ252"/>
    <mergeCell ref="RLA252:RLH252"/>
    <mergeCell ref="RLI252:RLP252"/>
    <mergeCell ref="RLQ252:RLX252"/>
    <mergeCell ref="RLY252:RMF252"/>
    <mergeCell ref="RMG252:RMN252"/>
    <mergeCell ref="RMO252:RMV252"/>
    <mergeCell ref="RMW252:RND252"/>
    <mergeCell ref="RHQ252:RHX252"/>
    <mergeCell ref="RHY252:RIF252"/>
    <mergeCell ref="RIG252:RIN252"/>
    <mergeCell ref="RIO252:RIV252"/>
    <mergeCell ref="RIW252:RJD252"/>
    <mergeCell ref="RJE252:RJL252"/>
    <mergeCell ref="RJM252:RJT252"/>
    <mergeCell ref="RJU252:RKB252"/>
    <mergeCell ref="RKC252:RKJ252"/>
    <mergeCell ref="RPY252:RQF252"/>
    <mergeCell ref="RQG252:RQN252"/>
    <mergeCell ref="RQO252:RQV252"/>
    <mergeCell ref="RQW252:RRD252"/>
    <mergeCell ref="RRE252:RRL252"/>
    <mergeCell ref="RRM252:RRT252"/>
    <mergeCell ref="RRU252:RSB252"/>
    <mergeCell ref="RSC252:RSJ252"/>
    <mergeCell ref="RSK252:RSR252"/>
    <mergeCell ref="RNE252:RNL252"/>
    <mergeCell ref="RNM252:RNT252"/>
    <mergeCell ref="RNU252:ROB252"/>
    <mergeCell ref="ROC252:ROJ252"/>
    <mergeCell ref="ROK252:ROR252"/>
    <mergeCell ref="ROS252:ROZ252"/>
    <mergeCell ref="RPA252:RPH252"/>
    <mergeCell ref="RPI252:RPP252"/>
    <mergeCell ref="RPQ252:RPX252"/>
    <mergeCell ref="RVM252:RVT252"/>
    <mergeCell ref="RVU252:RWB252"/>
    <mergeCell ref="RWC252:RWJ252"/>
    <mergeCell ref="RWK252:RWR252"/>
    <mergeCell ref="RWS252:RWZ252"/>
    <mergeCell ref="RXA252:RXH252"/>
    <mergeCell ref="RXI252:RXP252"/>
    <mergeCell ref="RXQ252:RXX252"/>
    <mergeCell ref="RXY252:RYF252"/>
    <mergeCell ref="RSS252:RSZ252"/>
    <mergeCell ref="RTA252:RTH252"/>
    <mergeCell ref="RTI252:RTP252"/>
    <mergeCell ref="RTQ252:RTX252"/>
    <mergeCell ref="RTY252:RUF252"/>
    <mergeCell ref="RUG252:RUN252"/>
    <mergeCell ref="RUO252:RUV252"/>
    <mergeCell ref="RUW252:RVD252"/>
    <mergeCell ref="RVE252:RVL252"/>
    <mergeCell ref="SBA252:SBH252"/>
    <mergeCell ref="SBI252:SBP252"/>
    <mergeCell ref="SBQ252:SBX252"/>
    <mergeCell ref="SBY252:SCF252"/>
    <mergeCell ref="SCG252:SCN252"/>
    <mergeCell ref="SCO252:SCV252"/>
    <mergeCell ref="SCW252:SDD252"/>
    <mergeCell ref="SDE252:SDL252"/>
    <mergeCell ref="SDM252:SDT252"/>
    <mergeCell ref="RYG252:RYN252"/>
    <mergeCell ref="RYO252:RYV252"/>
    <mergeCell ref="RYW252:RZD252"/>
    <mergeCell ref="RZE252:RZL252"/>
    <mergeCell ref="RZM252:RZT252"/>
    <mergeCell ref="RZU252:SAB252"/>
    <mergeCell ref="SAC252:SAJ252"/>
    <mergeCell ref="SAK252:SAR252"/>
    <mergeCell ref="SAS252:SAZ252"/>
    <mergeCell ref="SGO252:SGV252"/>
    <mergeCell ref="SGW252:SHD252"/>
    <mergeCell ref="SHE252:SHL252"/>
    <mergeCell ref="SHM252:SHT252"/>
    <mergeCell ref="SHU252:SIB252"/>
    <mergeCell ref="SIC252:SIJ252"/>
    <mergeCell ref="SIK252:SIR252"/>
    <mergeCell ref="SIS252:SIZ252"/>
    <mergeCell ref="SJA252:SJH252"/>
    <mergeCell ref="SDU252:SEB252"/>
    <mergeCell ref="SEC252:SEJ252"/>
    <mergeCell ref="SEK252:SER252"/>
    <mergeCell ref="SES252:SEZ252"/>
    <mergeCell ref="SFA252:SFH252"/>
    <mergeCell ref="SFI252:SFP252"/>
    <mergeCell ref="SFQ252:SFX252"/>
    <mergeCell ref="SFY252:SGF252"/>
    <mergeCell ref="SGG252:SGN252"/>
    <mergeCell ref="SMC252:SMJ252"/>
    <mergeCell ref="SMK252:SMR252"/>
    <mergeCell ref="SMS252:SMZ252"/>
    <mergeCell ref="SNA252:SNH252"/>
    <mergeCell ref="SNI252:SNP252"/>
    <mergeCell ref="SNQ252:SNX252"/>
    <mergeCell ref="SNY252:SOF252"/>
    <mergeCell ref="SOG252:SON252"/>
    <mergeCell ref="SOO252:SOV252"/>
    <mergeCell ref="SJI252:SJP252"/>
    <mergeCell ref="SJQ252:SJX252"/>
    <mergeCell ref="SJY252:SKF252"/>
    <mergeCell ref="SKG252:SKN252"/>
    <mergeCell ref="SKO252:SKV252"/>
    <mergeCell ref="SKW252:SLD252"/>
    <mergeCell ref="SLE252:SLL252"/>
    <mergeCell ref="SLM252:SLT252"/>
    <mergeCell ref="SLU252:SMB252"/>
    <mergeCell ref="SRQ252:SRX252"/>
    <mergeCell ref="SRY252:SSF252"/>
    <mergeCell ref="SSG252:SSN252"/>
    <mergeCell ref="SSO252:SSV252"/>
    <mergeCell ref="SSW252:STD252"/>
    <mergeCell ref="STE252:STL252"/>
    <mergeCell ref="STM252:STT252"/>
    <mergeCell ref="STU252:SUB252"/>
    <mergeCell ref="SUC252:SUJ252"/>
    <mergeCell ref="SOW252:SPD252"/>
    <mergeCell ref="SPE252:SPL252"/>
    <mergeCell ref="SPM252:SPT252"/>
    <mergeCell ref="SPU252:SQB252"/>
    <mergeCell ref="SQC252:SQJ252"/>
    <mergeCell ref="SQK252:SQR252"/>
    <mergeCell ref="SQS252:SQZ252"/>
    <mergeCell ref="SRA252:SRH252"/>
    <mergeCell ref="SRI252:SRP252"/>
    <mergeCell ref="SXE252:SXL252"/>
    <mergeCell ref="SXM252:SXT252"/>
    <mergeCell ref="SXU252:SYB252"/>
    <mergeCell ref="SYC252:SYJ252"/>
    <mergeCell ref="SYK252:SYR252"/>
    <mergeCell ref="SYS252:SYZ252"/>
    <mergeCell ref="SZA252:SZH252"/>
    <mergeCell ref="SZI252:SZP252"/>
    <mergeCell ref="SZQ252:SZX252"/>
    <mergeCell ref="SUK252:SUR252"/>
    <mergeCell ref="SUS252:SUZ252"/>
    <mergeCell ref="SVA252:SVH252"/>
    <mergeCell ref="SVI252:SVP252"/>
    <mergeCell ref="SVQ252:SVX252"/>
    <mergeCell ref="SVY252:SWF252"/>
    <mergeCell ref="SWG252:SWN252"/>
    <mergeCell ref="SWO252:SWV252"/>
    <mergeCell ref="SWW252:SXD252"/>
    <mergeCell ref="TCS252:TCZ252"/>
    <mergeCell ref="TDA252:TDH252"/>
    <mergeCell ref="TDI252:TDP252"/>
    <mergeCell ref="TDQ252:TDX252"/>
    <mergeCell ref="TDY252:TEF252"/>
    <mergeCell ref="TEG252:TEN252"/>
    <mergeCell ref="TEO252:TEV252"/>
    <mergeCell ref="TEW252:TFD252"/>
    <mergeCell ref="TFE252:TFL252"/>
    <mergeCell ref="SZY252:TAF252"/>
    <mergeCell ref="TAG252:TAN252"/>
    <mergeCell ref="TAO252:TAV252"/>
    <mergeCell ref="TAW252:TBD252"/>
    <mergeCell ref="TBE252:TBL252"/>
    <mergeCell ref="TBM252:TBT252"/>
    <mergeCell ref="TBU252:TCB252"/>
    <mergeCell ref="TCC252:TCJ252"/>
    <mergeCell ref="TCK252:TCR252"/>
    <mergeCell ref="TIG252:TIN252"/>
    <mergeCell ref="TIO252:TIV252"/>
    <mergeCell ref="TIW252:TJD252"/>
    <mergeCell ref="TJE252:TJL252"/>
    <mergeCell ref="TJM252:TJT252"/>
    <mergeCell ref="TJU252:TKB252"/>
    <mergeCell ref="TKC252:TKJ252"/>
    <mergeCell ref="TKK252:TKR252"/>
    <mergeCell ref="TKS252:TKZ252"/>
    <mergeCell ref="TFM252:TFT252"/>
    <mergeCell ref="TFU252:TGB252"/>
    <mergeCell ref="TGC252:TGJ252"/>
    <mergeCell ref="TGK252:TGR252"/>
    <mergeCell ref="TGS252:TGZ252"/>
    <mergeCell ref="THA252:THH252"/>
    <mergeCell ref="THI252:THP252"/>
    <mergeCell ref="THQ252:THX252"/>
    <mergeCell ref="THY252:TIF252"/>
    <mergeCell ref="TNU252:TOB252"/>
    <mergeCell ref="TOC252:TOJ252"/>
    <mergeCell ref="TOK252:TOR252"/>
    <mergeCell ref="TOS252:TOZ252"/>
    <mergeCell ref="TPA252:TPH252"/>
    <mergeCell ref="TPI252:TPP252"/>
    <mergeCell ref="TPQ252:TPX252"/>
    <mergeCell ref="TPY252:TQF252"/>
    <mergeCell ref="TQG252:TQN252"/>
    <mergeCell ref="TLA252:TLH252"/>
    <mergeCell ref="TLI252:TLP252"/>
    <mergeCell ref="TLQ252:TLX252"/>
    <mergeCell ref="TLY252:TMF252"/>
    <mergeCell ref="TMG252:TMN252"/>
    <mergeCell ref="TMO252:TMV252"/>
    <mergeCell ref="TMW252:TND252"/>
    <mergeCell ref="TNE252:TNL252"/>
    <mergeCell ref="TNM252:TNT252"/>
    <mergeCell ref="TTI252:TTP252"/>
    <mergeCell ref="TTQ252:TTX252"/>
    <mergeCell ref="TTY252:TUF252"/>
    <mergeCell ref="TUG252:TUN252"/>
    <mergeCell ref="TUO252:TUV252"/>
    <mergeCell ref="TUW252:TVD252"/>
    <mergeCell ref="TVE252:TVL252"/>
    <mergeCell ref="TVM252:TVT252"/>
    <mergeCell ref="TVU252:TWB252"/>
    <mergeCell ref="TQO252:TQV252"/>
    <mergeCell ref="TQW252:TRD252"/>
    <mergeCell ref="TRE252:TRL252"/>
    <mergeCell ref="TRM252:TRT252"/>
    <mergeCell ref="TRU252:TSB252"/>
    <mergeCell ref="TSC252:TSJ252"/>
    <mergeCell ref="TSK252:TSR252"/>
    <mergeCell ref="TSS252:TSZ252"/>
    <mergeCell ref="TTA252:TTH252"/>
    <mergeCell ref="TYW252:TZD252"/>
    <mergeCell ref="TZE252:TZL252"/>
    <mergeCell ref="TZM252:TZT252"/>
    <mergeCell ref="TZU252:UAB252"/>
    <mergeCell ref="UAC252:UAJ252"/>
    <mergeCell ref="UAK252:UAR252"/>
    <mergeCell ref="UAS252:UAZ252"/>
    <mergeCell ref="UBA252:UBH252"/>
    <mergeCell ref="UBI252:UBP252"/>
    <mergeCell ref="TWC252:TWJ252"/>
    <mergeCell ref="TWK252:TWR252"/>
    <mergeCell ref="TWS252:TWZ252"/>
    <mergeCell ref="TXA252:TXH252"/>
    <mergeCell ref="TXI252:TXP252"/>
    <mergeCell ref="TXQ252:TXX252"/>
    <mergeCell ref="TXY252:TYF252"/>
    <mergeCell ref="TYG252:TYN252"/>
    <mergeCell ref="TYO252:TYV252"/>
    <mergeCell ref="UEK252:UER252"/>
    <mergeCell ref="UES252:UEZ252"/>
    <mergeCell ref="UFA252:UFH252"/>
    <mergeCell ref="UFI252:UFP252"/>
    <mergeCell ref="UFQ252:UFX252"/>
    <mergeCell ref="UFY252:UGF252"/>
    <mergeCell ref="UGG252:UGN252"/>
    <mergeCell ref="UGO252:UGV252"/>
    <mergeCell ref="UGW252:UHD252"/>
    <mergeCell ref="UBQ252:UBX252"/>
    <mergeCell ref="UBY252:UCF252"/>
    <mergeCell ref="UCG252:UCN252"/>
    <mergeCell ref="UCO252:UCV252"/>
    <mergeCell ref="UCW252:UDD252"/>
    <mergeCell ref="UDE252:UDL252"/>
    <mergeCell ref="UDM252:UDT252"/>
    <mergeCell ref="UDU252:UEB252"/>
    <mergeCell ref="UEC252:UEJ252"/>
    <mergeCell ref="UJY252:UKF252"/>
    <mergeCell ref="UKG252:UKN252"/>
    <mergeCell ref="UKO252:UKV252"/>
    <mergeCell ref="UKW252:ULD252"/>
    <mergeCell ref="ULE252:ULL252"/>
    <mergeCell ref="ULM252:ULT252"/>
    <mergeCell ref="ULU252:UMB252"/>
    <mergeCell ref="UMC252:UMJ252"/>
    <mergeCell ref="UMK252:UMR252"/>
    <mergeCell ref="UHE252:UHL252"/>
    <mergeCell ref="UHM252:UHT252"/>
    <mergeCell ref="UHU252:UIB252"/>
    <mergeCell ref="UIC252:UIJ252"/>
    <mergeCell ref="UIK252:UIR252"/>
    <mergeCell ref="UIS252:UIZ252"/>
    <mergeCell ref="UJA252:UJH252"/>
    <mergeCell ref="UJI252:UJP252"/>
    <mergeCell ref="UJQ252:UJX252"/>
    <mergeCell ref="UPM252:UPT252"/>
    <mergeCell ref="UPU252:UQB252"/>
    <mergeCell ref="UQC252:UQJ252"/>
    <mergeCell ref="UQK252:UQR252"/>
    <mergeCell ref="UQS252:UQZ252"/>
    <mergeCell ref="URA252:URH252"/>
    <mergeCell ref="URI252:URP252"/>
    <mergeCell ref="URQ252:URX252"/>
    <mergeCell ref="URY252:USF252"/>
    <mergeCell ref="UMS252:UMZ252"/>
    <mergeCell ref="UNA252:UNH252"/>
    <mergeCell ref="UNI252:UNP252"/>
    <mergeCell ref="UNQ252:UNX252"/>
    <mergeCell ref="UNY252:UOF252"/>
    <mergeCell ref="UOG252:UON252"/>
    <mergeCell ref="UOO252:UOV252"/>
    <mergeCell ref="UOW252:UPD252"/>
    <mergeCell ref="UPE252:UPL252"/>
    <mergeCell ref="UVA252:UVH252"/>
    <mergeCell ref="UVI252:UVP252"/>
    <mergeCell ref="UVQ252:UVX252"/>
    <mergeCell ref="UVY252:UWF252"/>
    <mergeCell ref="UWG252:UWN252"/>
    <mergeCell ref="UWO252:UWV252"/>
    <mergeCell ref="UWW252:UXD252"/>
    <mergeCell ref="UXE252:UXL252"/>
    <mergeCell ref="UXM252:UXT252"/>
    <mergeCell ref="USG252:USN252"/>
    <mergeCell ref="USO252:USV252"/>
    <mergeCell ref="USW252:UTD252"/>
    <mergeCell ref="UTE252:UTL252"/>
    <mergeCell ref="UTM252:UTT252"/>
    <mergeCell ref="UTU252:UUB252"/>
    <mergeCell ref="UUC252:UUJ252"/>
    <mergeCell ref="UUK252:UUR252"/>
    <mergeCell ref="UUS252:UUZ252"/>
    <mergeCell ref="VAO252:VAV252"/>
    <mergeCell ref="VAW252:VBD252"/>
    <mergeCell ref="VBE252:VBL252"/>
    <mergeCell ref="VBM252:VBT252"/>
    <mergeCell ref="VBU252:VCB252"/>
    <mergeCell ref="VCC252:VCJ252"/>
    <mergeCell ref="VCK252:VCR252"/>
    <mergeCell ref="VCS252:VCZ252"/>
    <mergeCell ref="VDA252:VDH252"/>
    <mergeCell ref="UXU252:UYB252"/>
    <mergeCell ref="UYC252:UYJ252"/>
    <mergeCell ref="UYK252:UYR252"/>
    <mergeCell ref="UYS252:UYZ252"/>
    <mergeCell ref="UZA252:UZH252"/>
    <mergeCell ref="UZI252:UZP252"/>
    <mergeCell ref="UZQ252:UZX252"/>
    <mergeCell ref="UZY252:VAF252"/>
    <mergeCell ref="VAG252:VAN252"/>
    <mergeCell ref="VGC252:VGJ252"/>
    <mergeCell ref="VGK252:VGR252"/>
    <mergeCell ref="VGS252:VGZ252"/>
    <mergeCell ref="VHA252:VHH252"/>
    <mergeCell ref="VHI252:VHP252"/>
    <mergeCell ref="VHQ252:VHX252"/>
    <mergeCell ref="VHY252:VIF252"/>
    <mergeCell ref="VIG252:VIN252"/>
    <mergeCell ref="VIO252:VIV252"/>
    <mergeCell ref="VDI252:VDP252"/>
    <mergeCell ref="VDQ252:VDX252"/>
    <mergeCell ref="VDY252:VEF252"/>
    <mergeCell ref="VEG252:VEN252"/>
    <mergeCell ref="VEO252:VEV252"/>
    <mergeCell ref="VEW252:VFD252"/>
    <mergeCell ref="VFE252:VFL252"/>
    <mergeCell ref="VFM252:VFT252"/>
    <mergeCell ref="VFU252:VGB252"/>
    <mergeCell ref="VLQ252:VLX252"/>
    <mergeCell ref="VLY252:VMF252"/>
    <mergeCell ref="VMG252:VMN252"/>
    <mergeCell ref="VMO252:VMV252"/>
    <mergeCell ref="VMW252:VND252"/>
    <mergeCell ref="VNE252:VNL252"/>
    <mergeCell ref="VNM252:VNT252"/>
    <mergeCell ref="VNU252:VOB252"/>
    <mergeCell ref="VOC252:VOJ252"/>
    <mergeCell ref="VIW252:VJD252"/>
    <mergeCell ref="VJE252:VJL252"/>
    <mergeCell ref="VJM252:VJT252"/>
    <mergeCell ref="VJU252:VKB252"/>
    <mergeCell ref="VKC252:VKJ252"/>
    <mergeCell ref="VKK252:VKR252"/>
    <mergeCell ref="VKS252:VKZ252"/>
    <mergeCell ref="VLA252:VLH252"/>
    <mergeCell ref="VLI252:VLP252"/>
    <mergeCell ref="VRE252:VRL252"/>
    <mergeCell ref="VRM252:VRT252"/>
    <mergeCell ref="VRU252:VSB252"/>
    <mergeCell ref="VSC252:VSJ252"/>
    <mergeCell ref="VSK252:VSR252"/>
    <mergeCell ref="VSS252:VSZ252"/>
    <mergeCell ref="VTA252:VTH252"/>
    <mergeCell ref="VTI252:VTP252"/>
    <mergeCell ref="VTQ252:VTX252"/>
    <mergeCell ref="VOK252:VOR252"/>
    <mergeCell ref="VOS252:VOZ252"/>
    <mergeCell ref="VPA252:VPH252"/>
    <mergeCell ref="VPI252:VPP252"/>
    <mergeCell ref="VPQ252:VPX252"/>
    <mergeCell ref="VPY252:VQF252"/>
    <mergeCell ref="VQG252:VQN252"/>
    <mergeCell ref="VQO252:VQV252"/>
    <mergeCell ref="VQW252:VRD252"/>
    <mergeCell ref="VWS252:VWZ252"/>
    <mergeCell ref="VXA252:VXH252"/>
    <mergeCell ref="VXI252:VXP252"/>
    <mergeCell ref="VXQ252:VXX252"/>
    <mergeCell ref="VXY252:VYF252"/>
    <mergeCell ref="VYG252:VYN252"/>
    <mergeCell ref="VYO252:VYV252"/>
    <mergeCell ref="VYW252:VZD252"/>
    <mergeCell ref="VZE252:VZL252"/>
    <mergeCell ref="VTY252:VUF252"/>
    <mergeCell ref="VUG252:VUN252"/>
    <mergeCell ref="VUO252:VUV252"/>
    <mergeCell ref="VUW252:VVD252"/>
    <mergeCell ref="VVE252:VVL252"/>
    <mergeCell ref="VVM252:VVT252"/>
    <mergeCell ref="VVU252:VWB252"/>
    <mergeCell ref="VWC252:VWJ252"/>
    <mergeCell ref="VWK252:VWR252"/>
    <mergeCell ref="WCG252:WCN252"/>
    <mergeCell ref="WCO252:WCV252"/>
    <mergeCell ref="WCW252:WDD252"/>
    <mergeCell ref="WDE252:WDL252"/>
    <mergeCell ref="WDM252:WDT252"/>
    <mergeCell ref="WDU252:WEB252"/>
    <mergeCell ref="WEC252:WEJ252"/>
    <mergeCell ref="WEK252:WER252"/>
    <mergeCell ref="WES252:WEZ252"/>
    <mergeCell ref="VZM252:VZT252"/>
    <mergeCell ref="VZU252:WAB252"/>
    <mergeCell ref="WAC252:WAJ252"/>
    <mergeCell ref="WAK252:WAR252"/>
    <mergeCell ref="WAS252:WAZ252"/>
    <mergeCell ref="WBA252:WBH252"/>
    <mergeCell ref="WBI252:WBP252"/>
    <mergeCell ref="WBQ252:WBX252"/>
    <mergeCell ref="WBY252:WCF252"/>
    <mergeCell ref="WHU252:WIB252"/>
    <mergeCell ref="WIC252:WIJ252"/>
    <mergeCell ref="WIK252:WIR252"/>
    <mergeCell ref="WIS252:WIZ252"/>
    <mergeCell ref="WJA252:WJH252"/>
    <mergeCell ref="WJI252:WJP252"/>
    <mergeCell ref="WJQ252:WJX252"/>
    <mergeCell ref="WJY252:WKF252"/>
    <mergeCell ref="WKG252:WKN252"/>
    <mergeCell ref="WFA252:WFH252"/>
    <mergeCell ref="WFI252:WFP252"/>
    <mergeCell ref="WFQ252:WFX252"/>
    <mergeCell ref="WFY252:WGF252"/>
    <mergeCell ref="WGG252:WGN252"/>
    <mergeCell ref="WGO252:WGV252"/>
    <mergeCell ref="WGW252:WHD252"/>
    <mergeCell ref="WHE252:WHL252"/>
    <mergeCell ref="WHM252:WHT252"/>
    <mergeCell ref="WNI252:WNP252"/>
    <mergeCell ref="WNQ252:WNX252"/>
    <mergeCell ref="WNY252:WOF252"/>
    <mergeCell ref="WOG252:WON252"/>
    <mergeCell ref="WOO252:WOV252"/>
    <mergeCell ref="WOW252:WPD252"/>
    <mergeCell ref="WPE252:WPL252"/>
    <mergeCell ref="WPM252:WPT252"/>
    <mergeCell ref="WPU252:WQB252"/>
    <mergeCell ref="WKO252:WKV252"/>
    <mergeCell ref="WKW252:WLD252"/>
    <mergeCell ref="WLE252:WLL252"/>
    <mergeCell ref="WLM252:WLT252"/>
    <mergeCell ref="WLU252:WMB252"/>
    <mergeCell ref="WMC252:WMJ252"/>
    <mergeCell ref="WMK252:WMR252"/>
    <mergeCell ref="WMS252:WMZ252"/>
    <mergeCell ref="WNA252:WNH252"/>
    <mergeCell ref="WXM252:WXT252"/>
    <mergeCell ref="WXU252:WYB252"/>
    <mergeCell ref="WYC252:WYJ252"/>
    <mergeCell ref="WSW252:WTD252"/>
    <mergeCell ref="WTE252:WTL252"/>
    <mergeCell ref="WTM252:WTT252"/>
    <mergeCell ref="WTU252:WUB252"/>
    <mergeCell ref="WUC252:WUJ252"/>
    <mergeCell ref="WUK252:WUR252"/>
    <mergeCell ref="WUS252:WUZ252"/>
    <mergeCell ref="WVA252:WVH252"/>
    <mergeCell ref="WVI252:WVP252"/>
    <mergeCell ref="WQC252:WQJ252"/>
    <mergeCell ref="WQK252:WQR252"/>
    <mergeCell ref="WQS252:WQZ252"/>
    <mergeCell ref="WRA252:WRH252"/>
    <mergeCell ref="WRI252:WRP252"/>
    <mergeCell ref="WRQ252:WRX252"/>
    <mergeCell ref="WRY252:WSF252"/>
    <mergeCell ref="WSG252:WSN252"/>
    <mergeCell ref="WSO252:WSV252"/>
    <mergeCell ref="XDY252:XEF252"/>
    <mergeCell ref="XEG252:XEN252"/>
    <mergeCell ref="XEO252:XEV252"/>
    <mergeCell ref="XEW252:XFD252"/>
    <mergeCell ref="A271:H271"/>
    <mergeCell ref="A272:H272"/>
    <mergeCell ref="A283:H283"/>
    <mergeCell ref="A284:H284"/>
    <mergeCell ref="XBE252:XBL252"/>
    <mergeCell ref="XBM252:XBT252"/>
    <mergeCell ref="XBU252:XCB252"/>
    <mergeCell ref="XCC252:XCJ252"/>
    <mergeCell ref="XCK252:XCR252"/>
    <mergeCell ref="XCS252:XCZ252"/>
    <mergeCell ref="XDA252:XDH252"/>
    <mergeCell ref="XDI252:XDP252"/>
    <mergeCell ref="XDQ252:XDX252"/>
    <mergeCell ref="WYK252:WYR252"/>
    <mergeCell ref="WYS252:WYZ252"/>
    <mergeCell ref="WZA252:WZH252"/>
    <mergeCell ref="WZI252:WZP252"/>
    <mergeCell ref="WZQ252:WZX252"/>
    <mergeCell ref="WZY252:XAF252"/>
    <mergeCell ref="XAG252:XAN252"/>
    <mergeCell ref="XAO252:XAV252"/>
    <mergeCell ref="XAW252:XBD252"/>
    <mergeCell ref="WVQ252:WVX252"/>
    <mergeCell ref="WVY252:WWF252"/>
    <mergeCell ref="WWG252:WWN252"/>
    <mergeCell ref="WWO252:WWV252"/>
    <mergeCell ref="WWW252:WXD252"/>
    <mergeCell ref="WXE252:WXL252"/>
  </mergeCells>
  <phoneticPr fontId="169" type="noConversion"/>
  <conditionalFormatting sqref="H489 A368:H368 C444:G444 A165:B165 A155:A162 A71:H71 C539:G539 C523:F523 C561:H561 C538:H538 C562 C524 C540 A645:H646 B575:F575 C592:H592 A561:B562 B578:F580 A494:H497 A512:H514 A538:B540 A523:B524 A448 A488 C448 A242:H242 A592:B596 A72 H165 F473:H473 A326 A647 A516:C516 A515 A499:C499 A498 F62:H62 H63:H64 A62:B67 H155:H162 F448:H448 A604:B605 A603 A53:B55 F53:H55 C310:E311 G310:G311 H310:H312 F310:F313 E388:H388 B527 F544:H544 B459 C544 C390 E390:H390 F490:H490 C486:C490 E489:E490 E492:H492 G389:H389 C607 A492:C492 A536:C536 B298 B306 F9:F15 A386:F386 B385:F385 E392:H392 A423:C423 A597:A598 A601:H602 F598:H599 A607 B606:B607 A575:A589 C392 E642:H642 E641:F641 A8:A16 G10:H16 H294 B294 A639:C640 A638 C638 A388:A392 H9:J9 K8:L8 E388:E389 J34:L40 J147:L149 G313:H313 I366:I373 J366:L371 I382:I392 J382:L386 J394:L397 J423:L435 E423:H423 J442:L446 J492:L498 J510:L515 J520:L523 J536:L539 E536:H536 J558:L561 I645:L647 J151:L153 J563:L579 J597:L604 J388:L392 J373:L373 J127:L129 J321:L321 I442:I450 I484:L490 A30:B30 F30:H30 K28:N33 J29:J33 J448:L450 F51:F55 F65:H67 A194:B195 M199:M200 I223:I237 J223:L230 A364:C364 J194:L195 G221:L221 A221:B221 F220:F221 E449:F450 G450:H450 A450:B450 F17:H18 A17:B18 A20 M107:M116 J106:L123 I29:I86 C113:C119 A317 E476:E482 A340:B340 A338:A339 C597:D598 A599:D599 A310:B312 G315:H320 E451:H456 A451:A456 C451:C456 I239:I245 I247:I251 I253:I256 J253:L253 I258:I266 J258:L263 A270:H270 J268:L273 A281:H282 I268:I302 J275:L284 I88:I100 I102:I123 I326:I337 J326:L329 A313 J343:L346 A244:H245 A243:B243 G243:H243 H139:H140 B139:B140 M140:N141 A140 C501:C508 I492:I508 J500:L508 E500:H508 A500:A508 A518:C518 J517:L518 I510:I518 E525:H529 E529:F530 C526:C530 G531:H532 E532 C533:C534 F533:H534 J525:L534 I520:I534 A525:A534 A542:A544 C547:C556 I536:I556 J541:L556 A547:A556 E474:H475 A474:A480 C474:C482 E438:H440 C438:C440 A437:A440 J437:L440 I423:I440 E437:F440 F417:H418 B373:B374 A360:C361 C356:C357 A356:A358 J356:L364 C349:C350 E348:H350 J348:L354 I343:I364 A348:A350 J309:L311 E547:H556 A363 C363 A517 I309:I321 E517:H518 E356:H358 E360:H364 J131:L137 I305:L307 J139:L144 I127:I149 J155:L167 E471:F473 A107 F107:H108 G109:H115 B10:B16 E541:E556 G106:H106 B641:B642 I374:L380 C375:C380 A373:A380 G373:H380 E373:E380 I394:I419 J399:L419 E398:F418 C400:C420 G399:H416 E606:H640 A608:C637 J606:L643 I420:L421 E419:H421 F339:H340 I338:L341 G338:H338 F483:J483 A296:A302 A304:A307 F296:H301 F305:H306 I304 H303:H304 B376:B380 J581:L595 I558:I643 A362:B362 A399:B421 C458:C472 A458:A472 I451:L482 E458:H472 B471:B482 J169:L192 I151:I195 H167:H169 A169 M169 A108:B116 B581:B589 A315:B316 A318:B320 A321:A322 F321:H322 I322:L324 M203:M218 I199:L220 A199:B218 G199:H213 F210:F213">
    <cfRule type="cellIs" dxfId="2002" priority="19327" stopIfTrue="1" operator="equal">
      <formula>"(空白)"</formula>
    </cfRule>
    <cfRule type="cellIs" dxfId="2001" priority="19328" stopIfTrue="1" operator="equal">
      <formula>"/"</formula>
    </cfRule>
    <cfRule type="cellIs" dxfId="2000" priority="19329" stopIfTrue="1" operator="equal">
      <formula>0</formula>
    </cfRule>
  </conditionalFormatting>
  <conditionalFormatting sqref="G578:H579 A649 G445:H445 H347 C327:E329 F231 C273:E273 C253:E253 B231 A226:H226 F193 C167:E167 B153:B154 C153:E153 C136:E137 A104:H104 C62:E62 A38:H38 C17:E17 C25:E26 A40:H40 F50 A429:H434 A369:H370 G39:H39 G273 H273:H274 A39 A50:B50 A92:B92 A347:C347 A445:F446 H354:H355 H435:H436 A435:G435 H539:H540 A193:B193 A105:B105 A344:H346 A239:H241 H594:H596 G594:G595 H397:H398 A397:G397 G327:G329 F327:F330 G80:H81 F41 H327:H330 F253:F254 F232:H233 A354:G354 G25:G26 H25:H27 A371 G253:H253 F273:F274 G385 C127:H129 A127:B130 A167:B168 A191:E192 F275:H277 E347:F347 A355:C355 E355:F355 A372:C372 E372:F372 E562 E581 A387:C387 E387:F387 A398:C398 C399 A436:C436 E436:F436 C437 A447:C447 E447:F447 E499:F499 E516:F516 C517 E524:F524 C525 E540:F540 C541 E605:F605 C313:E313 A90:H91 A80:A85 C373 C500 C594:F596 C593:H593 A383:B383 A99:B100 A23:B23 F23:H23 A106 A152:A154 H147 G119:H119 A285:B285 G116:H117 A286:A288 A294 C348 C388 G581:H584 C581:C584 H191:H193 A166:H166 A327:B330 G286:G293 H285:H292 H486 E486:F486 E487:H488 G586:H589 A25:B28 H444 A219:B219 A136:B138 A606 A444 C605:C606 A56:H56 A486:A487 H171:H172 H174 H178 H180 H182 H176 A48:H49 F42:H44 G215:H219 A232:B232 H136:H138 E531 F331:H331 G335:H337 G437:H437 G541:H541 F25:F29 F194:H194 E486:E489 F318:F320 F597:H597 C604:G604 H604:H605 A117 A119 A131:A133 F486:F488 F334:H334 F82:H82 H544 A541 G83:H85 A96:B97 F92:H92 F255:H256 B384 F73:H79 A331 I27 H41 H50 J74:L86 J102:L104 F105:H105 H154 J232:L237 H231 J242:L245 J255:L256 H254 J265:L266 J331:L337 H372 H387 H447 H499 H516 H524 H562 H580 I648:L657 J605 F28:J28 J46:L49 J105 K347:L347 A88 J93:J100 J42:J45 J313:J320 A343:B343 F343:H343 J51:L72 J286:J303 I10:L18 I20:L26 H130:H133 A481:A482 G476:H482 F285:F290 A334:A337 G304 B229:H229 A229:A231 J239:L240 J247:L251 J88:L91 G93:H93 A233 A253:B256 A273:B277 A93:A95 G95:H100 A41:B44 C586:C589 E585:H585 B98 A73:B79 A289:B293">
    <cfRule type="cellIs" dxfId="1999" priority="18697" stopIfTrue="1" operator="equal">
      <formula>"(空白)"</formula>
    </cfRule>
    <cfRule type="cellIs" dxfId="1998" priority="18698" stopIfTrue="1" operator="equal">
      <formula>"/"</formula>
    </cfRule>
    <cfRule type="cellIs" dxfId="1997" priority="18699" stopIfTrue="1" operator="equal">
      <formula>0</formula>
    </cfRule>
  </conditionalFormatting>
  <conditionalFormatting sqref="G214:H214">
    <cfRule type="cellIs" dxfId="1996" priority="18691" stopIfTrue="1" operator="equal">
      <formula>"(空白)"</formula>
    </cfRule>
    <cfRule type="cellIs" dxfId="1995" priority="18692" stopIfTrue="1" operator="equal">
      <formula>"/"</formula>
    </cfRule>
    <cfRule type="cellIs" dxfId="1994" priority="18693" stopIfTrue="1" operator="equal">
      <formula>0</formula>
    </cfRule>
  </conditionalFormatting>
  <conditionalFormatting sqref="F218">
    <cfRule type="cellIs" dxfId="1993" priority="18664" stopIfTrue="1" operator="equal">
      <formula>"(空白)"</formula>
    </cfRule>
    <cfRule type="cellIs" dxfId="1992" priority="18665" stopIfTrue="1" operator="equal">
      <formula>"/"</formula>
    </cfRule>
    <cfRule type="cellIs" dxfId="1991" priority="18666" stopIfTrue="1" operator="equal">
      <formula>0</formula>
    </cfRule>
  </conditionalFormatting>
  <conditionalFormatting sqref="F81">
    <cfRule type="cellIs" dxfId="1990" priority="18661" stopIfTrue="1" operator="equal">
      <formula>"(空白)"</formula>
    </cfRule>
    <cfRule type="cellIs" dxfId="1989" priority="18662" stopIfTrue="1" operator="equal">
      <formula>"/"</formula>
    </cfRule>
    <cfRule type="cellIs" dxfId="1988" priority="18663" stopIfTrue="1" operator="equal">
      <formula>0</formula>
    </cfRule>
  </conditionalFormatting>
  <conditionalFormatting sqref="F217 F219">
    <cfRule type="cellIs" dxfId="1987" priority="18676" stopIfTrue="1" operator="equal">
      <formula>"(空白)"</formula>
    </cfRule>
    <cfRule type="cellIs" dxfId="1986" priority="18677" stopIfTrue="1" operator="equal">
      <formula>"/"</formula>
    </cfRule>
    <cfRule type="cellIs" dxfId="1985" priority="18678" stopIfTrue="1" operator="equal">
      <formula>0</formula>
    </cfRule>
  </conditionalFormatting>
  <conditionalFormatting sqref="F265:H265 A265">
    <cfRule type="cellIs" dxfId="1984" priority="18679" stopIfTrue="1" operator="equal">
      <formula>"(空白)"</formula>
    </cfRule>
    <cfRule type="cellIs" dxfId="1983" priority="18680" stopIfTrue="1" operator="equal">
      <formula>"/"</formula>
    </cfRule>
    <cfRule type="cellIs" dxfId="1982" priority="18681" stopIfTrue="1" operator="equal">
      <formula>0</formula>
    </cfRule>
  </conditionalFormatting>
  <conditionalFormatting sqref="G294">
    <cfRule type="cellIs" dxfId="1981" priority="18613" stopIfTrue="1" operator="equal">
      <formula>"(空白)"</formula>
    </cfRule>
    <cfRule type="cellIs" dxfId="1980" priority="18614" stopIfTrue="1" operator="equal">
      <formula>"/"</formula>
    </cfRule>
    <cfRule type="cellIs" dxfId="1979" priority="18615" stopIfTrue="1" operator="equal">
      <formula>0</formula>
    </cfRule>
  </conditionalFormatting>
  <conditionalFormatting sqref="F323:G323 A323">
    <cfRule type="cellIs" dxfId="1978" priority="18673" stopIfTrue="1" operator="equal">
      <formula>"(空白)"</formula>
    </cfRule>
    <cfRule type="cellIs" dxfId="1977" priority="18674" stopIfTrue="1" operator="equal">
      <formula>"/"</formula>
    </cfRule>
    <cfRule type="cellIs" dxfId="1976" priority="18675" stopIfTrue="1" operator="equal">
      <formula>0</formula>
    </cfRule>
  </conditionalFormatting>
  <conditionalFormatting sqref="C358">
    <cfRule type="cellIs" dxfId="1975" priority="18667" stopIfTrue="1" operator="equal">
      <formula>"(空白)"</formula>
    </cfRule>
    <cfRule type="cellIs" dxfId="1974" priority="18668" stopIfTrue="1" operator="equal">
      <formula>"/"</formula>
    </cfRule>
    <cfRule type="cellIs" dxfId="1973" priority="18669" stopIfTrue="1" operator="equal">
      <formula>0</formula>
    </cfRule>
  </conditionalFormatting>
  <conditionalFormatting sqref="A396:H396">
    <cfRule type="cellIs" dxfId="1972" priority="18670" stopIfTrue="1" operator="equal">
      <formula>"(空白)"</formula>
    </cfRule>
    <cfRule type="cellIs" dxfId="1971" priority="18671" stopIfTrue="1" operator="equal">
      <formula>"/"</formula>
    </cfRule>
    <cfRule type="cellIs" dxfId="1970" priority="18672" stopIfTrue="1" operator="equal">
      <formula>0</formula>
    </cfRule>
  </conditionalFormatting>
  <conditionalFormatting sqref="F80:F82">
    <cfRule type="cellIs" dxfId="1969" priority="18658" stopIfTrue="1" operator="equal">
      <formula>"(空白)"</formula>
    </cfRule>
    <cfRule type="cellIs" dxfId="1968" priority="18659" stopIfTrue="1" operator="equal">
      <formula>"/"</formula>
    </cfRule>
    <cfRule type="cellIs" dxfId="1967" priority="18660" stopIfTrue="1" operator="equal">
      <formula>0</formula>
    </cfRule>
  </conditionalFormatting>
  <conditionalFormatting sqref="A24:H24">
    <cfRule type="cellIs" dxfId="1966" priority="18643" stopIfTrue="1" operator="equal">
      <formula>"(空白)"</formula>
    </cfRule>
    <cfRule type="cellIs" dxfId="1965" priority="18644" stopIfTrue="1" operator="equal">
      <formula>"/"</formula>
    </cfRule>
    <cfRule type="cellIs" dxfId="1964" priority="18645" stopIfTrue="1" operator="equal">
      <formula>0</formula>
    </cfRule>
  </conditionalFormatting>
  <conditionalFormatting sqref="H293">
    <cfRule type="cellIs" dxfId="1963" priority="18607" stopIfTrue="1" operator="equal">
      <formula>"(空白)"</formula>
    </cfRule>
    <cfRule type="cellIs" dxfId="1962" priority="18608" stopIfTrue="1" operator="equal">
      <formula>"/"</formula>
    </cfRule>
    <cfRule type="cellIs" dxfId="1961" priority="18609" stopIfTrue="1" operator="equal">
      <formula>0</formula>
    </cfRule>
  </conditionalFormatting>
  <conditionalFormatting sqref="B294">
    <cfRule type="cellIs" dxfId="1960" priority="17992" stopIfTrue="1" operator="equal">
      <formula>"(空白)"</formula>
    </cfRule>
    <cfRule type="cellIs" dxfId="1959" priority="17993" stopIfTrue="1" operator="equal">
      <formula>"/"</formula>
    </cfRule>
    <cfRule type="cellIs" dxfId="1958" priority="17994" stopIfTrue="1" operator="equal">
      <formula>0</formula>
    </cfRule>
  </conditionalFormatting>
  <conditionalFormatting sqref="A490">
    <cfRule type="cellIs" dxfId="1957" priority="18595" stopIfTrue="1" operator="equal">
      <formula>"(空白)"</formula>
    </cfRule>
    <cfRule type="cellIs" dxfId="1956" priority="18596" stopIfTrue="1" operator="equal">
      <formula>"/"</formula>
    </cfRule>
    <cfRule type="cellIs" dxfId="1955" priority="18597" stopIfTrue="1" operator="equal">
      <formula>0</formula>
    </cfRule>
  </conditionalFormatting>
  <conditionalFormatting sqref="E582">
    <cfRule type="cellIs" dxfId="1954" priority="18580" stopIfTrue="1" operator="equal">
      <formula>"(空白)"</formula>
    </cfRule>
    <cfRule type="cellIs" dxfId="1953" priority="18581" stopIfTrue="1" operator="equal">
      <formula>"/"</formula>
    </cfRule>
    <cfRule type="cellIs" dxfId="1952" priority="18582" stopIfTrue="1" operator="equal">
      <formula>0</formula>
    </cfRule>
  </conditionalFormatting>
  <conditionalFormatting sqref="C383:G384">
    <cfRule type="cellIs" dxfId="1951" priority="18553" stopIfTrue="1" operator="equal">
      <formula>"(空白)"</formula>
    </cfRule>
    <cfRule type="cellIs" dxfId="1950" priority="18554" stopIfTrue="1" operator="equal">
      <formula>"/"</formula>
    </cfRule>
    <cfRule type="cellIs" dxfId="1949" priority="18555" stopIfTrue="1" operator="equal">
      <formula>0</formula>
    </cfRule>
  </conditionalFormatting>
  <conditionalFormatting sqref="F581">
    <cfRule type="cellIs" dxfId="1948" priority="18556" stopIfTrue="1" operator="equal">
      <formula>"(空白)"</formula>
    </cfRule>
    <cfRule type="cellIs" dxfId="1947" priority="18557" stopIfTrue="1" operator="equal">
      <formula>"/"</formula>
    </cfRule>
    <cfRule type="cellIs" dxfId="1946" priority="18558" stopIfTrue="1" operator="equal">
      <formula>0</formula>
    </cfRule>
  </conditionalFormatting>
  <conditionalFormatting sqref="F582">
    <cfRule type="cellIs" dxfId="1945" priority="18535" stopIfTrue="1" operator="equal">
      <formula>"(空白)"</formula>
    </cfRule>
    <cfRule type="cellIs" dxfId="1944" priority="18536" stopIfTrue="1" operator="equal">
      <formula>"/"</formula>
    </cfRule>
    <cfRule type="cellIs" dxfId="1943" priority="18537" stopIfTrue="1" operator="equal">
      <formula>0</formula>
    </cfRule>
  </conditionalFormatting>
  <conditionalFormatting sqref="C107">
    <cfRule type="cellIs" dxfId="1942" priority="18490" stopIfTrue="1" operator="equal">
      <formula>"(空白)"</formula>
    </cfRule>
    <cfRule type="cellIs" dxfId="1941" priority="18491" stopIfTrue="1" operator="equal">
      <formula>"/"</formula>
    </cfRule>
    <cfRule type="cellIs" dxfId="1940" priority="18492" stopIfTrue="1" operator="equal">
      <formula>0</formula>
    </cfRule>
  </conditionalFormatting>
  <conditionalFormatting sqref="F486:F488">
    <cfRule type="cellIs" dxfId="1939" priority="18526" stopIfTrue="1" operator="equal">
      <formula>"(空白)"</formula>
    </cfRule>
    <cfRule type="cellIs" dxfId="1938" priority="18527" stopIfTrue="1" operator="equal">
      <formula>"/"</formula>
    </cfRule>
    <cfRule type="cellIs" dxfId="1937" priority="18528" stopIfTrue="1" operator="equal">
      <formula>0</formula>
    </cfRule>
  </conditionalFormatting>
  <conditionalFormatting sqref="F481:F482">
    <cfRule type="cellIs" dxfId="1936" priority="18520" stopIfTrue="1" operator="equal">
      <formula>"(空白)"</formula>
    </cfRule>
    <cfRule type="cellIs" dxfId="1935" priority="18521" stopIfTrue="1" operator="equal">
      <formula>"/"</formula>
    </cfRule>
    <cfRule type="cellIs" dxfId="1934" priority="18522" stopIfTrue="1" operator="equal">
      <formula>0</formula>
    </cfRule>
  </conditionalFormatting>
  <conditionalFormatting sqref="F488">
    <cfRule type="cellIs" dxfId="1933" priority="18523" stopIfTrue="1" operator="equal">
      <formula>"(空白)"</formula>
    </cfRule>
    <cfRule type="cellIs" dxfId="1932" priority="18524" stopIfTrue="1" operator="equal">
      <formula>"/"</formula>
    </cfRule>
    <cfRule type="cellIs" dxfId="1931" priority="18525" stopIfTrue="1" operator="equal">
      <formula>0</formula>
    </cfRule>
  </conditionalFormatting>
  <conditionalFormatting sqref="A236:H237">
    <cfRule type="cellIs" dxfId="1930" priority="18514" stopIfTrue="1" operator="equal">
      <formula>"(空白)"</formula>
    </cfRule>
    <cfRule type="cellIs" dxfId="1929" priority="18515" stopIfTrue="1" operator="equal">
      <formula>"/"</formula>
    </cfRule>
    <cfRule type="cellIs" dxfId="1928" priority="18516" stopIfTrue="1" operator="equal">
      <formula>0</formula>
    </cfRule>
  </conditionalFormatting>
  <conditionalFormatting sqref="G118:H118 A118">
    <cfRule type="cellIs" dxfId="1927" priority="18472" stopIfTrue="1" operator="equal">
      <formula>"(空白)"</formula>
    </cfRule>
    <cfRule type="cellIs" dxfId="1926" priority="18473" stopIfTrue="1" operator="equal">
      <formula>"/"</formula>
    </cfRule>
    <cfRule type="cellIs" dxfId="1925" priority="18474" stopIfTrue="1" operator="equal">
      <formula>0</formula>
    </cfRule>
  </conditionalFormatting>
  <conditionalFormatting sqref="C105">
    <cfRule type="cellIs" dxfId="1924" priority="18505" stopIfTrue="1" operator="equal">
      <formula>"(空白)"</formula>
    </cfRule>
    <cfRule type="cellIs" dxfId="1923" priority="18506" stopIfTrue="1" operator="equal">
      <formula>"/"</formula>
    </cfRule>
    <cfRule type="cellIs" dxfId="1922" priority="18507" stopIfTrue="1" operator="equal">
      <formula>0</formula>
    </cfRule>
  </conditionalFormatting>
  <conditionalFormatting sqref="C108">
    <cfRule type="cellIs" dxfId="1921" priority="18502" stopIfTrue="1" operator="equal">
      <formula>"(空白)"</formula>
    </cfRule>
    <cfRule type="cellIs" dxfId="1920" priority="18503" stopIfTrue="1" operator="equal">
      <formula>"/"</formula>
    </cfRule>
    <cfRule type="cellIs" dxfId="1919" priority="18504" stopIfTrue="1" operator="equal">
      <formula>0</formula>
    </cfRule>
  </conditionalFormatting>
  <conditionalFormatting sqref="C110">
    <cfRule type="cellIs" dxfId="1918" priority="18499" stopIfTrue="1" operator="equal">
      <formula>"(空白)"</formula>
    </cfRule>
    <cfRule type="cellIs" dxfId="1917" priority="18500" stopIfTrue="1" operator="equal">
      <formula>"/"</formula>
    </cfRule>
    <cfRule type="cellIs" dxfId="1916" priority="18501" stopIfTrue="1" operator="equal">
      <formula>0</formula>
    </cfRule>
  </conditionalFormatting>
  <conditionalFormatting sqref="C112">
    <cfRule type="cellIs" dxfId="1915" priority="18496" stopIfTrue="1" operator="equal">
      <formula>"(空白)"</formula>
    </cfRule>
    <cfRule type="cellIs" dxfId="1914" priority="18497" stopIfTrue="1" operator="equal">
      <formula>"/"</formula>
    </cfRule>
    <cfRule type="cellIs" dxfId="1913" priority="18498" stopIfTrue="1" operator="equal">
      <formula>0</formula>
    </cfRule>
  </conditionalFormatting>
  <conditionalFormatting sqref="C106">
    <cfRule type="cellIs" dxfId="1912" priority="18487" stopIfTrue="1" operator="equal">
      <formula>"(空白)"</formula>
    </cfRule>
    <cfRule type="cellIs" dxfId="1911" priority="18488" stopIfTrue="1" operator="equal">
      <formula>"/"</formula>
    </cfRule>
    <cfRule type="cellIs" dxfId="1910" priority="18489" stopIfTrue="1" operator="equal">
      <formula>0</formula>
    </cfRule>
  </conditionalFormatting>
  <conditionalFormatting sqref="C109">
    <cfRule type="cellIs" dxfId="1909" priority="18484" stopIfTrue="1" operator="equal">
      <formula>"(空白)"</formula>
    </cfRule>
    <cfRule type="cellIs" dxfId="1908" priority="18485" stopIfTrue="1" operator="equal">
      <formula>"/"</formula>
    </cfRule>
    <cfRule type="cellIs" dxfId="1907" priority="18486" stopIfTrue="1" operator="equal">
      <formula>0</formula>
    </cfRule>
  </conditionalFormatting>
  <conditionalFormatting sqref="C111">
    <cfRule type="cellIs" dxfId="1906" priority="18481" stopIfTrue="1" operator="equal">
      <formula>"(空白)"</formula>
    </cfRule>
    <cfRule type="cellIs" dxfId="1905" priority="18482" stopIfTrue="1" operator="equal">
      <formula>"/"</formula>
    </cfRule>
    <cfRule type="cellIs" dxfId="1904" priority="18483" stopIfTrue="1" operator="equal">
      <formula>0</formula>
    </cfRule>
  </conditionalFormatting>
  <conditionalFormatting sqref="F335:F336">
    <cfRule type="cellIs" dxfId="1903" priority="18460" stopIfTrue="1" operator="equal">
      <formula>"(空白)"</formula>
    </cfRule>
    <cfRule type="cellIs" dxfId="1902" priority="18461" stopIfTrue="1" operator="equal">
      <formula>"/"</formula>
    </cfRule>
    <cfRule type="cellIs" dxfId="1901" priority="18462" stopIfTrue="1" operator="equal">
      <formula>0</formula>
    </cfRule>
  </conditionalFormatting>
  <conditionalFormatting sqref="D562">
    <cfRule type="cellIs" dxfId="1900" priority="18454" stopIfTrue="1" operator="equal">
      <formula>"(空白)"</formula>
    </cfRule>
    <cfRule type="cellIs" dxfId="1899" priority="18455" stopIfTrue="1" operator="equal">
      <formula>"/"</formula>
    </cfRule>
    <cfRule type="cellIs" dxfId="1898" priority="18456" stopIfTrue="1" operator="equal">
      <formula>0</formula>
    </cfRule>
  </conditionalFormatting>
  <conditionalFormatting sqref="D581:D584 D586:D589">
    <cfRule type="cellIs" dxfId="1897" priority="18451" stopIfTrue="1" operator="equal">
      <formula>"(空白)"</formula>
    </cfRule>
    <cfRule type="cellIs" dxfId="1896" priority="18452" stopIfTrue="1" operator="equal">
      <formula>"/"</formula>
    </cfRule>
    <cfRule type="cellIs" dxfId="1895" priority="18453" stopIfTrue="1" operator="equal">
      <formula>0</formula>
    </cfRule>
  </conditionalFormatting>
  <conditionalFormatting sqref="C531">
    <cfRule type="cellIs" dxfId="1894" priority="18427" stopIfTrue="1" operator="equal">
      <formula>"(空白)"</formula>
    </cfRule>
    <cfRule type="cellIs" dxfId="1893" priority="18428" stopIfTrue="1" operator="equal">
      <formula>"/"</formula>
    </cfRule>
    <cfRule type="cellIs" dxfId="1892" priority="18429" stopIfTrue="1" operator="equal">
      <formula>0</formula>
    </cfRule>
  </conditionalFormatting>
  <conditionalFormatting sqref="B81:B85">
    <cfRule type="cellIs" dxfId="1891" priority="18397" stopIfTrue="1" operator="equal">
      <formula>"(空白)"</formula>
    </cfRule>
    <cfRule type="cellIs" dxfId="1890" priority="18398" stopIfTrue="1" operator="equal">
      <formula>"/"</formula>
    </cfRule>
    <cfRule type="cellIs" dxfId="1889" priority="18399" stopIfTrue="1" operator="equal">
      <formula>0</formula>
    </cfRule>
  </conditionalFormatting>
  <conditionalFormatting sqref="C532">
    <cfRule type="cellIs" dxfId="1888" priority="18403" stopIfTrue="1" operator="equal">
      <formula>"(空白)"</formula>
    </cfRule>
    <cfRule type="cellIs" dxfId="1887" priority="18404" stopIfTrue="1" operator="equal">
      <formula>"/"</formula>
    </cfRule>
    <cfRule type="cellIs" dxfId="1886" priority="18405" stopIfTrue="1" operator="equal">
      <formula>0</formula>
    </cfRule>
  </conditionalFormatting>
  <conditionalFormatting sqref="A147:A148">
    <cfRule type="cellIs" dxfId="1885" priority="18349" stopIfTrue="1" operator="equal">
      <formula>"(空白)"</formula>
    </cfRule>
    <cfRule type="cellIs" dxfId="1884" priority="18350" stopIfTrue="1" operator="equal">
      <formula>"/"</formula>
    </cfRule>
    <cfRule type="cellIs" dxfId="1883" priority="18351" stopIfTrue="1" operator="equal">
      <formula>0</formula>
    </cfRule>
  </conditionalFormatting>
  <conditionalFormatting sqref="F476:F480">
    <cfRule type="cellIs" dxfId="1882" priority="18298" stopIfTrue="1" operator="equal">
      <formula>"(空白)"</formula>
    </cfRule>
    <cfRule type="cellIs" dxfId="1881" priority="18299" stopIfTrue="1" operator="equal">
      <formula>"/"</formula>
    </cfRule>
    <cfRule type="cellIs" dxfId="1880" priority="18300" stopIfTrue="1" operator="equal">
      <formula>0</formula>
    </cfRule>
  </conditionalFormatting>
  <conditionalFormatting sqref="B82:B83">
    <cfRule type="cellIs" dxfId="1879" priority="18385" stopIfTrue="1" operator="equal">
      <formula>"(空白)"</formula>
    </cfRule>
    <cfRule type="cellIs" dxfId="1878" priority="18386" stopIfTrue="1" operator="equal">
      <formula>"/"</formula>
    </cfRule>
    <cfRule type="cellIs" dxfId="1877" priority="18387" stopIfTrue="1" operator="equal">
      <formula>0</formula>
    </cfRule>
  </conditionalFormatting>
  <conditionalFormatting sqref="A98">
    <cfRule type="cellIs" dxfId="1876" priority="18364" stopIfTrue="1" operator="equal">
      <formula>"(空白)"</formula>
    </cfRule>
    <cfRule type="cellIs" dxfId="1875" priority="18365" stopIfTrue="1" operator="equal">
      <formula>"/"</formula>
    </cfRule>
    <cfRule type="cellIs" dxfId="1874" priority="18366" stopIfTrue="1" operator="equal">
      <formula>0</formula>
    </cfRule>
  </conditionalFormatting>
  <conditionalFormatting sqref="A37:H37">
    <cfRule type="cellIs" dxfId="1873" priority="18361" stopIfTrue="1" operator="equal">
      <formula>"(空白)"</formula>
    </cfRule>
    <cfRule type="cellIs" dxfId="1872" priority="18362" stopIfTrue="1" operator="equal">
      <formula>"/"</formula>
    </cfRule>
    <cfRule type="cellIs" dxfId="1871" priority="18363" stopIfTrue="1" operator="equal">
      <formula>0</formula>
    </cfRule>
  </conditionalFormatting>
  <conditionalFormatting sqref="A36">
    <cfRule type="cellIs" dxfId="1870" priority="18358" stopIfTrue="1" operator="equal">
      <formula>"(空白)"</formula>
    </cfRule>
    <cfRule type="cellIs" dxfId="1869" priority="18359" stopIfTrue="1" operator="equal">
      <formula>"/"</formula>
    </cfRule>
    <cfRule type="cellIs" dxfId="1868" priority="18360" stopIfTrue="1" operator="equal">
      <formula>0</formula>
    </cfRule>
  </conditionalFormatting>
  <conditionalFormatting sqref="A21:H22">
    <cfRule type="cellIs" dxfId="1867" priority="18352" stopIfTrue="1" operator="equal">
      <formula>"(空白)"</formula>
    </cfRule>
    <cfRule type="cellIs" dxfId="1866" priority="18353" stopIfTrue="1" operator="equal">
      <formula>"/"</formula>
    </cfRule>
    <cfRule type="cellIs" dxfId="1865" priority="18354" stopIfTrue="1" operator="equal">
      <formula>0</formula>
    </cfRule>
  </conditionalFormatting>
  <conditionalFormatting sqref="H148">
    <cfRule type="cellIs" dxfId="1864" priority="18343" stopIfTrue="1" operator="equal">
      <formula>"(空白)"</formula>
    </cfRule>
    <cfRule type="cellIs" dxfId="1863" priority="18344" stopIfTrue="1" operator="equal">
      <formula>"/"</formula>
    </cfRule>
    <cfRule type="cellIs" dxfId="1862" priority="18345" stopIfTrue="1" operator="equal">
      <formula>0</formula>
    </cfRule>
  </conditionalFormatting>
  <conditionalFormatting sqref="A139">
    <cfRule type="cellIs" dxfId="1861" priority="18337" stopIfTrue="1" operator="equal">
      <formula>"(空白)"</formula>
    </cfRule>
    <cfRule type="cellIs" dxfId="1860" priority="18338" stopIfTrue="1" operator="equal">
      <formula>"/"</formula>
    </cfRule>
    <cfRule type="cellIs" dxfId="1859" priority="18339" stopIfTrue="1" operator="equal">
      <formula>0</formula>
    </cfRule>
  </conditionalFormatting>
  <conditionalFormatting sqref="F116:F119">
    <cfRule type="cellIs" dxfId="1858" priority="18289" stopIfTrue="1" operator="equal">
      <formula>"(空白)"</formula>
    </cfRule>
    <cfRule type="cellIs" dxfId="1857" priority="18290" stopIfTrue="1" operator="equal">
      <formula>"/"</formula>
    </cfRule>
    <cfRule type="cellIs" dxfId="1856" priority="18291" stopIfTrue="1" operator="equal">
      <formula>0</formula>
    </cfRule>
  </conditionalFormatting>
  <conditionalFormatting sqref="B286:B288">
    <cfRule type="cellIs" dxfId="1855" priority="18286" stopIfTrue="1" operator="equal">
      <formula>"(空白)"</formula>
    </cfRule>
    <cfRule type="cellIs" dxfId="1854" priority="18287" stopIfTrue="1" operator="equal">
      <formula>"/"</formula>
    </cfRule>
    <cfRule type="cellIs" dxfId="1853" priority="18288" stopIfTrue="1" operator="equal">
      <formula>0</formula>
    </cfRule>
  </conditionalFormatting>
  <conditionalFormatting sqref="F541 F544">
    <cfRule type="cellIs" dxfId="1852" priority="18238" stopIfTrue="1" operator="equal">
      <formula>"(空白)"</formula>
    </cfRule>
    <cfRule type="cellIs" dxfId="1851" priority="18239" stopIfTrue="1" operator="equal">
      <formula>"/"</formula>
    </cfRule>
    <cfRule type="cellIs" dxfId="1850" priority="18240" stopIfTrue="1" operator="equal">
      <formula>0</formula>
    </cfRule>
  </conditionalFormatting>
  <conditionalFormatting sqref="H264 F264 A264:B264">
    <cfRule type="cellIs" dxfId="1849" priority="18169" stopIfTrue="1" operator="equal">
      <formula>"(空白)"</formula>
    </cfRule>
    <cfRule type="cellIs" dxfId="1848" priority="18170" stopIfTrue="1" operator="equal">
      <formula>"/"</formula>
    </cfRule>
    <cfRule type="cellIs" dxfId="1847" priority="18171" stopIfTrue="1" operator="equal">
      <formula>0</formula>
    </cfRule>
  </conditionalFormatting>
  <conditionalFormatting sqref="A261:H261">
    <cfRule type="cellIs" dxfId="1846" priority="18166" stopIfTrue="1" operator="equal">
      <formula>"(空白)"</formula>
    </cfRule>
    <cfRule type="cellIs" dxfId="1845" priority="18167" stopIfTrue="1" operator="equal">
      <formula>"/"</formula>
    </cfRule>
    <cfRule type="cellIs" dxfId="1844" priority="18168" stopIfTrue="1" operator="equal">
      <formula>0</formula>
    </cfRule>
  </conditionalFormatting>
  <conditionalFormatting sqref="A295">
    <cfRule type="cellIs" dxfId="1843" priority="18064" stopIfTrue="1" operator="equal">
      <formula>"(空白)"</formula>
    </cfRule>
    <cfRule type="cellIs" dxfId="1842" priority="18065" stopIfTrue="1" operator="equal">
      <formula>"/"</formula>
    </cfRule>
    <cfRule type="cellIs" dxfId="1841" priority="18066" stopIfTrue="1" operator="equal">
      <formula>0</formula>
    </cfRule>
  </conditionalFormatting>
  <conditionalFormatting sqref="A353:H353">
    <cfRule type="cellIs" dxfId="1840" priority="18160" stopIfTrue="1" operator="equal">
      <formula>"(空白)"</formula>
    </cfRule>
    <cfRule type="cellIs" dxfId="1839" priority="18161" stopIfTrue="1" operator="equal">
      <formula>"/"</formula>
    </cfRule>
    <cfRule type="cellIs" dxfId="1838" priority="18162" stopIfTrue="1" operator="equal">
      <formula>0</formula>
    </cfRule>
  </conditionalFormatting>
  <conditionalFormatting sqref="B444">
    <cfRule type="cellIs" dxfId="1837" priority="18154" stopIfTrue="1" operator="equal">
      <formula>"(空白)"</formula>
    </cfRule>
    <cfRule type="cellIs" dxfId="1836" priority="18155" stopIfTrue="1" operator="equal">
      <formula>"/"</formula>
    </cfRule>
    <cfRule type="cellIs" dxfId="1835" priority="18156" stopIfTrue="1" operator="equal">
      <formula>0</formula>
    </cfRule>
  </conditionalFormatting>
  <conditionalFormatting sqref="B84:B85">
    <cfRule type="cellIs" dxfId="1834" priority="17818" stopIfTrue="1" operator="equal">
      <formula>"(空白)"</formula>
    </cfRule>
    <cfRule type="cellIs" dxfId="1833" priority="17819" stopIfTrue="1" operator="equal">
      <formula>"/"</formula>
    </cfRule>
    <cfRule type="cellIs" dxfId="1832" priority="17820" stopIfTrue="1" operator="equal">
      <formula>0</formula>
    </cfRule>
  </conditionalFormatting>
  <conditionalFormatting sqref="G486">
    <cfRule type="cellIs" dxfId="1831" priority="17767" stopIfTrue="1" operator="equal">
      <formula>"(空白)"</formula>
    </cfRule>
    <cfRule type="cellIs" dxfId="1830" priority="17768" stopIfTrue="1" operator="equal">
      <formula>"/"</formula>
    </cfRule>
    <cfRule type="cellIs" dxfId="1829" priority="17769" stopIfTrue="1" operator="equal">
      <formula>0</formula>
    </cfRule>
  </conditionalFormatting>
  <conditionalFormatting sqref="B84:B85">
    <cfRule type="cellIs" dxfId="1828" priority="17815" stopIfTrue="1" operator="equal">
      <formula>"(空白)"</formula>
    </cfRule>
    <cfRule type="cellIs" dxfId="1827" priority="17816" stopIfTrue="1" operator="equal">
      <formula>"/"</formula>
    </cfRule>
    <cfRule type="cellIs" dxfId="1826" priority="17817" stopIfTrue="1" operator="equal">
      <formula>0</formula>
    </cfRule>
  </conditionalFormatting>
  <conditionalFormatting sqref="A260:H260">
    <cfRule type="cellIs" dxfId="1825" priority="17713" stopIfTrue="1" operator="equal">
      <formula>"(空白)"</formula>
    </cfRule>
    <cfRule type="cellIs" dxfId="1824" priority="17714" stopIfTrue="1" operator="equal">
      <formula>"/"</formula>
    </cfRule>
    <cfRule type="cellIs" dxfId="1823" priority="17715" stopIfTrue="1" operator="equal">
      <formula>0</formula>
    </cfRule>
  </conditionalFormatting>
  <conditionalFormatting sqref="A190:H190">
    <cfRule type="cellIs" dxfId="1822" priority="18034" stopIfTrue="1" operator="equal">
      <formula>"(空白)"</formula>
    </cfRule>
    <cfRule type="cellIs" dxfId="1821" priority="18035" stopIfTrue="1" operator="equal">
      <formula>"/"</formula>
    </cfRule>
    <cfRule type="cellIs" dxfId="1820" priority="18036" stopIfTrue="1" operator="equal">
      <formula>0</formula>
    </cfRule>
  </conditionalFormatting>
  <conditionalFormatting sqref="A146:B146 H146">
    <cfRule type="cellIs" dxfId="1819" priority="17983" stopIfTrue="1" operator="equal">
      <formula>"(空白)"</formula>
    </cfRule>
    <cfRule type="cellIs" dxfId="1818" priority="17984" stopIfTrue="1" operator="equal">
      <formula>"/"</formula>
    </cfRule>
    <cfRule type="cellIs" dxfId="1817" priority="17985" stopIfTrue="1" operator="equal">
      <formula>0</formula>
    </cfRule>
  </conditionalFormatting>
  <conditionalFormatting sqref="F336">
    <cfRule type="cellIs" dxfId="1816" priority="17947" stopIfTrue="1" operator="equal">
      <formula>"(空白)"</formula>
    </cfRule>
    <cfRule type="cellIs" dxfId="1815" priority="17948" stopIfTrue="1" operator="equal">
      <formula>"/"</formula>
    </cfRule>
    <cfRule type="cellIs" dxfId="1814" priority="17949" stopIfTrue="1" operator="equal">
      <formula>0</formula>
    </cfRule>
  </conditionalFormatting>
  <conditionalFormatting sqref="B84:B85">
    <cfRule type="cellIs" dxfId="1813" priority="17950" stopIfTrue="1" operator="equal">
      <formula>"(空白)"</formula>
    </cfRule>
    <cfRule type="cellIs" dxfId="1812" priority="17951" stopIfTrue="1" operator="equal">
      <formula>"/"</formula>
    </cfRule>
    <cfRule type="cellIs" dxfId="1811" priority="17952" stopIfTrue="1" operator="equal">
      <formula>0</formula>
    </cfRule>
  </conditionalFormatting>
  <conditionalFormatting sqref="F266 A266 H266">
    <cfRule type="cellIs" dxfId="1810" priority="17677" stopIfTrue="1" operator="equal">
      <formula>"(空白)"</formula>
    </cfRule>
    <cfRule type="cellIs" dxfId="1809" priority="17678" stopIfTrue="1" operator="equal">
      <formula>"/"</formula>
    </cfRule>
    <cfRule type="cellIs" dxfId="1808" priority="17679" stopIfTrue="1" operator="equal">
      <formula>0</formula>
    </cfRule>
  </conditionalFormatting>
  <conditionalFormatting sqref="B266">
    <cfRule type="cellIs" dxfId="1807" priority="17671" stopIfTrue="1" operator="equal">
      <formula>"(空白)"</formula>
    </cfRule>
    <cfRule type="cellIs" dxfId="1806" priority="17672" stopIfTrue="1" operator="equal">
      <formula>"/"</formula>
    </cfRule>
    <cfRule type="cellIs" dxfId="1805" priority="17673" stopIfTrue="1" operator="equal">
      <formula>0</formula>
    </cfRule>
  </conditionalFormatting>
  <conditionalFormatting sqref="G266">
    <cfRule type="cellIs" dxfId="1804" priority="17668" stopIfTrue="1" operator="equal">
      <formula>"(空白)"</formula>
    </cfRule>
    <cfRule type="cellIs" dxfId="1803" priority="17669" stopIfTrue="1" operator="equal">
      <formula>"/"</formula>
    </cfRule>
    <cfRule type="cellIs" dxfId="1802" priority="17670" stopIfTrue="1" operator="equal">
      <formula>0</formula>
    </cfRule>
  </conditionalFormatting>
  <conditionalFormatting sqref="A144">
    <cfRule type="cellIs" dxfId="1801" priority="16972" stopIfTrue="1" operator="equal">
      <formula>"(空白)"</formula>
    </cfRule>
    <cfRule type="cellIs" dxfId="1800" priority="16973" stopIfTrue="1" operator="equal">
      <formula>"/"</formula>
    </cfRule>
    <cfRule type="cellIs" dxfId="1799" priority="16974" stopIfTrue="1" operator="equal">
      <formula>0</formula>
    </cfRule>
  </conditionalFormatting>
  <conditionalFormatting sqref="G489">
    <cfRule type="cellIs" dxfId="1798" priority="16741" stopIfTrue="1" operator="equal">
      <formula>"(空白)"</formula>
    </cfRule>
    <cfRule type="cellIs" dxfId="1797" priority="16742" stopIfTrue="1" operator="equal">
      <formula>"/"</formula>
    </cfRule>
    <cfRule type="cellIs" dxfId="1796" priority="16743" stopIfTrue="1" operator="equal">
      <formula>0</formula>
    </cfRule>
  </conditionalFormatting>
  <conditionalFormatting sqref="A489">
    <cfRule type="cellIs" dxfId="1795" priority="16738" stopIfTrue="1" operator="equal">
      <formula>"(空白)"</formula>
    </cfRule>
    <cfRule type="cellIs" dxfId="1794" priority="16739" stopIfTrue="1" operator="equal">
      <formula>"/"</formula>
    </cfRule>
    <cfRule type="cellIs" dxfId="1793" priority="16740" stopIfTrue="1" operator="equal">
      <formula>0</formula>
    </cfRule>
  </conditionalFormatting>
  <conditionalFormatting sqref="E597">
    <cfRule type="cellIs" dxfId="1792" priority="16516" stopIfTrue="1" operator="equal">
      <formula>"(空白)"</formula>
    </cfRule>
    <cfRule type="cellIs" dxfId="1791" priority="16517" stopIfTrue="1" operator="equal">
      <formula>"/"</formula>
    </cfRule>
    <cfRule type="cellIs" dxfId="1790" priority="16518" stopIfTrue="1" operator="equal">
      <formula>0</formula>
    </cfRule>
  </conditionalFormatting>
  <conditionalFormatting sqref="E597">
    <cfRule type="cellIs" dxfId="1789" priority="16513" stopIfTrue="1" operator="equal">
      <formula>"(空白)"</formula>
    </cfRule>
    <cfRule type="cellIs" dxfId="1788" priority="16514" stopIfTrue="1" operator="equal">
      <formula>"/"</formula>
    </cfRule>
    <cfRule type="cellIs" dxfId="1787" priority="16515" stopIfTrue="1" operator="equal">
      <formula>0</formula>
    </cfRule>
  </conditionalFormatting>
  <conditionalFormatting sqref="F586:F587">
    <cfRule type="cellIs" dxfId="1786" priority="16504" stopIfTrue="1" operator="equal">
      <formula>"(空白)"</formula>
    </cfRule>
    <cfRule type="cellIs" dxfId="1785" priority="16505" stopIfTrue="1" operator="equal">
      <formula>"/"</formula>
    </cfRule>
    <cfRule type="cellIs" dxfId="1784" priority="16506" stopIfTrue="1" operator="equal">
      <formula>0</formula>
    </cfRule>
  </conditionalFormatting>
  <conditionalFormatting sqref="F586:F587">
    <cfRule type="cellIs" dxfId="1783" priority="16501" stopIfTrue="1" operator="equal">
      <formula>"(空白)"</formula>
    </cfRule>
    <cfRule type="cellIs" dxfId="1782" priority="16502" stopIfTrue="1" operator="equal">
      <formula>"/"</formula>
    </cfRule>
    <cfRule type="cellIs" dxfId="1781" priority="16503" stopIfTrue="1" operator="equal">
      <formula>0</formula>
    </cfRule>
  </conditionalFormatting>
  <conditionalFormatting sqref="E530:H530">
    <cfRule type="cellIs" dxfId="1780" priority="16198" stopIfTrue="1" operator="equal">
      <formula>"(空白)"</formula>
    </cfRule>
    <cfRule type="cellIs" dxfId="1779" priority="16199" stopIfTrue="1" operator="equal">
      <formula>"/"</formula>
    </cfRule>
    <cfRule type="cellIs" dxfId="1778" priority="16200" stopIfTrue="1" operator="equal">
      <formula>0</formula>
    </cfRule>
  </conditionalFormatting>
  <conditionalFormatting sqref="F641:H641 C641 A641">
    <cfRule type="cellIs" dxfId="1777" priority="16099" stopIfTrue="1" operator="equal">
      <formula>"(空白)"</formula>
    </cfRule>
    <cfRule type="cellIs" dxfId="1776" priority="16100" stopIfTrue="1" operator="equal">
      <formula>"/"</formula>
    </cfRule>
    <cfRule type="cellIs" dxfId="1775" priority="16101" stopIfTrue="1" operator="equal">
      <formula>0</formula>
    </cfRule>
  </conditionalFormatting>
  <conditionalFormatting sqref="C642 A642">
    <cfRule type="cellIs" dxfId="1774" priority="16039" stopIfTrue="1" operator="equal">
      <formula>"(空白)"</formula>
    </cfRule>
    <cfRule type="cellIs" dxfId="1773" priority="16040" stopIfTrue="1" operator="equal">
      <formula>"/"</formula>
    </cfRule>
    <cfRule type="cellIs" dxfId="1772" priority="16041" stopIfTrue="1" operator="equal">
      <formula>0</formula>
    </cfRule>
  </conditionalFormatting>
  <conditionalFormatting sqref="B300">
    <cfRule type="cellIs" dxfId="1771" priority="15844" stopIfTrue="1" operator="equal">
      <formula>"(空白)"</formula>
    </cfRule>
    <cfRule type="cellIs" dxfId="1770" priority="15845" stopIfTrue="1" operator="equal">
      <formula>"/"</formula>
    </cfRule>
    <cfRule type="cellIs" dxfId="1769" priority="15846" stopIfTrue="1" operator="equal">
      <formula>0</formula>
    </cfRule>
  </conditionalFormatting>
  <conditionalFormatting sqref="G195:H195">
    <cfRule type="cellIs" dxfId="1768" priority="15679" stopIfTrue="1" operator="equal">
      <formula>"(空白)"</formula>
    </cfRule>
    <cfRule type="cellIs" dxfId="1767" priority="15680" stopIfTrue="1" operator="equal">
      <formula>"/"</formula>
    </cfRule>
    <cfRule type="cellIs" dxfId="1766" priority="15681" stopIfTrue="1" operator="equal">
      <formula>0</formula>
    </cfRule>
  </conditionalFormatting>
  <conditionalFormatting sqref="A29:B29 G29:H29">
    <cfRule type="cellIs" dxfId="1765" priority="15676" stopIfTrue="1" operator="equal">
      <formula>"(空白)"</formula>
    </cfRule>
    <cfRule type="cellIs" dxfId="1764" priority="15677" stopIfTrue="1" operator="equal">
      <formula>"/"</formula>
    </cfRule>
    <cfRule type="cellIs" dxfId="1763" priority="15678" stopIfTrue="1" operator="equal">
      <formula>0</formula>
    </cfRule>
  </conditionalFormatting>
  <conditionalFormatting sqref="G31:H31 A31">
    <cfRule type="cellIs" dxfId="1762" priority="15673" stopIfTrue="1" operator="equal">
      <formula>"(空白)"</formula>
    </cfRule>
    <cfRule type="cellIs" dxfId="1761" priority="15674" stopIfTrue="1" operator="equal">
      <formula>"/"</formula>
    </cfRule>
    <cfRule type="cellIs" dxfId="1760" priority="15675" stopIfTrue="1" operator="equal">
      <formula>0</formula>
    </cfRule>
  </conditionalFormatting>
  <conditionalFormatting sqref="A443:B443">
    <cfRule type="cellIs" dxfId="1759" priority="15553" stopIfTrue="1" operator="equal">
      <formula>"(空白)"</formula>
    </cfRule>
    <cfRule type="cellIs" dxfId="1758" priority="15554" stopIfTrue="1" operator="equal">
      <formula>"/"</formula>
    </cfRule>
    <cfRule type="cellIs" dxfId="1757" priority="15555" stopIfTrue="1" operator="equal">
      <formula>0</formula>
    </cfRule>
  </conditionalFormatting>
  <conditionalFormatting sqref="C443:G443">
    <cfRule type="cellIs" dxfId="1756" priority="15550" stopIfTrue="1" operator="equal">
      <formula>"(空白)"</formula>
    </cfRule>
    <cfRule type="cellIs" dxfId="1755" priority="15551" stopIfTrue="1" operator="equal">
      <formula>"/"</formula>
    </cfRule>
    <cfRule type="cellIs" dxfId="1754" priority="15552" stopIfTrue="1" operator="equal">
      <formula>0</formula>
    </cfRule>
  </conditionalFormatting>
  <conditionalFormatting sqref="G473">
    <cfRule type="cellIs" dxfId="1753" priority="15244" stopIfTrue="1" operator="equal">
      <formula>"(空白)"</formula>
    </cfRule>
    <cfRule type="cellIs" dxfId="1752" priority="15245" stopIfTrue="1" operator="equal">
      <formula>"/"</formula>
    </cfRule>
    <cfRule type="cellIs" dxfId="1751" priority="15246" stopIfTrue="1" operator="equal">
      <formula>0</formula>
    </cfRule>
  </conditionalFormatting>
  <conditionalFormatting sqref="A51:B51 F51:H51 F51:F55">
    <cfRule type="cellIs" dxfId="1750" priority="15238" stopIfTrue="1" operator="equal">
      <formula>"(空白)"</formula>
    </cfRule>
    <cfRule type="cellIs" dxfId="1749" priority="15239" stopIfTrue="1" operator="equal">
      <formula>"/"</formula>
    </cfRule>
    <cfRule type="cellIs" dxfId="1748" priority="15240" stopIfTrue="1" operator="equal">
      <formula>0</formula>
    </cfRule>
  </conditionalFormatting>
  <conditionalFormatting sqref="A58:B58 G58:H58">
    <cfRule type="cellIs" dxfId="1747" priority="15217" stopIfTrue="1" operator="equal">
      <formula>"(空白)"</formula>
    </cfRule>
    <cfRule type="cellIs" dxfId="1746" priority="15218" stopIfTrue="1" operator="equal">
      <formula>"/"</formula>
    </cfRule>
    <cfRule type="cellIs" dxfId="1745" priority="15219" stopIfTrue="1" operator="equal">
      <formula>0</formula>
    </cfRule>
  </conditionalFormatting>
  <conditionalFormatting sqref="A52:B52 F52:H52">
    <cfRule type="cellIs" dxfId="1744" priority="15235" stopIfTrue="1" operator="equal">
      <formula>"(空白)"</formula>
    </cfRule>
    <cfRule type="cellIs" dxfId="1743" priority="15236" stopIfTrue="1" operator="equal">
      <formula>"/"</formula>
    </cfRule>
    <cfRule type="cellIs" dxfId="1742" priority="15237" stopIfTrue="1" operator="equal">
      <formula>0</formula>
    </cfRule>
  </conditionalFormatting>
  <conditionalFormatting sqref="C473 A473 H473 F473">
    <cfRule type="cellIs" dxfId="1741" priority="15250" stopIfTrue="1" operator="equal">
      <formula>"(空白)"</formula>
    </cfRule>
    <cfRule type="cellIs" dxfId="1740" priority="15251" stopIfTrue="1" operator="equal">
      <formula>"/"</formula>
    </cfRule>
    <cfRule type="cellIs" dxfId="1739" priority="15252" stopIfTrue="1" operator="equal">
      <formula>0</formula>
    </cfRule>
  </conditionalFormatting>
  <conditionalFormatting sqref="B61 G61:H61">
    <cfRule type="cellIs" dxfId="1738" priority="15223" stopIfTrue="1" operator="equal">
      <formula>"(空白)"</formula>
    </cfRule>
    <cfRule type="cellIs" dxfId="1737" priority="15224" stopIfTrue="1" operator="equal">
      <formula>"/"</formula>
    </cfRule>
    <cfRule type="cellIs" dxfId="1736" priority="15225" stopIfTrue="1" operator="equal">
      <formula>0</formula>
    </cfRule>
  </conditionalFormatting>
  <conditionalFormatting sqref="A57:B57 G57:H57">
    <cfRule type="cellIs" dxfId="1735" priority="15220" stopIfTrue="1" operator="equal">
      <formula>"(空白)"</formula>
    </cfRule>
    <cfRule type="cellIs" dxfId="1734" priority="15221" stopIfTrue="1" operator="equal">
      <formula>"/"</formula>
    </cfRule>
    <cfRule type="cellIs" dxfId="1733" priority="15222" stopIfTrue="1" operator="equal">
      <formula>0</formula>
    </cfRule>
  </conditionalFormatting>
  <conditionalFormatting sqref="B59:B60 G59:H60">
    <cfRule type="cellIs" dxfId="1732" priority="15226" stopIfTrue="1" operator="equal">
      <formula>"(空白)"</formula>
    </cfRule>
    <cfRule type="cellIs" dxfId="1731" priority="15227" stopIfTrue="1" operator="equal">
      <formula>"/"</formula>
    </cfRule>
    <cfRule type="cellIs" dxfId="1730" priority="15228" stopIfTrue="1" operator="equal">
      <formula>0</formula>
    </cfRule>
  </conditionalFormatting>
  <conditionalFormatting sqref="A59:A60">
    <cfRule type="cellIs" dxfId="1729" priority="15214" stopIfTrue="1" operator="equal">
      <formula>"(空白)"</formula>
    </cfRule>
    <cfRule type="cellIs" dxfId="1728" priority="15215" stopIfTrue="1" operator="equal">
      <formula>"/"</formula>
    </cfRule>
    <cfRule type="cellIs" dxfId="1727" priority="15216" stopIfTrue="1" operator="equal">
      <formula>0</formula>
    </cfRule>
  </conditionalFormatting>
  <conditionalFormatting sqref="A61">
    <cfRule type="cellIs" dxfId="1726" priority="15211" stopIfTrue="1" operator="equal">
      <formula>"(空白)"</formula>
    </cfRule>
    <cfRule type="cellIs" dxfId="1725" priority="15212" stopIfTrue="1" operator="equal">
      <formula>"/"</formula>
    </cfRule>
    <cfRule type="cellIs" dxfId="1724" priority="15213" stopIfTrue="1" operator="equal">
      <formula>0</formula>
    </cfRule>
  </conditionalFormatting>
  <conditionalFormatting sqref="H484">
    <cfRule type="cellIs" dxfId="1723" priority="15070" stopIfTrue="1" operator="equal">
      <formula>"(空白)"</formula>
    </cfRule>
    <cfRule type="cellIs" dxfId="1722" priority="15071" stopIfTrue="1" operator="equal">
      <formula>"/"</formula>
    </cfRule>
    <cfRule type="cellIs" dxfId="1721" priority="15072" stopIfTrue="1" operator="equal">
      <formula>0</formula>
    </cfRule>
  </conditionalFormatting>
  <conditionalFormatting sqref="C484">
    <cfRule type="cellIs" dxfId="1720" priority="15076" stopIfTrue="1" operator="equal">
      <formula>"(空白)"</formula>
    </cfRule>
    <cfRule type="cellIs" dxfId="1719" priority="15077" stopIfTrue="1" operator="equal">
      <formula>"/"</formula>
    </cfRule>
    <cfRule type="cellIs" dxfId="1718" priority="15078" stopIfTrue="1" operator="equal">
      <formula>0</formula>
    </cfRule>
  </conditionalFormatting>
  <conditionalFormatting sqref="E484">
    <cfRule type="cellIs" dxfId="1717" priority="15049" stopIfTrue="1" operator="equal">
      <formula>"(空白)"</formula>
    </cfRule>
    <cfRule type="cellIs" dxfId="1716" priority="15050" stopIfTrue="1" operator="equal">
      <formula>"/"</formula>
    </cfRule>
    <cfRule type="cellIs" dxfId="1715" priority="15051" stopIfTrue="1" operator="equal">
      <formula>0</formula>
    </cfRule>
  </conditionalFormatting>
  <conditionalFormatting sqref="G484">
    <cfRule type="cellIs" dxfId="1714" priority="15064" stopIfTrue="1" operator="equal">
      <formula>"(空白)"</formula>
    </cfRule>
    <cfRule type="cellIs" dxfId="1713" priority="15065" stopIfTrue="1" operator="equal">
      <formula>"/"</formula>
    </cfRule>
    <cfRule type="cellIs" dxfId="1712" priority="15066" stopIfTrue="1" operator="equal">
      <formula>0</formula>
    </cfRule>
  </conditionalFormatting>
  <conditionalFormatting sqref="A484">
    <cfRule type="cellIs" dxfId="1711" priority="15055" stopIfTrue="1" operator="equal">
      <formula>"(空白)"</formula>
    </cfRule>
    <cfRule type="cellIs" dxfId="1710" priority="15056" stopIfTrue="1" operator="equal">
      <formula>"/"</formula>
    </cfRule>
    <cfRule type="cellIs" dxfId="1709" priority="15057" stopIfTrue="1" operator="equal">
      <formula>0</formula>
    </cfRule>
  </conditionalFormatting>
  <conditionalFormatting sqref="F484">
    <cfRule type="cellIs" dxfId="1708" priority="15046" stopIfTrue="1" operator="equal">
      <formula>"(空白)"</formula>
    </cfRule>
    <cfRule type="cellIs" dxfId="1707" priority="15047" stopIfTrue="1" operator="equal">
      <formula>"/"</formula>
    </cfRule>
    <cfRule type="cellIs" dxfId="1706" priority="15048" stopIfTrue="1" operator="equal">
      <formula>0</formula>
    </cfRule>
  </conditionalFormatting>
  <conditionalFormatting sqref="B84:B85">
    <cfRule type="cellIs" dxfId="1705" priority="15043" stopIfTrue="1" operator="equal">
      <formula>"(空白)"</formula>
    </cfRule>
    <cfRule type="cellIs" dxfId="1704" priority="15044" stopIfTrue="1" operator="equal">
      <formula>"/"</formula>
    </cfRule>
    <cfRule type="cellIs" dxfId="1703" priority="15045" stopIfTrue="1" operator="equal">
      <formula>0</formula>
    </cfRule>
  </conditionalFormatting>
  <conditionalFormatting sqref="B84:B85">
    <cfRule type="cellIs" dxfId="1702" priority="14686" stopIfTrue="1" operator="equal">
      <formula>"(空白)"</formula>
    </cfRule>
    <cfRule type="cellIs" dxfId="1701" priority="14687" stopIfTrue="1" operator="equal">
      <formula>"/"</formula>
    </cfRule>
    <cfRule type="cellIs" dxfId="1700" priority="14688" stopIfTrue="1" operator="equal">
      <formula>0</formula>
    </cfRule>
  </conditionalFormatting>
  <conditionalFormatting sqref="B84:B85">
    <cfRule type="cellIs" dxfId="1699" priority="14683" stopIfTrue="1" operator="equal">
      <formula>"(空白)"</formula>
    </cfRule>
    <cfRule type="cellIs" dxfId="1698" priority="14684" stopIfTrue="1" operator="equal">
      <formula>"/"</formula>
    </cfRule>
    <cfRule type="cellIs" dxfId="1697" priority="14685" stopIfTrue="1" operator="equal">
      <formula>0</formula>
    </cfRule>
  </conditionalFormatting>
  <conditionalFormatting sqref="H175">
    <cfRule type="cellIs" dxfId="1696" priority="13972" stopIfTrue="1" operator="equal">
      <formula>"(空白)"</formula>
    </cfRule>
    <cfRule type="cellIs" dxfId="1695" priority="13973" stopIfTrue="1" operator="equal">
      <formula>"/"</formula>
    </cfRule>
    <cfRule type="cellIs" dxfId="1694" priority="13974" stopIfTrue="1" operator="equal">
      <formula>0</formula>
    </cfRule>
  </conditionalFormatting>
  <conditionalFormatting sqref="B84:B85">
    <cfRule type="cellIs" dxfId="1693" priority="14503" stopIfTrue="1" operator="equal">
      <formula>"(空白)"</formula>
    </cfRule>
    <cfRule type="cellIs" dxfId="1692" priority="14504" stopIfTrue="1" operator="equal">
      <formula>"/"</formula>
    </cfRule>
    <cfRule type="cellIs" dxfId="1691" priority="14505" stopIfTrue="1" operator="equal">
      <formula>0</formula>
    </cfRule>
  </conditionalFormatting>
  <conditionalFormatting sqref="H170">
    <cfRule type="cellIs" dxfId="1690" priority="14464" stopIfTrue="1" operator="equal">
      <formula>"(空白)"</formula>
    </cfRule>
    <cfRule type="cellIs" dxfId="1689" priority="14465" stopIfTrue="1" operator="equal">
      <formula>"/"</formula>
    </cfRule>
    <cfRule type="cellIs" dxfId="1688" priority="14466" stopIfTrue="1" operator="equal">
      <formula>0</formula>
    </cfRule>
  </conditionalFormatting>
  <conditionalFormatting sqref="H177">
    <cfRule type="cellIs" dxfId="1687" priority="14449" stopIfTrue="1" operator="equal">
      <formula>"(空白)"</formula>
    </cfRule>
    <cfRule type="cellIs" dxfId="1686" priority="14450" stopIfTrue="1" operator="equal">
      <formula>"/"</formula>
    </cfRule>
    <cfRule type="cellIs" dxfId="1685" priority="14451" stopIfTrue="1" operator="equal">
      <formula>0</formula>
    </cfRule>
  </conditionalFormatting>
  <conditionalFormatting sqref="H173">
    <cfRule type="cellIs" dxfId="1684" priority="14458" stopIfTrue="1" operator="equal">
      <formula>"(空白)"</formula>
    </cfRule>
    <cfRule type="cellIs" dxfId="1683" priority="14459" stopIfTrue="1" operator="equal">
      <formula>"/"</formula>
    </cfRule>
    <cfRule type="cellIs" dxfId="1682" priority="14460" stopIfTrue="1" operator="equal">
      <formula>0</formula>
    </cfRule>
  </conditionalFormatting>
  <conditionalFormatting sqref="H179">
    <cfRule type="cellIs" dxfId="1681" priority="14440" stopIfTrue="1" operator="equal">
      <formula>"(空白)"</formula>
    </cfRule>
    <cfRule type="cellIs" dxfId="1680" priority="14441" stopIfTrue="1" operator="equal">
      <formula>"/"</formula>
    </cfRule>
    <cfRule type="cellIs" dxfId="1679" priority="14442" stopIfTrue="1" operator="equal">
      <formula>0</formula>
    </cfRule>
  </conditionalFormatting>
  <conditionalFormatting sqref="H181">
    <cfRule type="cellIs" dxfId="1678" priority="14401" stopIfTrue="1" operator="equal">
      <formula>"(空白)"</formula>
    </cfRule>
    <cfRule type="cellIs" dxfId="1677" priority="14402" stopIfTrue="1" operator="equal">
      <formula>"/"</formula>
    </cfRule>
    <cfRule type="cellIs" dxfId="1676" priority="14403" stopIfTrue="1" operator="equal">
      <formula>0</formula>
    </cfRule>
  </conditionalFormatting>
  <conditionalFormatting sqref="A235:H235">
    <cfRule type="cellIs" dxfId="1675" priority="13660" stopIfTrue="1" operator="equal">
      <formula>"(空白)"</formula>
    </cfRule>
    <cfRule type="cellIs" dxfId="1674" priority="13661" stopIfTrue="1" operator="equal">
      <formula>"/"</formula>
    </cfRule>
    <cfRule type="cellIs" dxfId="1673" priority="13662" stopIfTrue="1" operator="equal">
      <formula>0</formula>
    </cfRule>
  </conditionalFormatting>
  <conditionalFormatting sqref="A35:H35">
    <cfRule type="cellIs" dxfId="1672" priority="13690" stopIfTrue="1" operator="equal">
      <formula>"(空白)"</formula>
    </cfRule>
    <cfRule type="cellIs" dxfId="1671" priority="13691" stopIfTrue="1" operator="equal">
      <formula>"/"</formula>
    </cfRule>
    <cfRule type="cellIs" dxfId="1670" priority="13692" stopIfTrue="1" operator="equal">
      <formula>0</formula>
    </cfRule>
  </conditionalFormatting>
  <conditionalFormatting sqref="A47:H47 M47:XFD47">
    <cfRule type="cellIs" dxfId="1669" priority="13681" stopIfTrue="1" operator="equal">
      <formula>"(空白)"</formula>
    </cfRule>
    <cfRule type="cellIs" dxfId="1668" priority="13682" stopIfTrue="1" operator="equal">
      <formula>"/"</formula>
    </cfRule>
    <cfRule type="cellIs" dxfId="1667" priority="13683" stopIfTrue="1" operator="equal">
      <formula>0</formula>
    </cfRule>
  </conditionalFormatting>
  <conditionalFormatting sqref="A69:H69 M69:XFD70">
    <cfRule type="cellIs" dxfId="1666" priority="13678" stopIfTrue="1" operator="equal">
      <formula>"(空白)"</formula>
    </cfRule>
    <cfRule type="cellIs" dxfId="1665" priority="13679" stopIfTrue="1" operator="equal">
      <formula>"/"</formula>
    </cfRule>
    <cfRule type="cellIs" dxfId="1664" priority="13680" stopIfTrue="1" operator="equal">
      <formula>0</formula>
    </cfRule>
  </conditionalFormatting>
  <conditionalFormatting sqref="A224:H225">
    <cfRule type="cellIs" dxfId="1663" priority="13666" stopIfTrue="1" operator="equal">
      <formula>"(空白)"</formula>
    </cfRule>
    <cfRule type="cellIs" dxfId="1662" priority="13667" stopIfTrue="1" operator="equal">
      <formula>"/"</formula>
    </cfRule>
    <cfRule type="cellIs" dxfId="1661" priority="13668" stopIfTrue="1" operator="equal">
      <formula>0</formula>
    </cfRule>
  </conditionalFormatting>
  <conditionalFormatting sqref="A142:H143">
    <cfRule type="cellIs" dxfId="1660" priority="13639" stopIfTrue="1" operator="equal">
      <formula>"(空白)"</formula>
    </cfRule>
    <cfRule type="cellIs" dxfId="1659" priority="13640" stopIfTrue="1" operator="equal">
      <formula>"/"</formula>
    </cfRule>
    <cfRule type="cellIs" dxfId="1658" priority="13641" stopIfTrue="1" operator="equal">
      <formula>0</formula>
    </cfRule>
  </conditionalFormatting>
  <conditionalFormatting sqref="A151:H151">
    <cfRule type="cellIs" dxfId="1657" priority="13636" stopIfTrue="1" operator="equal">
      <formula>"(空白)"</formula>
    </cfRule>
    <cfRule type="cellIs" dxfId="1656" priority="13637" stopIfTrue="1" operator="equal">
      <formula>"/"</formula>
    </cfRule>
    <cfRule type="cellIs" dxfId="1655" priority="13638" stopIfTrue="1" operator="equal">
      <formula>0</formula>
    </cfRule>
  </conditionalFormatting>
  <conditionalFormatting sqref="A164:H164">
    <cfRule type="cellIs" dxfId="1654" priority="13633" stopIfTrue="1" operator="equal">
      <formula>"(空白)"</formula>
    </cfRule>
    <cfRule type="cellIs" dxfId="1653" priority="13634" stopIfTrue="1" operator="equal">
      <formula>"/"</formula>
    </cfRule>
    <cfRule type="cellIs" dxfId="1652" priority="13635" stopIfTrue="1" operator="equal">
      <formula>0</formula>
    </cfRule>
  </conditionalFormatting>
  <conditionalFormatting sqref="A189:H189">
    <cfRule type="cellIs" dxfId="1651" priority="13630" stopIfTrue="1" operator="equal">
      <formula>"(空白)"</formula>
    </cfRule>
    <cfRule type="cellIs" dxfId="1650" priority="13631" stopIfTrue="1" operator="equal">
      <formula>"/"</formula>
    </cfRule>
    <cfRule type="cellIs" dxfId="1649" priority="13632" stopIfTrue="1" operator="equal">
      <formula>0</formula>
    </cfRule>
  </conditionalFormatting>
  <conditionalFormatting sqref="A352">
    <cfRule type="cellIs" dxfId="1648" priority="13609" stopIfTrue="1" operator="equal">
      <formula>"(空白)"</formula>
    </cfRule>
    <cfRule type="cellIs" dxfId="1647" priority="13610" stopIfTrue="1" operator="equal">
      <formula>"/"</formula>
    </cfRule>
    <cfRule type="cellIs" dxfId="1646" priority="13611" stopIfTrue="1" operator="equal">
      <formula>0</formula>
    </cfRule>
  </conditionalFormatting>
  <conditionalFormatting sqref="A259:H259">
    <cfRule type="cellIs" dxfId="1645" priority="13624" stopIfTrue="1" operator="equal">
      <formula>"(空白)"</formula>
    </cfRule>
    <cfRule type="cellIs" dxfId="1644" priority="13625" stopIfTrue="1" operator="equal">
      <formula>"/"</formula>
    </cfRule>
    <cfRule type="cellIs" dxfId="1643" priority="13626" stopIfTrue="1" operator="equal">
      <formula>0</formula>
    </cfRule>
  </conditionalFormatting>
  <conditionalFormatting sqref="A269:H269">
    <cfRule type="cellIs" dxfId="1642" priority="13618" stopIfTrue="1" operator="equal">
      <formula>"(空白)"</formula>
    </cfRule>
    <cfRule type="cellIs" dxfId="1641" priority="13619" stopIfTrue="1" operator="equal">
      <formula>"/"</formula>
    </cfRule>
    <cfRule type="cellIs" dxfId="1640" priority="13620" stopIfTrue="1" operator="equal">
      <formula>0</formula>
    </cfRule>
  </conditionalFormatting>
  <conditionalFormatting sqref="A280:H280">
    <cfRule type="cellIs" dxfId="1639" priority="13612" stopIfTrue="1" operator="equal">
      <formula>"(空白)"</formula>
    </cfRule>
    <cfRule type="cellIs" dxfId="1638" priority="13613" stopIfTrue="1" operator="equal">
      <formula>"/"</formula>
    </cfRule>
    <cfRule type="cellIs" dxfId="1637" priority="13614" stopIfTrue="1" operator="equal">
      <formula>0</formula>
    </cfRule>
  </conditionalFormatting>
  <conditionalFormatting sqref="A382">
    <cfRule type="cellIs" dxfId="1636" priority="13603" stopIfTrue="1" operator="equal">
      <formula>"(空白)"</formula>
    </cfRule>
    <cfRule type="cellIs" dxfId="1635" priority="13604" stopIfTrue="1" operator="equal">
      <formula>"/"</formula>
    </cfRule>
    <cfRule type="cellIs" dxfId="1634" priority="13605" stopIfTrue="1" operator="equal">
      <formula>0</formula>
    </cfRule>
  </conditionalFormatting>
  <conditionalFormatting sqref="A424:A425">
    <cfRule type="cellIs" dxfId="1633" priority="13597" stopIfTrue="1" operator="equal">
      <formula>"(空白)"</formula>
    </cfRule>
    <cfRule type="cellIs" dxfId="1632" priority="13598" stopIfTrue="1" operator="equal">
      <formula>"/"</formula>
    </cfRule>
    <cfRule type="cellIs" dxfId="1631" priority="13599" stopIfTrue="1" operator="equal">
      <formula>0</formula>
    </cfRule>
  </conditionalFormatting>
  <conditionalFormatting sqref="E473">
    <cfRule type="cellIs" dxfId="1630" priority="13522" stopIfTrue="1" operator="equal">
      <formula>"(空白)"</formula>
    </cfRule>
    <cfRule type="cellIs" dxfId="1629" priority="13523" stopIfTrue="1" operator="equal">
      <formula>"/"</formula>
    </cfRule>
    <cfRule type="cellIs" dxfId="1628" priority="13524" stopIfTrue="1" operator="equal">
      <formula>0</formula>
    </cfRule>
  </conditionalFormatting>
  <conditionalFormatting sqref="A367:H367">
    <cfRule type="cellIs" dxfId="1627" priority="13435" stopIfTrue="1" operator="equal">
      <formula>"(空白)"</formula>
    </cfRule>
    <cfRule type="cellIs" dxfId="1626" priority="13436" stopIfTrue="1" operator="equal">
      <formula>"/"</formula>
    </cfRule>
    <cfRule type="cellIs" dxfId="1625" priority="13437" stopIfTrue="1" operator="equal">
      <formula>0</formula>
    </cfRule>
  </conditionalFormatting>
  <conditionalFormatting sqref="A135:H135">
    <cfRule type="cellIs" dxfId="1624" priority="13333" stopIfTrue="1" operator="equal">
      <formula>"(空白)"</formula>
    </cfRule>
    <cfRule type="cellIs" dxfId="1623" priority="13334" stopIfTrue="1" operator="equal">
      <formula>"/"</formula>
    </cfRule>
    <cfRule type="cellIs" dxfId="1622" priority="13335" stopIfTrue="1" operator="equal">
      <formula>0</formula>
    </cfRule>
  </conditionalFormatting>
  <conditionalFormatting sqref="A395">
    <cfRule type="cellIs" dxfId="1621" priority="13303" stopIfTrue="1" operator="equal">
      <formula>"(空白)"</formula>
    </cfRule>
    <cfRule type="cellIs" dxfId="1620" priority="13304" stopIfTrue="1" operator="equal">
      <formula>"/"</formula>
    </cfRule>
    <cfRule type="cellIs" dxfId="1619" priority="13305" stopIfTrue="1" operator="equal">
      <formula>0</formula>
    </cfRule>
  </conditionalFormatting>
  <conditionalFormatting sqref="A573:A574">
    <cfRule type="cellIs" dxfId="1618" priority="12508" stopIfTrue="1" operator="equal">
      <formula>"(空白)"</formula>
    </cfRule>
    <cfRule type="cellIs" dxfId="1617" priority="12509" stopIfTrue="1" operator="equal">
      <formula>"/"</formula>
    </cfRule>
    <cfRule type="cellIs" dxfId="1616" priority="12510" stopIfTrue="1" operator="equal">
      <formula>0</formula>
    </cfRule>
  </conditionalFormatting>
  <conditionalFormatting sqref="A591">
    <cfRule type="cellIs" dxfId="1615" priority="12505" stopIfTrue="1" operator="equal">
      <formula>"(空白)"</formula>
    </cfRule>
    <cfRule type="cellIs" dxfId="1614" priority="12506" stopIfTrue="1" operator="equal">
      <formula>"/"</formula>
    </cfRule>
    <cfRule type="cellIs" dxfId="1613" priority="12507" stopIfTrue="1" operator="equal">
      <formula>0</formula>
    </cfRule>
  </conditionalFormatting>
  <conditionalFormatting sqref="B147:B148">
    <cfRule type="cellIs" dxfId="1612" priority="13099" stopIfTrue="1" operator="equal">
      <formula>"(空白)"</formula>
    </cfRule>
    <cfRule type="cellIs" dxfId="1611" priority="13100" stopIfTrue="1" operator="equal">
      <formula>"/"</formula>
    </cfRule>
    <cfRule type="cellIs" dxfId="1610" priority="13101" stopIfTrue="1" operator="equal">
      <formula>0</formula>
    </cfRule>
  </conditionalFormatting>
  <conditionalFormatting sqref="H183:H187">
    <cfRule type="cellIs" dxfId="1609" priority="13069" stopIfTrue="1" operator="equal">
      <formula>"(空白)"</formula>
    </cfRule>
    <cfRule type="cellIs" dxfId="1608" priority="13070" stopIfTrue="1" operator="equal">
      <formula>"/"</formula>
    </cfRule>
    <cfRule type="cellIs" dxfId="1607" priority="13071" stopIfTrue="1" operator="equal">
      <formula>0</formula>
    </cfRule>
  </conditionalFormatting>
  <conditionalFormatting sqref="A249:H249">
    <cfRule type="cellIs" dxfId="1606" priority="12550" stopIfTrue="1" operator="equal">
      <formula>"(空白)"</formula>
    </cfRule>
    <cfRule type="cellIs" dxfId="1605" priority="12551" stopIfTrue="1" operator="equal">
      <formula>"/"</formula>
    </cfRule>
    <cfRule type="cellIs" dxfId="1604" priority="12552" stopIfTrue="1" operator="equal">
      <formula>0</formula>
    </cfRule>
  </conditionalFormatting>
  <conditionalFormatting sqref="A248:H248">
    <cfRule type="cellIs" dxfId="1603" priority="12547" stopIfTrue="1" operator="equal">
      <formula>"(空白)"</formula>
    </cfRule>
    <cfRule type="cellIs" dxfId="1602" priority="12548" stopIfTrue="1" operator="equal">
      <formula>"/"</formula>
    </cfRule>
    <cfRule type="cellIs" dxfId="1601" priority="12549" stopIfTrue="1" operator="equal">
      <formula>0</formula>
    </cfRule>
  </conditionalFormatting>
  <conditionalFormatting sqref="A449 H449 C449">
    <cfRule type="cellIs" dxfId="1600" priority="12349" stopIfTrue="1" operator="equal">
      <formula>"(空白)"</formula>
    </cfRule>
    <cfRule type="cellIs" dxfId="1599" priority="12350" stopIfTrue="1" operator="equal">
      <formula>"/"</formula>
    </cfRule>
    <cfRule type="cellIs" dxfId="1598" priority="12351" stopIfTrue="1" operator="equal">
      <formula>0</formula>
    </cfRule>
  </conditionalFormatting>
  <conditionalFormatting sqref="G449">
    <cfRule type="cellIs" dxfId="1597" priority="12346" stopIfTrue="1" operator="equal">
      <formula>"(空白)"</formula>
    </cfRule>
    <cfRule type="cellIs" dxfId="1596" priority="12347" stopIfTrue="1" operator="equal">
      <formula>"/"</formula>
    </cfRule>
    <cfRule type="cellIs" dxfId="1595" priority="12348" stopIfTrue="1" operator="equal">
      <formula>0</formula>
    </cfRule>
  </conditionalFormatting>
  <conditionalFormatting sqref="A442">
    <cfRule type="cellIs" dxfId="1594" priority="12241" stopIfTrue="1" operator="equal">
      <formula>"(空白)"</formula>
    </cfRule>
    <cfRule type="cellIs" dxfId="1593" priority="12242" stopIfTrue="1" operator="equal">
      <formula>"/"</formula>
    </cfRule>
    <cfRule type="cellIs" dxfId="1592" priority="12243" stopIfTrue="1" operator="equal">
      <formula>0</formula>
    </cfRule>
  </conditionalFormatting>
  <conditionalFormatting sqref="G63">
    <cfRule type="cellIs" dxfId="1591" priority="11422" stopIfTrue="1" operator="equal">
      <formula>"(空白)"</formula>
    </cfRule>
    <cfRule type="cellIs" dxfId="1590" priority="11423" stopIfTrue="1" operator="equal">
      <formula>"/"</formula>
    </cfRule>
    <cfRule type="cellIs" dxfId="1589" priority="11424" stopIfTrue="1" operator="equal">
      <formula>0</formula>
    </cfRule>
  </conditionalFormatting>
  <conditionalFormatting sqref="F29">
    <cfRule type="cellIs" dxfId="1588" priority="11827" stopIfTrue="1" operator="equal">
      <formula>"(空白)"</formula>
    </cfRule>
    <cfRule type="cellIs" dxfId="1587" priority="11828" stopIfTrue="1" operator="equal">
      <formula>"/"</formula>
    </cfRule>
    <cfRule type="cellIs" dxfId="1586" priority="11829" stopIfTrue="1" operator="equal">
      <formula>0</formula>
    </cfRule>
  </conditionalFormatting>
  <conditionalFormatting sqref="H323">
    <cfRule type="cellIs" dxfId="1585" priority="11527" stopIfTrue="1" operator="equal">
      <formula>"(空白)"</formula>
    </cfRule>
    <cfRule type="cellIs" dxfId="1584" priority="11528" stopIfTrue="1" operator="equal">
      <formula>"/"</formula>
    </cfRule>
    <cfRule type="cellIs" dxfId="1583" priority="11529" stopIfTrue="1" operator="equal">
      <formula>0</formula>
    </cfRule>
  </conditionalFormatting>
  <conditionalFormatting sqref="B448">
    <cfRule type="cellIs" dxfId="1582" priority="10822" stopIfTrue="1" operator="equal">
      <formula>"(空白)"</formula>
    </cfRule>
    <cfRule type="cellIs" dxfId="1581" priority="10823" stopIfTrue="1" operator="equal">
      <formula>"/"</formula>
    </cfRule>
    <cfRule type="cellIs" dxfId="1580" priority="10824" stopIfTrue="1" operator="equal">
      <formula>0</formula>
    </cfRule>
  </conditionalFormatting>
  <conditionalFormatting sqref="F31">
    <cfRule type="cellIs" dxfId="1579" priority="11242" stopIfTrue="1" operator="equal">
      <formula>"(空白)"</formula>
    </cfRule>
    <cfRule type="cellIs" dxfId="1578" priority="11243" stopIfTrue="1" operator="equal">
      <formula>"/"</formula>
    </cfRule>
    <cfRule type="cellIs" dxfId="1577" priority="11244" stopIfTrue="1" operator="equal">
      <formula>0</formula>
    </cfRule>
  </conditionalFormatting>
  <conditionalFormatting sqref="A184:A187 A171:A172 A174 A178 A180 A182 A176">
    <cfRule type="cellIs" dxfId="1576" priority="11266" stopIfTrue="1" operator="equal">
      <formula>"(空白)"</formula>
    </cfRule>
    <cfRule type="cellIs" dxfId="1575" priority="11267" stopIfTrue="1" operator="equal">
      <formula>"/"</formula>
    </cfRule>
    <cfRule type="cellIs" dxfId="1574" priority="11268" stopIfTrue="1" operator="equal">
      <formula>0</formula>
    </cfRule>
  </conditionalFormatting>
  <conditionalFormatting sqref="A170">
    <cfRule type="cellIs" dxfId="1573" priority="11263" stopIfTrue="1" operator="equal">
      <formula>"(空白)"</formula>
    </cfRule>
    <cfRule type="cellIs" dxfId="1572" priority="11264" stopIfTrue="1" operator="equal">
      <formula>"/"</formula>
    </cfRule>
    <cfRule type="cellIs" dxfId="1571" priority="11265" stopIfTrue="1" operator="equal">
      <formula>0</formula>
    </cfRule>
  </conditionalFormatting>
  <conditionalFormatting sqref="A177">
    <cfRule type="cellIs" dxfId="1570" priority="11257" stopIfTrue="1" operator="equal">
      <formula>"(空白)"</formula>
    </cfRule>
    <cfRule type="cellIs" dxfId="1569" priority="11258" stopIfTrue="1" operator="equal">
      <formula>"/"</formula>
    </cfRule>
    <cfRule type="cellIs" dxfId="1568" priority="11259" stopIfTrue="1" operator="equal">
      <formula>0</formula>
    </cfRule>
  </conditionalFormatting>
  <conditionalFormatting sqref="A173">
    <cfRule type="cellIs" dxfId="1567" priority="11260" stopIfTrue="1" operator="equal">
      <formula>"(空白)"</formula>
    </cfRule>
    <cfRule type="cellIs" dxfId="1566" priority="11261" stopIfTrue="1" operator="equal">
      <formula>"/"</formula>
    </cfRule>
    <cfRule type="cellIs" dxfId="1565" priority="11262" stopIfTrue="1" operator="equal">
      <formula>0</formula>
    </cfRule>
  </conditionalFormatting>
  <conditionalFormatting sqref="A179">
    <cfRule type="cellIs" dxfId="1564" priority="11254" stopIfTrue="1" operator="equal">
      <formula>"(空白)"</formula>
    </cfRule>
    <cfRule type="cellIs" dxfId="1563" priority="11255" stopIfTrue="1" operator="equal">
      <formula>"/"</formula>
    </cfRule>
    <cfRule type="cellIs" dxfId="1562" priority="11256" stopIfTrue="1" operator="equal">
      <formula>0</formula>
    </cfRule>
  </conditionalFormatting>
  <conditionalFormatting sqref="A181">
    <cfRule type="cellIs" dxfId="1561" priority="11251" stopIfTrue="1" operator="equal">
      <formula>"(空白)"</formula>
    </cfRule>
    <cfRule type="cellIs" dxfId="1560" priority="11252" stopIfTrue="1" operator="equal">
      <formula>"/"</formula>
    </cfRule>
    <cfRule type="cellIs" dxfId="1559" priority="11253" stopIfTrue="1" operator="equal">
      <formula>0</formula>
    </cfRule>
  </conditionalFormatting>
  <conditionalFormatting sqref="A175">
    <cfRule type="cellIs" dxfId="1558" priority="11248" stopIfTrue="1" operator="equal">
      <formula>"(空白)"</formula>
    </cfRule>
    <cfRule type="cellIs" dxfId="1557" priority="11249" stopIfTrue="1" operator="equal">
      <formula>"/"</formula>
    </cfRule>
    <cfRule type="cellIs" dxfId="1556" priority="11250" stopIfTrue="1" operator="equal">
      <formula>0</formula>
    </cfRule>
  </conditionalFormatting>
  <conditionalFormatting sqref="F16">
    <cfRule type="cellIs" dxfId="1555" priority="11245" stopIfTrue="1" operator="equal">
      <formula>"(空白)"</formula>
    </cfRule>
    <cfRule type="cellIs" dxfId="1554" priority="11246" stopIfTrue="1" operator="equal">
      <formula>"/"</formula>
    </cfRule>
    <cfRule type="cellIs" dxfId="1553" priority="11247" stopIfTrue="1" operator="equal">
      <formula>0</formula>
    </cfRule>
  </conditionalFormatting>
  <conditionalFormatting sqref="F64:F67">
    <cfRule type="cellIs" dxfId="1552" priority="11236" stopIfTrue="1" operator="equal">
      <formula>"(空白)"</formula>
    </cfRule>
    <cfRule type="cellIs" dxfId="1551" priority="11237" stopIfTrue="1" operator="equal">
      <formula>"/"</formula>
    </cfRule>
    <cfRule type="cellIs" dxfId="1550" priority="11238" stopIfTrue="1" operator="equal">
      <formula>0</formula>
    </cfRule>
  </conditionalFormatting>
  <conditionalFormatting sqref="B597">
    <cfRule type="cellIs" dxfId="1549" priority="10669" stopIfTrue="1" operator="equal">
      <formula>"(空白)"</formula>
    </cfRule>
    <cfRule type="cellIs" dxfId="1548" priority="10670" stopIfTrue="1" operator="equal">
      <formula>"/"</formula>
    </cfRule>
    <cfRule type="cellIs" dxfId="1547" priority="10671" stopIfTrue="1" operator="equal">
      <formula>0</formula>
    </cfRule>
  </conditionalFormatting>
  <conditionalFormatting sqref="B84:B85">
    <cfRule type="cellIs" dxfId="1546" priority="11197" stopIfTrue="1" operator="equal">
      <formula>"(空白)"</formula>
    </cfRule>
    <cfRule type="cellIs" dxfId="1545" priority="11198" stopIfTrue="1" operator="equal">
      <formula>"/"</formula>
    </cfRule>
    <cfRule type="cellIs" dxfId="1544" priority="11199" stopIfTrue="1" operator="equal">
      <formula>0</formula>
    </cfRule>
  </conditionalFormatting>
  <conditionalFormatting sqref="E448">
    <cfRule type="cellIs" dxfId="1543" priority="11179" stopIfTrue="1" operator="equal">
      <formula>"(空白)"</formula>
    </cfRule>
    <cfRule type="cellIs" dxfId="1542" priority="11180" stopIfTrue="1" operator="equal">
      <formula>"/"</formula>
    </cfRule>
    <cfRule type="cellIs" dxfId="1541" priority="11181" stopIfTrue="1" operator="equal">
      <formula>0</formula>
    </cfRule>
  </conditionalFormatting>
  <conditionalFormatting sqref="B84:B85">
    <cfRule type="cellIs" dxfId="1540" priority="11104" stopIfTrue="1" operator="equal">
      <formula>"(空白)"</formula>
    </cfRule>
    <cfRule type="cellIs" dxfId="1539" priority="11105" stopIfTrue="1" operator="equal">
      <formula>"/"</formula>
    </cfRule>
    <cfRule type="cellIs" dxfId="1538" priority="11106" stopIfTrue="1" operator="equal">
      <formula>0</formula>
    </cfRule>
  </conditionalFormatting>
  <conditionalFormatting sqref="B438">
    <cfRule type="cellIs" dxfId="1537" priority="10921" stopIfTrue="1" operator="equal">
      <formula>"(空白)"</formula>
    </cfRule>
    <cfRule type="cellIs" dxfId="1536" priority="10922" stopIfTrue="1" operator="equal">
      <formula>"/"</formula>
    </cfRule>
    <cfRule type="cellIs" dxfId="1535" priority="10923" stopIfTrue="1" operator="equal">
      <formula>0</formula>
    </cfRule>
  </conditionalFormatting>
  <conditionalFormatting sqref="B453">
    <cfRule type="cellIs" dxfId="1534" priority="10906" stopIfTrue="1" operator="equal">
      <formula>"(空白)"</formula>
    </cfRule>
    <cfRule type="cellIs" dxfId="1533" priority="10907" stopIfTrue="1" operator="equal">
      <formula>"/"</formula>
    </cfRule>
    <cfRule type="cellIs" dxfId="1532" priority="10908" stopIfTrue="1" operator="equal">
      <formula>0</formula>
    </cfRule>
  </conditionalFormatting>
  <conditionalFormatting sqref="B456">
    <cfRule type="cellIs" dxfId="1531" priority="10870" stopIfTrue="1" operator="equal">
      <formula>"(空白)"</formula>
    </cfRule>
    <cfRule type="cellIs" dxfId="1530" priority="10871" stopIfTrue="1" operator="equal">
      <formula>"/"</formula>
    </cfRule>
    <cfRule type="cellIs" dxfId="1529" priority="10872" stopIfTrue="1" operator="equal">
      <formula>0</formula>
    </cfRule>
  </conditionalFormatting>
  <conditionalFormatting sqref="B463">
    <cfRule type="cellIs" dxfId="1528" priority="10852" stopIfTrue="1" operator="equal">
      <formula>"(空白)"</formula>
    </cfRule>
    <cfRule type="cellIs" dxfId="1527" priority="10853" stopIfTrue="1" operator="equal">
      <formula>"/"</formula>
    </cfRule>
    <cfRule type="cellIs" dxfId="1526" priority="10854" stopIfTrue="1" operator="equal">
      <formula>0</formula>
    </cfRule>
  </conditionalFormatting>
  <conditionalFormatting sqref="B531">
    <cfRule type="cellIs" dxfId="1525" priority="10729" stopIfTrue="1" operator="equal">
      <formula>"(空白)"</formula>
    </cfRule>
    <cfRule type="cellIs" dxfId="1524" priority="10730" stopIfTrue="1" operator="equal">
      <formula>"/"</formula>
    </cfRule>
    <cfRule type="cellIs" dxfId="1523" priority="10731" stopIfTrue="1" operator="equal">
      <formula>0</formula>
    </cfRule>
  </conditionalFormatting>
  <conditionalFormatting sqref="B532">
    <cfRule type="cellIs" dxfId="1522" priority="10741" stopIfTrue="1" operator="equal">
      <formula>"(空白)"</formula>
    </cfRule>
    <cfRule type="cellIs" dxfId="1521" priority="10742" stopIfTrue="1" operator="equal">
      <formula>"/"</formula>
    </cfRule>
    <cfRule type="cellIs" dxfId="1520" priority="10743" stopIfTrue="1" operator="equal">
      <formula>0</formula>
    </cfRule>
  </conditionalFormatting>
  <conditionalFormatting sqref="B529">
    <cfRule type="cellIs" dxfId="1519" priority="10738" stopIfTrue="1" operator="equal">
      <formula>"(空白)"</formula>
    </cfRule>
    <cfRule type="cellIs" dxfId="1518" priority="10739" stopIfTrue="1" operator="equal">
      <formula>"/"</formula>
    </cfRule>
    <cfRule type="cellIs" dxfId="1517" priority="10740" stopIfTrue="1" operator="equal">
      <formula>0</formula>
    </cfRule>
  </conditionalFormatting>
  <conditionalFormatting sqref="B548">
    <cfRule type="cellIs" dxfId="1516" priority="10711" stopIfTrue="1" operator="equal">
      <formula>"(空白)"</formula>
    </cfRule>
    <cfRule type="cellIs" dxfId="1515" priority="10712" stopIfTrue="1" operator="equal">
      <formula>"/"</formula>
    </cfRule>
    <cfRule type="cellIs" dxfId="1514" priority="10713" stopIfTrue="1" operator="equal">
      <formula>0</formula>
    </cfRule>
  </conditionalFormatting>
  <conditionalFormatting sqref="B555">
    <cfRule type="cellIs" dxfId="1513" priority="10684" stopIfTrue="1" operator="equal">
      <formula>"(空白)"</formula>
    </cfRule>
    <cfRule type="cellIs" dxfId="1512" priority="10685" stopIfTrue="1" operator="equal">
      <formula>"/"</formula>
    </cfRule>
    <cfRule type="cellIs" dxfId="1511" priority="10686" stopIfTrue="1" operator="equal">
      <formula>0</formula>
    </cfRule>
  </conditionalFormatting>
  <conditionalFormatting sqref="B598">
    <cfRule type="cellIs" dxfId="1510" priority="10666" stopIfTrue="1" operator="equal">
      <formula>"(空白)"</formula>
    </cfRule>
    <cfRule type="cellIs" dxfId="1509" priority="10667" stopIfTrue="1" operator="equal">
      <formula>"/"</formula>
    </cfRule>
    <cfRule type="cellIs" dxfId="1508" priority="10668" stopIfTrue="1" operator="equal">
      <formula>0</formula>
    </cfRule>
  </conditionalFormatting>
  <conditionalFormatting sqref="B356">
    <cfRule type="cellIs" dxfId="1507" priority="10303" stopIfTrue="1" operator="equal">
      <formula>"(空白)"</formula>
    </cfRule>
    <cfRule type="cellIs" dxfId="1506" priority="10304" stopIfTrue="1" operator="equal">
      <formula>"/"</formula>
    </cfRule>
    <cfRule type="cellIs" dxfId="1505" priority="10305" stopIfTrue="1" operator="equal">
      <formula>0</formula>
    </cfRule>
  </conditionalFormatting>
  <conditionalFormatting sqref="A493">
    <cfRule type="cellIs" dxfId="1504" priority="10273" stopIfTrue="1" operator="equal">
      <formula>"(空白)"</formula>
    </cfRule>
    <cfRule type="cellIs" dxfId="1503" priority="10274" stopIfTrue="1" operator="equal">
      <formula>"/"</formula>
    </cfRule>
    <cfRule type="cellIs" dxfId="1502" priority="10275" stopIfTrue="1" operator="equal">
      <formula>0</formula>
    </cfRule>
  </conditionalFormatting>
  <conditionalFormatting sqref="A511">
    <cfRule type="cellIs" dxfId="1501" priority="10207" stopIfTrue="1" operator="equal">
      <formula>"(空白)"</formula>
    </cfRule>
    <cfRule type="cellIs" dxfId="1500" priority="10208" stopIfTrue="1" operator="equal">
      <formula>"/"</formula>
    </cfRule>
    <cfRule type="cellIs" dxfId="1499" priority="10209" stopIfTrue="1" operator="equal">
      <formula>0</formula>
    </cfRule>
  </conditionalFormatting>
  <conditionalFormatting sqref="A522">
    <cfRule type="cellIs" dxfId="1498" priority="10201" stopIfTrue="1" operator="equal">
      <formula>"(空白)"</formula>
    </cfRule>
    <cfRule type="cellIs" dxfId="1497" priority="10202" stopIfTrue="1" operator="equal">
      <formula>"/"</formula>
    </cfRule>
    <cfRule type="cellIs" dxfId="1496" priority="10203" stopIfTrue="1" operator="equal">
      <formula>0</formula>
    </cfRule>
  </conditionalFormatting>
  <conditionalFormatting sqref="A560">
    <cfRule type="cellIs" dxfId="1495" priority="10159" stopIfTrue="1" operator="equal">
      <formula>"(空白)"</formula>
    </cfRule>
    <cfRule type="cellIs" dxfId="1494" priority="10160" stopIfTrue="1" operator="equal">
      <formula>"/"</formula>
    </cfRule>
    <cfRule type="cellIs" dxfId="1493" priority="10161" stopIfTrue="1" operator="equal">
      <formula>0</formula>
    </cfRule>
  </conditionalFormatting>
  <conditionalFormatting sqref="A537">
    <cfRule type="cellIs" dxfId="1492" priority="10192" stopIfTrue="1" operator="equal">
      <formula>"(空白)"</formula>
    </cfRule>
    <cfRule type="cellIs" dxfId="1491" priority="10193" stopIfTrue="1" operator="equal">
      <formula>"/"</formula>
    </cfRule>
    <cfRule type="cellIs" dxfId="1490" priority="10194" stopIfTrue="1" operator="equal">
      <formula>0</formula>
    </cfRule>
  </conditionalFormatting>
  <conditionalFormatting sqref="A426:A428">
    <cfRule type="cellIs" dxfId="1489" priority="9736" stopIfTrue="1" operator="equal">
      <formula>"(空白)"</formula>
    </cfRule>
    <cfRule type="cellIs" dxfId="1488" priority="9737" stopIfTrue="1" operator="equal">
      <formula>"/"</formula>
    </cfRule>
    <cfRule type="cellIs" dxfId="1487" priority="9738" stopIfTrue="1" operator="equal">
      <formula>0</formula>
    </cfRule>
  </conditionalFormatting>
  <conditionalFormatting sqref="H443">
    <cfRule type="cellIs" dxfId="1486" priority="9733" stopIfTrue="1" operator="equal">
      <formula>"(空白)"</formula>
    </cfRule>
    <cfRule type="cellIs" dxfId="1485" priority="9734" stopIfTrue="1" operator="equal">
      <formula>"/"</formula>
    </cfRule>
    <cfRule type="cellIs" dxfId="1484" priority="9735" stopIfTrue="1" operator="equal">
      <formula>0</formula>
    </cfRule>
  </conditionalFormatting>
  <conditionalFormatting sqref="C450">
    <cfRule type="cellIs" dxfId="1483" priority="9310" stopIfTrue="1" operator="equal">
      <formula>"(空白)"</formula>
    </cfRule>
    <cfRule type="cellIs" dxfId="1482" priority="9311" stopIfTrue="1" operator="equal">
      <formula>"/"</formula>
    </cfRule>
    <cfRule type="cellIs" dxfId="1481" priority="9312" stopIfTrue="1" operator="equal">
      <formula>0</formula>
    </cfRule>
  </conditionalFormatting>
  <conditionalFormatting sqref="B505">
    <cfRule type="cellIs" dxfId="1480" priority="9079" stopIfTrue="1" operator="equal">
      <formula>"(空白)"</formula>
    </cfRule>
    <cfRule type="cellIs" dxfId="1479" priority="9080" stopIfTrue="1" operator="equal">
      <formula>"/"</formula>
    </cfRule>
    <cfRule type="cellIs" dxfId="1478" priority="9081" stopIfTrue="1" operator="equal">
      <formula>0</formula>
    </cfRule>
  </conditionalFormatting>
  <conditionalFormatting sqref="B452">
    <cfRule type="cellIs" dxfId="1477" priority="9037" stopIfTrue="1" operator="equal">
      <formula>"(空白)"</formula>
    </cfRule>
    <cfRule type="cellIs" dxfId="1476" priority="9038" stopIfTrue="1" operator="equal">
      <formula>"/"</formula>
    </cfRule>
    <cfRule type="cellIs" dxfId="1475" priority="9039" stopIfTrue="1" operator="equal">
      <formula>0</formula>
    </cfRule>
  </conditionalFormatting>
  <conditionalFormatting sqref="F293">
    <cfRule type="cellIs" dxfId="1474" priority="8953" stopIfTrue="1" operator="equal">
      <formula>"(空白)"</formula>
    </cfRule>
    <cfRule type="cellIs" dxfId="1473" priority="8954" stopIfTrue="1" operator="equal">
      <formula>"/"</formula>
    </cfRule>
    <cfRule type="cellIs" dxfId="1472" priority="8955" stopIfTrue="1" operator="equal">
      <formula>0</formula>
    </cfRule>
  </conditionalFormatting>
  <conditionalFormatting sqref="F291">
    <cfRule type="cellIs" dxfId="1471" priority="8950" stopIfTrue="1" operator="equal">
      <formula>"(空白)"</formula>
    </cfRule>
    <cfRule type="cellIs" dxfId="1470" priority="8951" stopIfTrue="1" operator="equal">
      <formula>"/"</formula>
    </cfRule>
    <cfRule type="cellIs" dxfId="1469" priority="8952" stopIfTrue="1" operator="equal">
      <formula>0</formula>
    </cfRule>
  </conditionalFormatting>
  <conditionalFormatting sqref="F292">
    <cfRule type="cellIs" dxfId="1468" priority="8947" stopIfTrue="1" operator="equal">
      <formula>"(空白)"</formula>
    </cfRule>
    <cfRule type="cellIs" dxfId="1467" priority="8948" stopIfTrue="1" operator="equal">
      <formula>"/"</formula>
    </cfRule>
    <cfRule type="cellIs" dxfId="1466" priority="8949" stopIfTrue="1" operator="equal">
      <formula>0</formula>
    </cfRule>
  </conditionalFormatting>
  <conditionalFormatting sqref="F315">
    <cfRule type="cellIs" dxfId="1465" priority="8932" stopIfTrue="1" operator="equal">
      <formula>"(空白)"</formula>
    </cfRule>
    <cfRule type="cellIs" dxfId="1464" priority="8933" stopIfTrue="1" operator="equal">
      <formula>"/"</formula>
    </cfRule>
    <cfRule type="cellIs" dxfId="1463" priority="8934" stopIfTrue="1" operator="equal">
      <formula>0</formula>
    </cfRule>
  </conditionalFormatting>
  <conditionalFormatting sqref="C315:E315">
    <cfRule type="cellIs" dxfId="1462" priority="8929" stopIfTrue="1" operator="equal">
      <formula>"(空白)"</formula>
    </cfRule>
    <cfRule type="cellIs" dxfId="1461" priority="8930" stopIfTrue="1" operator="equal">
      <formula>"/"</formula>
    </cfRule>
    <cfRule type="cellIs" dxfId="1460" priority="8931" stopIfTrue="1" operator="equal">
      <formula>0</formula>
    </cfRule>
  </conditionalFormatting>
  <conditionalFormatting sqref="B155">
    <cfRule type="cellIs" dxfId="1459" priority="8788" stopIfTrue="1" operator="equal">
      <formula>"(空白)"</formula>
    </cfRule>
    <cfRule type="cellIs" dxfId="1458" priority="8789" stopIfTrue="1" operator="equal">
      <formula>"/"</formula>
    </cfRule>
    <cfRule type="cellIs" dxfId="1457" priority="8790" stopIfTrue="1" operator="equal">
      <formula>0</formula>
    </cfRule>
  </conditionalFormatting>
  <conditionalFormatting sqref="F489">
    <cfRule type="cellIs" dxfId="1456" priority="8848" stopIfTrue="1" operator="equal">
      <formula>"(空白)"</formula>
    </cfRule>
    <cfRule type="cellIs" dxfId="1455" priority="8849" stopIfTrue="1" operator="equal">
      <formula>"/"</formula>
    </cfRule>
    <cfRule type="cellIs" dxfId="1454" priority="8850" stopIfTrue="1" operator="equal">
      <formula>0</formula>
    </cfRule>
  </conditionalFormatting>
  <conditionalFormatting sqref="F489">
    <cfRule type="cellIs" dxfId="1453" priority="8845" stopIfTrue="1" operator="equal">
      <formula>"(空白)"</formula>
    </cfRule>
    <cfRule type="cellIs" dxfId="1452" priority="8846" stopIfTrue="1" operator="equal">
      <formula>"/"</formula>
    </cfRule>
    <cfRule type="cellIs" dxfId="1451" priority="8847" stopIfTrue="1" operator="equal">
      <formula>0</formula>
    </cfRule>
  </conditionalFormatting>
  <conditionalFormatting sqref="A220:B220 G220:H220">
    <cfRule type="cellIs" dxfId="1450" priority="8824" stopIfTrue="1" operator="equal">
      <formula>"(空白)"</formula>
    </cfRule>
    <cfRule type="cellIs" dxfId="1449" priority="8825" stopIfTrue="1" operator="equal">
      <formula>"/"</formula>
    </cfRule>
    <cfRule type="cellIs" dxfId="1448" priority="8826" stopIfTrue="1" operator="equal">
      <formula>0</formula>
    </cfRule>
  </conditionalFormatting>
  <conditionalFormatting sqref="B131:B133">
    <cfRule type="cellIs" dxfId="1447" priority="8815" stopIfTrue="1" operator="equal">
      <formula>"(空白)"</formula>
    </cfRule>
    <cfRule type="cellIs" dxfId="1446" priority="8816" stopIfTrue="1" operator="equal">
      <formula>"/"</formula>
    </cfRule>
    <cfRule type="cellIs" dxfId="1445" priority="8817" stopIfTrue="1" operator="equal">
      <formula>0</formula>
    </cfRule>
  </conditionalFormatting>
  <conditionalFormatting sqref="B156">
    <cfRule type="cellIs" dxfId="1444" priority="8785" stopIfTrue="1" operator="equal">
      <formula>"(空白)"</formula>
    </cfRule>
    <cfRule type="cellIs" dxfId="1443" priority="8786" stopIfTrue="1" operator="equal">
      <formula>"/"</formula>
    </cfRule>
    <cfRule type="cellIs" dxfId="1442" priority="8787" stopIfTrue="1" operator="equal">
      <formula>0</formula>
    </cfRule>
  </conditionalFormatting>
  <conditionalFormatting sqref="B177">
    <cfRule type="cellIs" dxfId="1441" priority="8665" stopIfTrue="1" operator="equal">
      <formula>"(空白)"</formula>
    </cfRule>
    <cfRule type="cellIs" dxfId="1440" priority="8666" stopIfTrue="1" operator="equal">
      <formula>"/"</formula>
    </cfRule>
    <cfRule type="cellIs" dxfId="1439" priority="8667" stopIfTrue="1" operator="equal">
      <formula>0</formula>
    </cfRule>
  </conditionalFormatting>
  <conditionalFormatting sqref="B169">
    <cfRule type="cellIs" dxfId="1438" priority="8701" stopIfTrue="1" operator="equal">
      <formula>"(空白)"</formula>
    </cfRule>
    <cfRule type="cellIs" dxfId="1437" priority="8702" stopIfTrue="1" operator="equal">
      <formula>"/"</formula>
    </cfRule>
    <cfRule type="cellIs" dxfId="1436" priority="8703" stopIfTrue="1" operator="equal">
      <formula>0</formula>
    </cfRule>
  </conditionalFormatting>
  <conditionalFormatting sqref="B171">
    <cfRule type="cellIs" dxfId="1435" priority="8695" stopIfTrue="1" operator="equal">
      <formula>"(空白)"</formula>
    </cfRule>
    <cfRule type="cellIs" dxfId="1434" priority="8696" stopIfTrue="1" operator="equal">
      <formula>"/"</formula>
    </cfRule>
    <cfRule type="cellIs" dxfId="1433" priority="8697" stopIfTrue="1" operator="equal">
      <formula>0</formula>
    </cfRule>
  </conditionalFormatting>
  <conditionalFormatting sqref="B174">
    <cfRule type="cellIs" dxfId="1432" priority="8692" stopIfTrue="1" operator="equal">
      <formula>"(空白)"</formula>
    </cfRule>
    <cfRule type="cellIs" dxfId="1431" priority="8693" stopIfTrue="1" operator="equal">
      <formula>"/"</formula>
    </cfRule>
    <cfRule type="cellIs" dxfId="1430" priority="8694" stopIfTrue="1" operator="equal">
      <formula>0</formula>
    </cfRule>
  </conditionalFormatting>
  <conditionalFormatting sqref="B175">
    <cfRule type="cellIs" dxfId="1429" priority="8689" stopIfTrue="1" operator="equal">
      <formula>"(空白)"</formula>
    </cfRule>
    <cfRule type="cellIs" dxfId="1428" priority="8690" stopIfTrue="1" operator="equal">
      <formula>"/"</formula>
    </cfRule>
    <cfRule type="cellIs" dxfId="1427" priority="8691" stopIfTrue="1" operator="equal">
      <formula>0</formula>
    </cfRule>
  </conditionalFormatting>
  <conditionalFormatting sqref="B182">
    <cfRule type="cellIs" dxfId="1426" priority="8686" stopIfTrue="1" operator="equal">
      <formula>"(空白)"</formula>
    </cfRule>
    <cfRule type="cellIs" dxfId="1425" priority="8687" stopIfTrue="1" operator="equal">
      <formula>"/"</formula>
    </cfRule>
    <cfRule type="cellIs" dxfId="1424" priority="8688" stopIfTrue="1" operator="equal">
      <formula>0</formula>
    </cfRule>
  </conditionalFormatting>
  <conditionalFormatting sqref="B183">
    <cfRule type="cellIs" dxfId="1423" priority="8683" stopIfTrue="1" operator="equal">
      <formula>"(空白)"</formula>
    </cfRule>
    <cfRule type="cellIs" dxfId="1422" priority="8684" stopIfTrue="1" operator="equal">
      <formula>"/"</formula>
    </cfRule>
    <cfRule type="cellIs" dxfId="1421" priority="8685" stopIfTrue="1" operator="equal">
      <formula>0</formula>
    </cfRule>
  </conditionalFormatting>
  <conditionalFormatting sqref="B184">
    <cfRule type="cellIs" dxfId="1420" priority="8680" stopIfTrue="1" operator="equal">
      <formula>"(空白)"</formula>
    </cfRule>
    <cfRule type="cellIs" dxfId="1419" priority="8681" stopIfTrue="1" operator="equal">
      <formula>"/"</formula>
    </cfRule>
    <cfRule type="cellIs" dxfId="1418" priority="8682" stopIfTrue="1" operator="equal">
      <formula>0</formula>
    </cfRule>
  </conditionalFormatting>
  <conditionalFormatting sqref="B185">
    <cfRule type="cellIs" dxfId="1417" priority="8677" stopIfTrue="1" operator="equal">
      <formula>"(空白)"</formula>
    </cfRule>
    <cfRule type="cellIs" dxfId="1416" priority="8678" stopIfTrue="1" operator="equal">
      <formula>"/"</formula>
    </cfRule>
    <cfRule type="cellIs" dxfId="1415" priority="8679" stopIfTrue="1" operator="equal">
      <formula>0</formula>
    </cfRule>
  </conditionalFormatting>
  <conditionalFormatting sqref="B186">
    <cfRule type="cellIs" dxfId="1414" priority="8674" stopIfTrue="1" operator="equal">
      <formula>"(空白)"</formula>
    </cfRule>
    <cfRule type="cellIs" dxfId="1413" priority="8675" stopIfTrue="1" operator="equal">
      <formula>"/"</formula>
    </cfRule>
    <cfRule type="cellIs" dxfId="1412" priority="8676" stopIfTrue="1" operator="equal">
      <formula>0</formula>
    </cfRule>
  </conditionalFormatting>
  <conditionalFormatting sqref="B187">
    <cfRule type="cellIs" dxfId="1411" priority="8671" stopIfTrue="1" operator="equal">
      <formula>"(空白)"</formula>
    </cfRule>
    <cfRule type="cellIs" dxfId="1410" priority="8672" stopIfTrue="1" operator="equal">
      <formula>"/"</formula>
    </cfRule>
    <cfRule type="cellIs" dxfId="1409" priority="8673" stopIfTrue="1" operator="equal">
      <formula>0</formula>
    </cfRule>
  </conditionalFormatting>
  <conditionalFormatting sqref="B180:B181">
    <cfRule type="cellIs" dxfId="1408" priority="8659" stopIfTrue="1" operator="equal">
      <formula>"(空白)"</formula>
    </cfRule>
    <cfRule type="cellIs" dxfId="1407" priority="8660" stopIfTrue="1" operator="equal">
      <formula>"/"</formula>
    </cfRule>
    <cfRule type="cellIs" dxfId="1406" priority="8661" stopIfTrue="1" operator="equal">
      <formula>0</formula>
    </cfRule>
  </conditionalFormatting>
  <conditionalFormatting sqref="F332:H333">
    <cfRule type="cellIs" dxfId="1405" priority="8650" stopIfTrue="1" operator="equal">
      <formula>"(空白)"</formula>
    </cfRule>
    <cfRule type="cellIs" dxfId="1404" priority="8651" stopIfTrue="1" operator="equal">
      <formula>"/"</formula>
    </cfRule>
    <cfRule type="cellIs" dxfId="1403" priority="8652" stopIfTrue="1" operator="equal">
      <formula>0</formula>
    </cfRule>
  </conditionalFormatting>
  <conditionalFormatting sqref="A332:A333">
    <cfRule type="cellIs" dxfId="1402" priority="8647" stopIfTrue="1" operator="equal">
      <formula>"(空白)"</formula>
    </cfRule>
    <cfRule type="cellIs" dxfId="1401" priority="8648" stopIfTrue="1" operator="equal">
      <formula>"/"</formula>
    </cfRule>
    <cfRule type="cellIs" dxfId="1400" priority="8649" stopIfTrue="1" operator="equal">
      <formula>0</formula>
    </cfRule>
  </conditionalFormatting>
  <conditionalFormatting sqref="B366">
    <cfRule type="cellIs" dxfId="1399" priority="8632" stopIfTrue="1" operator="equal">
      <formula>"(空白)"</formula>
    </cfRule>
    <cfRule type="cellIs" dxfId="1398" priority="8633" stopIfTrue="1" operator="equal">
      <formula>"/"</formula>
    </cfRule>
    <cfRule type="cellIs" dxfId="1397" priority="8634" stopIfTrue="1" operator="equal">
      <formula>0</formula>
    </cfRule>
  </conditionalFormatting>
  <conditionalFormatting sqref="E366:H366">
    <cfRule type="cellIs" dxfId="1396" priority="8638" stopIfTrue="1" operator="equal">
      <formula>"(空白)"</formula>
    </cfRule>
    <cfRule type="cellIs" dxfId="1395" priority="8639" stopIfTrue="1" operator="equal">
      <formula>"/"</formula>
    </cfRule>
    <cfRule type="cellIs" dxfId="1394" priority="8640" stopIfTrue="1" operator="equal">
      <formula>0</formula>
    </cfRule>
  </conditionalFormatting>
  <conditionalFormatting sqref="C366">
    <cfRule type="cellIs" dxfId="1393" priority="8635" stopIfTrue="1" operator="equal">
      <formula>"(空白)"</formula>
    </cfRule>
    <cfRule type="cellIs" dxfId="1392" priority="8636" stopIfTrue="1" operator="equal">
      <formula>"/"</formula>
    </cfRule>
    <cfRule type="cellIs" dxfId="1391" priority="8637" stopIfTrue="1" operator="equal">
      <formula>0</formula>
    </cfRule>
  </conditionalFormatting>
  <conditionalFormatting sqref="A46">
    <cfRule type="cellIs" dxfId="1390" priority="8587" stopIfTrue="1" operator="equal">
      <formula>"(空白)"</formula>
    </cfRule>
    <cfRule type="cellIs" dxfId="1389" priority="8588" stopIfTrue="1" operator="equal">
      <formula>"/"</formula>
    </cfRule>
    <cfRule type="cellIs" dxfId="1388" priority="8589" stopIfTrue="1" operator="equal">
      <formula>0</formula>
    </cfRule>
  </conditionalFormatting>
  <conditionalFormatting sqref="A34">
    <cfRule type="cellIs" dxfId="1387" priority="8590" stopIfTrue="1" operator="equal">
      <formula>"(空白)"</formula>
    </cfRule>
    <cfRule type="cellIs" dxfId="1386" priority="8591" stopIfTrue="1" operator="equal">
      <formula>"/"</formula>
    </cfRule>
    <cfRule type="cellIs" dxfId="1385" priority="8592" stopIfTrue="1" operator="equal">
      <formula>0</formula>
    </cfRule>
  </conditionalFormatting>
  <conditionalFormatting sqref="A223">
    <cfRule type="cellIs" dxfId="1384" priority="8581" stopIfTrue="1" operator="equal">
      <formula>"(空白)"</formula>
    </cfRule>
    <cfRule type="cellIs" dxfId="1383" priority="8582" stopIfTrue="1" operator="equal">
      <formula>"/"</formula>
    </cfRule>
    <cfRule type="cellIs" dxfId="1382" priority="8583" stopIfTrue="1" operator="equal">
      <formula>0</formula>
    </cfRule>
  </conditionalFormatting>
  <conditionalFormatting sqref="A68">
    <cfRule type="cellIs" dxfId="1381" priority="8584" stopIfTrue="1" operator="equal">
      <formula>"(空白)"</formula>
    </cfRule>
    <cfRule type="cellIs" dxfId="1380" priority="8585" stopIfTrue="1" operator="equal">
      <formula>"/"</formula>
    </cfRule>
    <cfRule type="cellIs" dxfId="1379" priority="8586" stopIfTrue="1" operator="equal">
      <formula>0</formula>
    </cfRule>
  </conditionalFormatting>
  <conditionalFormatting sqref="A234">
    <cfRule type="cellIs" dxfId="1378" priority="8578" stopIfTrue="1" operator="equal">
      <formula>"(空白)"</formula>
    </cfRule>
    <cfRule type="cellIs" dxfId="1377" priority="8579" stopIfTrue="1" operator="equal">
      <formula>"/"</formula>
    </cfRule>
    <cfRule type="cellIs" dxfId="1376" priority="8580" stopIfTrue="1" operator="equal">
      <formula>0</formula>
    </cfRule>
  </conditionalFormatting>
  <conditionalFormatting sqref="A247">
    <cfRule type="cellIs" dxfId="1375" priority="8575" stopIfTrue="1" operator="equal">
      <formula>"(空白)"</formula>
    </cfRule>
    <cfRule type="cellIs" dxfId="1374" priority="8576" stopIfTrue="1" operator="equal">
      <formula>"/"</formula>
    </cfRule>
    <cfRule type="cellIs" dxfId="1373" priority="8577" stopIfTrue="1" operator="equal">
      <formula>0</formula>
    </cfRule>
  </conditionalFormatting>
  <conditionalFormatting sqref="A258">
    <cfRule type="cellIs" dxfId="1372" priority="8572" stopIfTrue="1" operator="equal">
      <formula>"(空白)"</formula>
    </cfRule>
    <cfRule type="cellIs" dxfId="1371" priority="8573" stopIfTrue="1" operator="equal">
      <formula>"/"</formula>
    </cfRule>
    <cfRule type="cellIs" dxfId="1370" priority="8574" stopIfTrue="1" operator="equal">
      <formula>0</formula>
    </cfRule>
  </conditionalFormatting>
  <conditionalFormatting sqref="A268">
    <cfRule type="cellIs" dxfId="1369" priority="8569" stopIfTrue="1" operator="equal">
      <formula>"(空白)"</formula>
    </cfRule>
    <cfRule type="cellIs" dxfId="1368" priority="8570" stopIfTrue="1" operator="equal">
      <formula>"/"</formula>
    </cfRule>
    <cfRule type="cellIs" dxfId="1367" priority="8571" stopIfTrue="1" operator="equal">
      <formula>0</formula>
    </cfRule>
  </conditionalFormatting>
  <conditionalFormatting sqref="A279">
    <cfRule type="cellIs" dxfId="1366" priority="8566" stopIfTrue="1" operator="equal">
      <formula>"(空白)"</formula>
    </cfRule>
    <cfRule type="cellIs" dxfId="1365" priority="8567" stopIfTrue="1" operator="equal">
      <formula>"/"</formula>
    </cfRule>
    <cfRule type="cellIs" dxfId="1364" priority="8568" stopIfTrue="1" operator="equal">
      <formula>0</formula>
    </cfRule>
  </conditionalFormatting>
  <conditionalFormatting sqref="A89">
    <cfRule type="cellIs" dxfId="1363" priority="8440" stopIfTrue="1" operator="equal">
      <formula>"(空白)"</formula>
    </cfRule>
    <cfRule type="cellIs" dxfId="1362" priority="8441" stopIfTrue="1" operator="equal">
      <formula>"/"</formula>
    </cfRule>
    <cfRule type="cellIs" dxfId="1361" priority="8442" stopIfTrue="1" operator="equal">
      <formula>0</formula>
    </cfRule>
  </conditionalFormatting>
  <conditionalFormatting sqref="A103:H103 A102">
    <cfRule type="cellIs" dxfId="1360" priority="8437" stopIfTrue="1" operator="equal">
      <formula>"(空白)"</formula>
    </cfRule>
    <cfRule type="cellIs" dxfId="1359" priority="8438" stopIfTrue="1" operator="equal">
      <formula>"/"</formula>
    </cfRule>
    <cfRule type="cellIs" dxfId="1358" priority="8439" stopIfTrue="1" operator="equal">
      <formula>0</formula>
    </cfRule>
  </conditionalFormatting>
  <conditionalFormatting sqref="A309">
    <cfRule type="cellIs" dxfId="1357" priority="8425" stopIfTrue="1" operator="equal">
      <formula>"(空白)"</formula>
    </cfRule>
    <cfRule type="cellIs" dxfId="1356" priority="8426" stopIfTrue="1" operator="equal">
      <formula>"/"</formula>
    </cfRule>
    <cfRule type="cellIs" dxfId="1355" priority="8427" stopIfTrue="1" operator="equal">
      <formula>0</formula>
    </cfRule>
  </conditionalFormatting>
  <conditionalFormatting sqref="B533">
    <cfRule type="cellIs" dxfId="1354" priority="8212" stopIfTrue="1" operator="equal">
      <formula>"(空白)"</formula>
    </cfRule>
    <cfRule type="cellIs" dxfId="1353" priority="8213" stopIfTrue="1" operator="equal">
      <formula>"/"</formula>
    </cfRule>
    <cfRule type="cellIs" dxfId="1352" priority="8214" stopIfTrue="1" operator="equal">
      <formula>0</formula>
    </cfRule>
  </conditionalFormatting>
  <conditionalFormatting sqref="G64">
    <cfRule type="cellIs" dxfId="1351" priority="8179" stopIfTrue="1" operator="equal">
      <formula>"(空白)"</formula>
    </cfRule>
    <cfRule type="cellIs" dxfId="1350" priority="8180" stopIfTrue="1" operator="equal">
      <formula>"/"</formula>
    </cfRule>
    <cfRule type="cellIs" dxfId="1349" priority="8181" stopIfTrue="1" operator="equal">
      <formula>0</formula>
    </cfRule>
  </conditionalFormatting>
  <conditionalFormatting sqref="B530">
    <cfRule type="cellIs" dxfId="1348" priority="8215" stopIfTrue="1" operator="equal">
      <formula>"(空白)"</formula>
    </cfRule>
    <cfRule type="cellIs" dxfId="1347" priority="8216" stopIfTrue="1" operator="equal">
      <formula>"/"</formula>
    </cfRule>
    <cfRule type="cellIs" dxfId="1346" priority="8217" stopIfTrue="1" operator="equal">
      <formula>0</formula>
    </cfRule>
  </conditionalFormatting>
  <conditionalFormatting sqref="C389">
    <cfRule type="cellIs" dxfId="1345" priority="8143" stopIfTrue="1" operator="equal">
      <formula>"(空白)"</formula>
    </cfRule>
    <cfRule type="cellIs" dxfId="1344" priority="8144" stopIfTrue="1" operator="equal">
      <formula>"/"</formula>
    </cfRule>
    <cfRule type="cellIs" dxfId="1343" priority="8145" stopIfTrue="1" operator="equal">
      <formula>0</formula>
    </cfRule>
  </conditionalFormatting>
  <conditionalFormatting sqref="A546">
    <cfRule type="cellIs" dxfId="1342" priority="8008" stopIfTrue="1" operator="equal">
      <formula>"(空白)"</formula>
    </cfRule>
    <cfRule type="cellIs" dxfId="1341" priority="8009" stopIfTrue="1" operator="equal">
      <formula>"/"</formula>
    </cfRule>
    <cfRule type="cellIs" dxfId="1340" priority="8010" stopIfTrue="1" operator="equal">
      <formula>0</formula>
    </cfRule>
  </conditionalFormatting>
  <conditionalFormatting sqref="G546:H546">
    <cfRule type="cellIs" dxfId="1339" priority="7984" stopIfTrue="1" operator="equal">
      <formula>"(空白)"</formula>
    </cfRule>
    <cfRule type="cellIs" dxfId="1338" priority="7985" stopIfTrue="1" operator="equal">
      <formula>"/"</formula>
    </cfRule>
    <cfRule type="cellIs" dxfId="1337" priority="7986" stopIfTrue="1" operator="equal">
      <formula>0</formula>
    </cfRule>
  </conditionalFormatting>
  <conditionalFormatting sqref="G543:H543">
    <cfRule type="cellIs" dxfId="1336" priority="7996" stopIfTrue="1" operator="equal">
      <formula>"(空白)"</formula>
    </cfRule>
    <cfRule type="cellIs" dxfId="1335" priority="7997" stopIfTrue="1" operator="equal">
      <formula>"/"</formula>
    </cfRule>
    <cfRule type="cellIs" dxfId="1334" priority="7998" stopIfTrue="1" operator="equal">
      <formula>0</formula>
    </cfRule>
  </conditionalFormatting>
  <conditionalFormatting sqref="F546">
    <cfRule type="cellIs" dxfId="1333" priority="7981" stopIfTrue="1" operator="equal">
      <formula>"(空白)"</formula>
    </cfRule>
    <cfRule type="cellIs" dxfId="1332" priority="7982" stopIfTrue="1" operator="equal">
      <formula>"/"</formula>
    </cfRule>
    <cfRule type="cellIs" dxfId="1331" priority="7983" stopIfTrue="1" operator="equal">
      <formula>0</formula>
    </cfRule>
  </conditionalFormatting>
  <conditionalFormatting sqref="B541">
    <cfRule type="cellIs" dxfId="1330" priority="8011" stopIfTrue="1" operator="equal">
      <formula>"(空白)"</formula>
    </cfRule>
    <cfRule type="cellIs" dxfId="1329" priority="8012" stopIfTrue="1" operator="equal">
      <formula>"/"</formula>
    </cfRule>
    <cfRule type="cellIs" dxfId="1328" priority="8013" stopIfTrue="1" operator="equal">
      <formula>0</formula>
    </cfRule>
  </conditionalFormatting>
  <conditionalFormatting sqref="A545">
    <cfRule type="cellIs" dxfId="1327" priority="7957" stopIfTrue="1" operator="equal">
      <formula>"(空白)"</formula>
    </cfRule>
    <cfRule type="cellIs" dxfId="1326" priority="7958" stopIfTrue="1" operator="equal">
      <formula>"/"</formula>
    </cfRule>
    <cfRule type="cellIs" dxfId="1325" priority="7959" stopIfTrue="1" operator="equal">
      <formula>0</formula>
    </cfRule>
  </conditionalFormatting>
  <conditionalFormatting sqref="F543">
    <cfRule type="cellIs" dxfId="1324" priority="7993" stopIfTrue="1" operator="equal">
      <formula>"(空白)"</formula>
    </cfRule>
    <cfRule type="cellIs" dxfId="1323" priority="7994" stopIfTrue="1" operator="equal">
      <formula>"/"</formula>
    </cfRule>
    <cfRule type="cellIs" dxfId="1322" priority="7995" stopIfTrue="1" operator="equal">
      <formula>0</formula>
    </cfRule>
  </conditionalFormatting>
  <conditionalFormatting sqref="F542">
    <cfRule type="cellIs" dxfId="1321" priority="7960" stopIfTrue="1" operator="equal">
      <formula>"(空白)"</formula>
    </cfRule>
    <cfRule type="cellIs" dxfId="1320" priority="7961" stopIfTrue="1" operator="equal">
      <formula>"/"</formula>
    </cfRule>
    <cfRule type="cellIs" dxfId="1319" priority="7962" stopIfTrue="1" operator="equal">
      <formula>0</formula>
    </cfRule>
  </conditionalFormatting>
  <conditionalFormatting sqref="G542:H542">
    <cfRule type="cellIs" dxfId="1318" priority="7963" stopIfTrue="1" operator="equal">
      <formula>"(空白)"</formula>
    </cfRule>
    <cfRule type="cellIs" dxfId="1317" priority="7964" stopIfTrue="1" operator="equal">
      <formula>"/"</formula>
    </cfRule>
    <cfRule type="cellIs" dxfId="1316" priority="7965" stopIfTrue="1" operator="equal">
      <formula>0</formula>
    </cfRule>
  </conditionalFormatting>
  <conditionalFormatting sqref="G545:H545">
    <cfRule type="cellIs" dxfId="1315" priority="7945" stopIfTrue="1" operator="equal">
      <formula>"(空白)"</formula>
    </cfRule>
    <cfRule type="cellIs" dxfId="1314" priority="7946" stopIfTrue="1" operator="equal">
      <formula>"/"</formula>
    </cfRule>
    <cfRule type="cellIs" dxfId="1313" priority="7947" stopIfTrue="1" operator="equal">
      <formula>0</formula>
    </cfRule>
  </conditionalFormatting>
  <conditionalFormatting sqref="F545">
    <cfRule type="cellIs" dxfId="1312" priority="7942" stopIfTrue="1" operator="equal">
      <formula>"(空白)"</formula>
    </cfRule>
    <cfRule type="cellIs" dxfId="1311" priority="7943" stopIfTrue="1" operator="equal">
      <formula>"/"</formula>
    </cfRule>
    <cfRule type="cellIs" dxfId="1310" priority="7944" stopIfTrue="1" operator="equal">
      <formula>0</formula>
    </cfRule>
  </conditionalFormatting>
  <conditionalFormatting sqref="H383:H385">
    <cfRule type="cellIs" dxfId="1309" priority="7903" stopIfTrue="1" operator="equal">
      <formula>"(空白)"</formula>
    </cfRule>
    <cfRule type="cellIs" dxfId="1308" priority="7904" stopIfTrue="1" operator="equal">
      <formula>"/"</formula>
    </cfRule>
    <cfRule type="cellIs" dxfId="1307" priority="7905" stopIfTrue="1" operator="equal">
      <formula>0</formula>
    </cfRule>
  </conditionalFormatting>
  <conditionalFormatting sqref="A394">
    <cfRule type="cellIs" dxfId="1306" priority="7897" stopIfTrue="1" operator="equal">
      <formula>"(空白)"</formula>
    </cfRule>
    <cfRule type="cellIs" dxfId="1305" priority="7898" stopIfTrue="1" operator="equal">
      <formula>"/"</formula>
    </cfRule>
    <cfRule type="cellIs" dxfId="1304" priority="7899" stopIfTrue="1" operator="equal">
      <formula>0</formula>
    </cfRule>
  </conditionalFormatting>
  <conditionalFormatting sqref="A510">
    <cfRule type="cellIs" dxfId="1303" priority="7807" stopIfTrue="1" operator="equal">
      <formula>"(空白)"</formula>
    </cfRule>
    <cfRule type="cellIs" dxfId="1302" priority="7808" stopIfTrue="1" operator="equal">
      <formula>"/"</formula>
    </cfRule>
    <cfRule type="cellIs" dxfId="1301" priority="7809" stopIfTrue="1" operator="equal">
      <formula>0</formula>
    </cfRule>
  </conditionalFormatting>
  <conditionalFormatting sqref="A558">
    <cfRule type="cellIs" dxfId="1300" priority="7783" stopIfTrue="1" operator="equal">
      <formula>"(空白)"</formula>
    </cfRule>
    <cfRule type="cellIs" dxfId="1299" priority="7784" stopIfTrue="1" operator="equal">
      <formula>"/"</formula>
    </cfRule>
    <cfRule type="cellIs" dxfId="1298" priority="7785" stopIfTrue="1" operator="equal">
      <formula>0</formula>
    </cfRule>
  </conditionalFormatting>
  <conditionalFormatting sqref="F83">
    <cfRule type="cellIs" dxfId="1297" priority="7642" stopIfTrue="1" operator="equal">
      <formula>"(空白)"</formula>
    </cfRule>
    <cfRule type="cellIs" dxfId="1296" priority="7643" stopIfTrue="1" operator="equal">
      <formula>"/"</formula>
    </cfRule>
    <cfRule type="cellIs" dxfId="1295" priority="7644" stopIfTrue="1" operator="equal">
      <formula>0</formula>
    </cfRule>
  </conditionalFormatting>
  <conditionalFormatting sqref="F295">
    <cfRule type="cellIs" dxfId="1294" priority="7627" stopIfTrue="1" operator="equal">
      <formula>"(空白)"</formula>
    </cfRule>
    <cfRule type="cellIs" dxfId="1293" priority="7628" stopIfTrue="1" operator="equal">
      <formula>"/"</formula>
    </cfRule>
    <cfRule type="cellIs" dxfId="1292" priority="7629" stopIfTrue="1" operator="equal">
      <formula>0</formula>
    </cfRule>
  </conditionalFormatting>
  <conditionalFormatting sqref="F83">
    <cfRule type="cellIs" dxfId="1291" priority="7639" stopIfTrue="1" operator="equal">
      <formula>"(空白)"</formula>
    </cfRule>
    <cfRule type="cellIs" dxfId="1290" priority="7640" stopIfTrue="1" operator="equal">
      <formula>"/"</formula>
    </cfRule>
    <cfRule type="cellIs" dxfId="1289" priority="7641" stopIfTrue="1" operator="equal">
      <formula>0</formula>
    </cfRule>
  </conditionalFormatting>
  <conditionalFormatting sqref="H295">
    <cfRule type="cellIs" dxfId="1288" priority="7633" stopIfTrue="1" operator="equal">
      <formula>"(空白)"</formula>
    </cfRule>
    <cfRule type="cellIs" dxfId="1287" priority="7634" stopIfTrue="1" operator="equal">
      <formula>"/"</formula>
    </cfRule>
    <cfRule type="cellIs" dxfId="1286" priority="7635" stopIfTrue="1" operator="equal">
      <formula>0</formula>
    </cfRule>
  </conditionalFormatting>
  <conditionalFormatting sqref="G295">
    <cfRule type="cellIs" dxfId="1285" priority="7624" stopIfTrue="1" operator="equal">
      <formula>"(空白)"</formula>
    </cfRule>
    <cfRule type="cellIs" dxfId="1284" priority="7625" stopIfTrue="1" operator="equal">
      <formula>"/"</formula>
    </cfRule>
    <cfRule type="cellIs" dxfId="1283" priority="7626" stopIfTrue="1" operator="equal">
      <formula>0</formula>
    </cfRule>
  </conditionalFormatting>
  <conditionalFormatting sqref="A120:B120">
    <cfRule type="cellIs" dxfId="1282" priority="7576" stopIfTrue="1" operator="equal">
      <formula>"(空白)"</formula>
    </cfRule>
    <cfRule type="cellIs" dxfId="1281" priority="7577" stopIfTrue="1" operator="equal">
      <formula>"/"</formula>
    </cfRule>
    <cfRule type="cellIs" dxfId="1280" priority="7578" stopIfTrue="1" operator="equal">
      <formula>0</formula>
    </cfRule>
  </conditionalFormatting>
  <conditionalFormatting sqref="H120">
    <cfRule type="cellIs" dxfId="1279" priority="7573" stopIfTrue="1" operator="equal">
      <formula>"(空白)"</formula>
    </cfRule>
    <cfRule type="cellIs" dxfId="1278" priority="7574" stopIfTrue="1" operator="equal">
      <formula>"/"</formula>
    </cfRule>
    <cfRule type="cellIs" dxfId="1277" priority="7575" stopIfTrue="1" operator="equal">
      <formula>0</formula>
    </cfRule>
  </conditionalFormatting>
  <conditionalFormatting sqref="F120">
    <cfRule type="cellIs" dxfId="1276" priority="7570" stopIfTrue="1" operator="equal">
      <formula>"(空白)"</formula>
    </cfRule>
    <cfRule type="cellIs" dxfId="1275" priority="7571" stopIfTrue="1" operator="equal">
      <formula>"/"</formula>
    </cfRule>
    <cfRule type="cellIs" dxfId="1274" priority="7572" stopIfTrue="1" operator="equal">
      <formula>0</formula>
    </cfRule>
  </conditionalFormatting>
  <conditionalFormatting sqref="G120">
    <cfRule type="cellIs" dxfId="1273" priority="7567" stopIfTrue="1" operator="equal">
      <formula>"(空白)"</formula>
    </cfRule>
    <cfRule type="cellIs" dxfId="1272" priority="7568" stopIfTrue="1" operator="equal">
      <formula>"/"</formula>
    </cfRule>
    <cfRule type="cellIs" dxfId="1271" priority="7569" stopIfTrue="1" operator="equal">
      <formula>0</formula>
    </cfRule>
  </conditionalFormatting>
  <conditionalFormatting sqref="A121:B121 G121:H121">
    <cfRule type="cellIs" dxfId="1270" priority="7564" stopIfTrue="1" operator="equal">
      <formula>"(空白)"</formula>
    </cfRule>
    <cfRule type="cellIs" dxfId="1269" priority="7565" stopIfTrue="1" operator="equal">
      <formula>"/"</formula>
    </cfRule>
    <cfRule type="cellIs" dxfId="1268" priority="7566" stopIfTrue="1" operator="equal">
      <formula>0</formula>
    </cfRule>
  </conditionalFormatting>
  <conditionalFormatting sqref="C121">
    <cfRule type="cellIs" dxfId="1267" priority="7561" stopIfTrue="1" operator="equal">
      <formula>"(空白)"</formula>
    </cfRule>
    <cfRule type="cellIs" dxfId="1266" priority="7562" stopIfTrue="1" operator="equal">
      <formula>"/"</formula>
    </cfRule>
    <cfRule type="cellIs" dxfId="1265" priority="7563" stopIfTrue="1" operator="equal">
      <formula>0</formula>
    </cfRule>
  </conditionalFormatting>
  <conditionalFormatting sqref="F121">
    <cfRule type="cellIs" dxfId="1264" priority="7558" stopIfTrue="1" operator="equal">
      <formula>"(空白)"</formula>
    </cfRule>
    <cfRule type="cellIs" dxfId="1263" priority="7559" stopIfTrue="1" operator="equal">
      <formula>"/"</formula>
    </cfRule>
    <cfRule type="cellIs" dxfId="1262" priority="7560" stopIfTrue="1" operator="equal">
      <formula>0</formula>
    </cfRule>
  </conditionalFormatting>
  <conditionalFormatting sqref="H122 A122:B122 A123">
    <cfRule type="cellIs" dxfId="1261" priority="7555" stopIfTrue="1" operator="equal">
      <formula>"(空白)"</formula>
    </cfRule>
    <cfRule type="cellIs" dxfId="1260" priority="7556" stopIfTrue="1" operator="equal">
      <formula>"/"</formula>
    </cfRule>
    <cfRule type="cellIs" dxfId="1259" priority="7557" stopIfTrue="1" operator="equal">
      <formula>0</formula>
    </cfRule>
  </conditionalFormatting>
  <conditionalFormatting sqref="G122">
    <cfRule type="cellIs" dxfId="1258" priority="7546" stopIfTrue="1" operator="equal">
      <formula>"(空白)"</formula>
    </cfRule>
    <cfRule type="cellIs" dxfId="1257" priority="7547" stopIfTrue="1" operator="equal">
      <formula>"/"</formula>
    </cfRule>
    <cfRule type="cellIs" dxfId="1256" priority="7548" stopIfTrue="1" operator="equal">
      <formula>0</formula>
    </cfRule>
  </conditionalFormatting>
  <conditionalFormatting sqref="F122">
    <cfRule type="cellIs" dxfId="1255" priority="7549" stopIfTrue="1" operator="equal">
      <formula>"(空白)"</formula>
    </cfRule>
    <cfRule type="cellIs" dxfId="1254" priority="7550" stopIfTrue="1" operator="equal">
      <formula>"/"</formula>
    </cfRule>
    <cfRule type="cellIs" dxfId="1253" priority="7551" stopIfTrue="1" operator="equal">
      <formula>0</formula>
    </cfRule>
  </conditionalFormatting>
  <conditionalFormatting sqref="H123">
    <cfRule type="cellIs" dxfId="1252" priority="7540" stopIfTrue="1" operator="equal">
      <formula>"(空白)"</formula>
    </cfRule>
    <cfRule type="cellIs" dxfId="1251" priority="7541" stopIfTrue="1" operator="equal">
      <formula>"/"</formula>
    </cfRule>
    <cfRule type="cellIs" dxfId="1250" priority="7542" stopIfTrue="1" operator="equal">
      <formula>0</formula>
    </cfRule>
  </conditionalFormatting>
  <conditionalFormatting sqref="G123">
    <cfRule type="cellIs" dxfId="1249" priority="7534" stopIfTrue="1" operator="equal">
      <formula>"(空白)"</formula>
    </cfRule>
    <cfRule type="cellIs" dxfId="1248" priority="7535" stopIfTrue="1" operator="equal">
      <formula>"/"</formula>
    </cfRule>
    <cfRule type="cellIs" dxfId="1247" priority="7536" stopIfTrue="1" operator="equal">
      <formula>0</formula>
    </cfRule>
  </conditionalFormatting>
  <conditionalFormatting sqref="F123">
    <cfRule type="cellIs" dxfId="1246" priority="7537" stopIfTrue="1" operator="equal">
      <formula>"(空白)"</formula>
    </cfRule>
    <cfRule type="cellIs" dxfId="1245" priority="7538" stopIfTrue="1" operator="equal">
      <formula>"/"</formula>
    </cfRule>
    <cfRule type="cellIs" dxfId="1244" priority="7539" stopIfTrue="1" operator="equal">
      <formula>0</formula>
    </cfRule>
  </conditionalFormatting>
  <conditionalFormatting sqref="B84:B85">
    <cfRule type="cellIs" dxfId="1243" priority="7384" stopIfTrue="1" operator="equal">
      <formula>"(空白)"</formula>
    </cfRule>
    <cfRule type="cellIs" dxfId="1242" priority="7385" stopIfTrue="1" operator="equal">
      <formula>"/"</formula>
    </cfRule>
    <cfRule type="cellIs" dxfId="1241" priority="7386" stopIfTrue="1" operator="equal">
      <formula>0</formula>
    </cfRule>
  </conditionalFormatting>
  <conditionalFormatting sqref="C391 F391:H391">
    <cfRule type="cellIs" dxfId="1240" priority="6358" stopIfTrue="1" operator="equal">
      <formula>"(空白)"</formula>
    </cfRule>
    <cfRule type="cellIs" dxfId="1239" priority="6359" stopIfTrue="1" operator="equal">
      <formula>"/"</formula>
    </cfRule>
    <cfRule type="cellIs" dxfId="1238" priority="6360" stopIfTrue="1" operator="equal">
      <formula>0</formula>
    </cfRule>
  </conditionalFormatting>
  <conditionalFormatting sqref="F389">
    <cfRule type="cellIs" dxfId="1237" priority="6190" stopIfTrue="1" operator="equal">
      <formula>"(空白)"</formula>
    </cfRule>
    <cfRule type="cellIs" dxfId="1236" priority="6191" stopIfTrue="1" operator="equal">
      <formula>"/"</formula>
    </cfRule>
    <cfRule type="cellIs" dxfId="1235" priority="6192" stopIfTrue="1" operator="equal">
      <formula>0</formula>
    </cfRule>
  </conditionalFormatting>
  <conditionalFormatting sqref="B84:B85">
    <cfRule type="cellIs" dxfId="1234" priority="6187" stopIfTrue="1" operator="equal">
      <formula>"(空白)"</formula>
    </cfRule>
    <cfRule type="cellIs" dxfId="1233" priority="6188" stopIfTrue="1" operator="equal">
      <formula>"/"</formula>
    </cfRule>
    <cfRule type="cellIs" dxfId="1232" priority="6189" stopIfTrue="1" operator="equal">
      <formula>0</formula>
    </cfRule>
  </conditionalFormatting>
  <conditionalFormatting sqref="A366">
    <cfRule type="cellIs" dxfId="1231" priority="5989" stopIfTrue="1" operator="equal">
      <formula>"(空白)"</formula>
    </cfRule>
    <cfRule type="cellIs" dxfId="1230" priority="5990" stopIfTrue="1" operator="equal">
      <formula>"/"</formula>
    </cfRule>
    <cfRule type="cellIs" dxfId="1229" priority="5991" stopIfTrue="1" operator="equal">
      <formula>0</formula>
    </cfRule>
  </conditionalFormatting>
  <conditionalFormatting sqref="B299">
    <cfRule type="cellIs" dxfId="1228" priority="5764" stopIfTrue="1" operator="equal">
      <formula>"(空白)"</formula>
    </cfRule>
    <cfRule type="cellIs" dxfId="1227" priority="5765" stopIfTrue="1" operator="equal">
      <formula>"/"</formula>
    </cfRule>
    <cfRule type="cellIs" dxfId="1226" priority="5766" stopIfTrue="1" operator="equal">
      <formula>0</formula>
    </cfRule>
  </conditionalFormatting>
  <conditionalFormatting sqref="B296">
    <cfRule type="cellIs" dxfId="1225" priority="5770" stopIfTrue="1" operator="equal">
      <formula>"(空白)"</formula>
    </cfRule>
    <cfRule type="cellIs" dxfId="1224" priority="5771" stopIfTrue="1" operator="equal">
      <formula>"/"</formula>
    </cfRule>
    <cfRule type="cellIs" dxfId="1223" priority="5772" stopIfTrue="1" operator="equal">
      <formula>0</formula>
    </cfRule>
  </conditionalFormatting>
  <conditionalFormatting sqref="B84:B85">
    <cfRule type="cellIs" dxfId="1222" priority="5701" stopIfTrue="1" operator="equal">
      <formula>"(空白)"</formula>
    </cfRule>
    <cfRule type="cellIs" dxfId="1221" priority="5702" stopIfTrue="1" operator="equal">
      <formula>"/"</formula>
    </cfRule>
    <cfRule type="cellIs" dxfId="1220" priority="5703" stopIfTrue="1" operator="equal">
      <formula>0</formula>
    </cfRule>
  </conditionalFormatting>
  <conditionalFormatting sqref="B302">
    <cfRule type="cellIs" dxfId="1219" priority="5602" stopIfTrue="1" operator="equal">
      <formula>"(空白)"</formula>
    </cfRule>
    <cfRule type="cellIs" dxfId="1218" priority="5603" stopIfTrue="1" operator="equal">
      <formula>"/"</formula>
    </cfRule>
    <cfRule type="cellIs" dxfId="1217" priority="5604" stopIfTrue="1" operator="equal">
      <formula>0</formula>
    </cfRule>
  </conditionalFormatting>
  <conditionalFormatting sqref="B297">
    <cfRule type="cellIs" dxfId="1216" priority="5605" stopIfTrue="1" operator="equal">
      <formula>"(空白)"</formula>
    </cfRule>
    <cfRule type="cellIs" dxfId="1215" priority="5606" stopIfTrue="1" operator="equal">
      <formula>"/"</formula>
    </cfRule>
    <cfRule type="cellIs" dxfId="1214" priority="5607" stopIfTrue="1" operator="equal">
      <formula>0</formula>
    </cfRule>
  </conditionalFormatting>
  <conditionalFormatting sqref="A385">
    <cfRule type="cellIs" dxfId="1213" priority="5599" stopIfTrue="1" operator="equal">
      <formula>"(空白)"</formula>
    </cfRule>
    <cfRule type="cellIs" dxfId="1212" priority="5600" stopIfTrue="1" operator="equal">
      <formula>"/"</formula>
    </cfRule>
    <cfRule type="cellIs" dxfId="1211" priority="5601" stopIfTrue="1" operator="equal">
      <formula>0</formula>
    </cfRule>
  </conditionalFormatting>
  <conditionalFormatting sqref="A384">
    <cfRule type="cellIs" dxfId="1210" priority="5596" stopIfTrue="1" operator="equal">
      <formula>"(空白)"</formula>
    </cfRule>
    <cfRule type="cellIs" dxfId="1209" priority="5597" stopIfTrue="1" operator="equal">
      <formula>"/"</formula>
    </cfRule>
    <cfRule type="cellIs" dxfId="1208" priority="5598" stopIfTrue="1" operator="equal">
      <formula>0</formula>
    </cfRule>
  </conditionalFormatting>
  <conditionalFormatting sqref="B321">
    <cfRule type="cellIs" dxfId="1207" priority="5569" stopIfTrue="1" operator="equal">
      <formula>"(空白)"</formula>
    </cfRule>
    <cfRule type="cellIs" dxfId="1206" priority="5570" stopIfTrue="1" operator="equal">
      <formula>"/"</formula>
    </cfRule>
    <cfRule type="cellIs" dxfId="1205" priority="5571" stopIfTrue="1" operator="equal">
      <formula>0</formula>
    </cfRule>
  </conditionalFormatting>
  <conditionalFormatting sqref="F589">
    <cfRule type="cellIs" dxfId="1204" priority="5410" stopIfTrue="1" operator="equal">
      <formula>"(空白)"</formula>
    </cfRule>
    <cfRule type="cellIs" dxfId="1203" priority="5411" stopIfTrue="1" operator="equal">
      <formula>"/"</formula>
    </cfRule>
    <cfRule type="cellIs" dxfId="1202" priority="5412" stopIfTrue="1" operator="equal">
      <formula>0</formula>
    </cfRule>
  </conditionalFormatting>
  <conditionalFormatting sqref="E583:E584">
    <cfRule type="cellIs" dxfId="1201" priority="5440" stopIfTrue="1" operator="equal">
      <formula>"(空白)"</formula>
    </cfRule>
    <cfRule type="cellIs" dxfId="1200" priority="5441" stopIfTrue="1" operator="equal">
      <formula>"/"</formula>
    </cfRule>
    <cfRule type="cellIs" dxfId="1199" priority="5442" stopIfTrue="1" operator="equal">
      <formula>0</formula>
    </cfRule>
  </conditionalFormatting>
  <conditionalFormatting sqref="F588">
    <cfRule type="cellIs" dxfId="1198" priority="5425" stopIfTrue="1" operator="equal">
      <formula>"(空白)"</formula>
    </cfRule>
    <cfRule type="cellIs" dxfId="1197" priority="5426" stopIfTrue="1" operator="equal">
      <formula>"/"</formula>
    </cfRule>
    <cfRule type="cellIs" dxfId="1196" priority="5427" stopIfTrue="1" operator="equal">
      <formula>0</formula>
    </cfRule>
  </conditionalFormatting>
  <conditionalFormatting sqref="F583:F584">
    <cfRule type="cellIs" dxfId="1195" priority="5437" stopIfTrue="1" operator="equal">
      <formula>"(空白)"</formula>
    </cfRule>
    <cfRule type="cellIs" dxfId="1194" priority="5438" stopIfTrue="1" operator="equal">
      <formula>"/"</formula>
    </cfRule>
    <cfRule type="cellIs" dxfId="1193" priority="5439" stopIfTrue="1" operator="equal">
      <formula>0</formula>
    </cfRule>
  </conditionalFormatting>
  <conditionalFormatting sqref="F588">
    <cfRule type="cellIs" dxfId="1192" priority="5428" stopIfTrue="1" operator="equal">
      <formula>"(空白)"</formula>
    </cfRule>
    <cfRule type="cellIs" dxfId="1191" priority="5429" stopIfTrue="1" operator="equal">
      <formula>"/"</formula>
    </cfRule>
    <cfRule type="cellIs" dxfId="1190" priority="5430" stopIfTrue="1" operator="equal">
      <formula>0</formula>
    </cfRule>
  </conditionalFormatting>
  <conditionalFormatting sqref="F589">
    <cfRule type="cellIs" dxfId="1189" priority="5407" stopIfTrue="1" operator="equal">
      <formula>"(空白)"</formula>
    </cfRule>
    <cfRule type="cellIs" dxfId="1188" priority="5408" stopIfTrue="1" operator="equal">
      <formula>"/"</formula>
    </cfRule>
    <cfRule type="cellIs" dxfId="1187" priority="5409" stopIfTrue="1" operator="equal">
      <formula>0</formula>
    </cfRule>
  </conditionalFormatting>
  <conditionalFormatting sqref="A559">
    <cfRule type="cellIs" dxfId="1186" priority="5398" stopIfTrue="1" operator="equal">
      <formula>"(空白)"</formula>
    </cfRule>
    <cfRule type="cellIs" dxfId="1185" priority="5399" stopIfTrue="1" operator="equal">
      <formula>"/"</formula>
    </cfRule>
    <cfRule type="cellIs" dxfId="1184" priority="5400" stopIfTrue="1" operator="equal">
      <formula>0</formula>
    </cfRule>
  </conditionalFormatting>
  <conditionalFormatting sqref="B439">
    <cfRule type="cellIs" dxfId="1183" priority="5383" stopIfTrue="1" operator="equal">
      <formula>"(空白)"</formula>
    </cfRule>
    <cfRule type="cellIs" dxfId="1182" priority="5384" stopIfTrue="1" operator="equal">
      <formula>"/"</formula>
    </cfRule>
    <cfRule type="cellIs" dxfId="1181" priority="5385" stopIfTrue="1" operator="equal">
      <formula>0</formula>
    </cfRule>
  </conditionalFormatting>
  <conditionalFormatting sqref="B461">
    <cfRule type="cellIs" dxfId="1180" priority="5347" stopIfTrue="1" operator="equal">
      <formula>"(空白)"</formula>
    </cfRule>
    <cfRule type="cellIs" dxfId="1179" priority="5348" stopIfTrue="1" operator="equal">
      <formula>"/"</formula>
    </cfRule>
    <cfRule type="cellIs" dxfId="1178" priority="5349" stopIfTrue="1" operator="equal">
      <formula>0</formula>
    </cfRule>
  </conditionalFormatting>
  <conditionalFormatting sqref="F200:F203">
    <cfRule type="cellIs" dxfId="1177" priority="5125" stopIfTrue="1" operator="equal">
      <formula>"(空白)"</formula>
    </cfRule>
    <cfRule type="cellIs" dxfId="1176" priority="5126" stopIfTrue="1" operator="equal">
      <formula>"/"</formula>
    </cfRule>
    <cfRule type="cellIs" dxfId="1175" priority="5127" stopIfTrue="1" operator="equal">
      <formula>0</formula>
    </cfRule>
  </conditionalFormatting>
  <conditionalFormatting sqref="E598">
    <cfRule type="cellIs" dxfId="1174" priority="5062" stopIfTrue="1" operator="equal">
      <formula>"(空白)"</formula>
    </cfRule>
    <cfRule type="cellIs" dxfId="1173" priority="5063" stopIfTrue="1" operator="equal">
      <formula>"/"</formula>
    </cfRule>
    <cfRule type="cellIs" dxfId="1172" priority="5064" stopIfTrue="1" operator="equal">
      <formula>0</formula>
    </cfRule>
  </conditionalFormatting>
  <conditionalFormatting sqref="E598">
    <cfRule type="cellIs" dxfId="1171" priority="5059" stopIfTrue="1" operator="equal">
      <formula>"(空白)"</formula>
    </cfRule>
    <cfRule type="cellIs" dxfId="1170" priority="5060" stopIfTrue="1" operator="equal">
      <formula>"/"</formula>
    </cfRule>
    <cfRule type="cellIs" dxfId="1169" priority="5061" stopIfTrue="1" operator="equal">
      <formula>0</formula>
    </cfRule>
  </conditionalFormatting>
  <conditionalFormatting sqref="E599">
    <cfRule type="cellIs" dxfId="1168" priority="5056" stopIfTrue="1" operator="equal">
      <formula>"(空白)"</formula>
    </cfRule>
    <cfRule type="cellIs" dxfId="1167" priority="5057" stopIfTrue="1" operator="equal">
      <formula>"/"</formula>
    </cfRule>
    <cfRule type="cellIs" dxfId="1166" priority="5058" stopIfTrue="1" operator="equal">
      <formula>0</formula>
    </cfRule>
  </conditionalFormatting>
  <conditionalFormatting sqref="E599">
    <cfRule type="cellIs" dxfId="1165" priority="5053" stopIfTrue="1" operator="equal">
      <formula>"(空白)"</formula>
    </cfRule>
    <cfRule type="cellIs" dxfId="1164" priority="5054" stopIfTrue="1" operator="equal">
      <formula>"/"</formula>
    </cfRule>
    <cfRule type="cellIs" dxfId="1163" priority="5055" stopIfTrue="1" operator="equal">
      <formula>0</formula>
    </cfRule>
  </conditionalFormatting>
  <conditionalFormatting sqref="B552">
    <cfRule type="cellIs" dxfId="1162" priority="4864" stopIfTrue="1" operator="equal">
      <formula>"(空白)"</formula>
    </cfRule>
    <cfRule type="cellIs" dxfId="1161" priority="4865" stopIfTrue="1" operator="equal">
      <formula>"/"</formula>
    </cfRule>
    <cfRule type="cellIs" dxfId="1160" priority="4866" stopIfTrue="1" operator="equal">
      <formula>0</formula>
    </cfRule>
  </conditionalFormatting>
  <conditionalFormatting sqref="B449">
    <cfRule type="cellIs" dxfId="1159" priority="4642" stopIfTrue="1" operator="equal">
      <formula>"(空白)"</formula>
    </cfRule>
    <cfRule type="cellIs" dxfId="1158" priority="4643" stopIfTrue="1" operator="equal">
      <formula>"/"</formula>
    </cfRule>
    <cfRule type="cellIs" dxfId="1157" priority="4644" stopIfTrue="1" operator="equal">
      <formula>0</formula>
    </cfRule>
  </conditionalFormatting>
  <conditionalFormatting sqref="B462">
    <cfRule type="cellIs" dxfId="1156" priority="4600" stopIfTrue="1" operator="equal">
      <formula>"(空白)"</formula>
    </cfRule>
    <cfRule type="cellIs" dxfId="1155" priority="4601" stopIfTrue="1" operator="equal">
      <formula>"/"</formula>
    </cfRule>
    <cfRule type="cellIs" dxfId="1154" priority="4602" stopIfTrue="1" operator="equal">
      <formula>0</formula>
    </cfRule>
  </conditionalFormatting>
  <conditionalFormatting sqref="B170">
    <cfRule type="cellIs" dxfId="1153" priority="4408" stopIfTrue="1" operator="equal">
      <formula>"(空白)"</formula>
    </cfRule>
    <cfRule type="cellIs" dxfId="1152" priority="4409" stopIfTrue="1" operator="equal">
      <formula>"/"</formula>
    </cfRule>
    <cfRule type="cellIs" dxfId="1151" priority="4410" stopIfTrue="1" operator="equal">
      <formula>0</formula>
    </cfRule>
  </conditionalFormatting>
  <conditionalFormatting sqref="B176">
    <cfRule type="cellIs" dxfId="1150" priority="4399" stopIfTrue="1" operator="equal">
      <formula>"(空白)"</formula>
    </cfRule>
    <cfRule type="cellIs" dxfId="1149" priority="4400" stopIfTrue="1" operator="equal">
      <formula>"/"</formula>
    </cfRule>
    <cfRule type="cellIs" dxfId="1148" priority="4401" stopIfTrue="1" operator="equal">
      <formula>0</formula>
    </cfRule>
  </conditionalFormatting>
  <conditionalFormatting sqref="B638">
    <cfRule type="cellIs" dxfId="1147" priority="4336" stopIfTrue="1" operator="equal">
      <formula>"(空白)"</formula>
    </cfRule>
    <cfRule type="cellIs" dxfId="1146" priority="4337" stopIfTrue="1" operator="equal">
      <formula>"/"</formula>
    </cfRule>
    <cfRule type="cellIs" dxfId="1145" priority="4338" stopIfTrue="1" operator="equal">
      <formula>0</formula>
    </cfRule>
  </conditionalFormatting>
  <conditionalFormatting sqref="B84">
    <cfRule type="cellIs" dxfId="1144" priority="4312" stopIfTrue="1" operator="equal">
      <formula>"(空白)"</formula>
    </cfRule>
    <cfRule type="cellIs" dxfId="1143" priority="4313" stopIfTrue="1" operator="equal">
      <formula>"/"</formula>
    </cfRule>
    <cfRule type="cellIs" dxfId="1142" priority="4314" stopIfTrue="1" operator="equal">
      <formula>0</formula>
    </cfRule>
  </conditionalFormatting>
  <conditionalFormatting sqref="B85">
    <cfRule type="cellIs" dxfId="1141" priority="4315" stopIfTrue="1" operator="equal">
      <formula>"(空白)"</formula>
    </cfRule>
    <cfRule type="cellIs" dxfId="1140" priority="4316" stopIfTrue="1" operator="equal">
      <formula>"/"</formula>
    </cfRule>
    <cfRule type="cellIs" dxfId="1139" priority="4317" stopIfTrue="1" operator="equal">
      <formula>0</formula>
    </cfRule>
  </conditionalFormatting>
  <conditionalFormatting sqref="M10:N16">
    <cfRule type="cellIs" dxfId="1138" priority="4306" stopIfTrue="1" operator="equal">
      <formula>"(空白)"</formula>
    </cfRule>
    <cfRule type="cellIs" dxfId="1137" priority="4307" stopIfTrue="1" operator="equal">
      <formula>"/"</formula>
    </cfRule>
    <cfRule type="cellIs" dxfId="1136" priority="4308" stopIfTrue="1" operator="equal">
      <formula>0</formula>
    </cfRule>
  </conditionalFormatting>
  <conditionalFormatting sqref="M42:M45">
    <cfRule type="cellIs" dxfId="1135" priority="4294" stopIfTrue="1" operator="equal">
      <formula>"(空白)"</formula>
    </cfRule>
    <cfRule type="cellIs" dxfId="1134" priority="4295" stopIfTrue="1" operator="equal">
      <formula>"/"</formula>
    </cfRule>
    <cfRule type="cellIs" dxfId="1133" priority="4296" stopIfTrue="1" operator="equal">
      <formula>0</formula>
    </cfRule>
  </conditionalFormatting>
  <conditionalFormatting sqref="M51:M55">
    <cfRule type="cellIs" dxfId="1132" priority="4288" stopIfTrue="1" operator="equal">
      <formula>"(空白)"</formula>
    </cfRule>
    <cfRule type="cellIs" dxfId="1131" priority="4289" stopIfTrue="1" operator="equal">
      <formula>"/"</formula>
    </cfRule>
    <cfRule type="cellIs" dxfId="1130" priority="4290" stopIfTrue="1" operator="equal">
      <formula>0</formula>
    </cfRule>
  </conditionalFormatting>
  <conditionalFormatting sqref="M74:M79 M82:M86">
    <cfRule type="cellIs" dxfId="1129" priority="4267" stopIfTrue="1" operator="equal">
      <formula>"(空白)"</formula>
    </cfRule>
    <cfRule type="cellIs" dxfId="1128" priority="4268" stopIfTrue="1" operator="equal">
      <formula>"/"</formula>
    </cfRule>
    <cfRule type="cellIs" dxfId="1127" priority="4269" stopIfTrue="1" operator="equal">
      <formula>0</formula>
    </cfRule>
  </conditionalFormatting>
  <conditionalFormatting sqref="M99:M100 M93:M97">
    <cfRule type="cellIs" dxfId="1126" priority="4264" stopIfTrue="1" operator="equal">
      <formula>"(空白)"</formula>
    </cfRule>
    <cfRule type="cellIs" dxfId="1125" priority="4265" stopIfTrue="1" operator="equal">
      <formula>"/"</formula>
    </cfRule>
    <cfRule type="cellIs" dxfId="1124" priority="4266" stopIfTrue="1" operator="equal">
      <formula>0</formula>
    </cfRule>
  </conditionalFormatting>
  <conditionalFormatting sqref="M98">
    <cfRule type="cellIs" dxfId="1123" priority="4261" stopIfTrue="1" operator="equal">
      <formula>"(空白)"</formula>
    </cfRule>
    <cfRule type="cellIs" dxfId="1122" priority="4262" stopIfTrue="1" operator="equal">
      <formula>"/"</formula>
    </cfRule>
    <cfRule type="cellIs" dxfId="1121" priority="4263" stopIfTrue="1" operator="equal">
      <formula>0</formula>
    </cfRule>
  </conditionalFormatting>
  <conditionalFormatting sqref="M63:M67">
    <cfRule type="cellIs" dxfId="1120" priority="4270" stopIfTrue="1" operator="equal">
      <formula>"(空白)"</formula>
    </cfRule>
    <cfRule type="cellIs" dxfId="1119" priority="4271" stopIfTrue="1" operator="equal">
      <formula>"/"</formula>
    </cfRule>
    <cfRule type="cellIs" dxfId="1118" priority="4272" stopIfTrue="1" operator="equal">
      <formula>0</formula>
    </cfRule>
  </conditionalFormatting>
  <conditionalFormatting sqref="M106 M117 M119">
    <cfRule type="cellIs" dxfId="1117" priority="4255" stopIfTrue="1" operator="equal">
      <formula>"(空白)"</formula>
    </cfRule>
    <cfRule type="cellIs" dxfId="1116" priority="4256" stopIfTrue="1" operator="equal">
      <formula>"/"</formula>
    </cfRule>
    <cfRule type="cellIs" dxfId="1115" priority="4257" stopIfTrue="1" operator="equal">
      <formula>0</formula>
    </cfRule>
  </conditionalFormatting>
  <conditionalFormatting sqref="M118">
    <cfRule type="cellIs" dxfId="1114" priority="4252" stopIfTrue="1" operator="equal">
      <formula>"(空白)"</formula>
    </cfRule>
    <cfRule type="cellIs" dxfId="1113" priority="4253" stopIfTrue="1" operator="equal">
      <formula>"/"</formula>
    </cfRule>
    <cfRule type="cellIs" dxfId="1112" priority="4254" stopIfTrue="1" operator="equal">
      <formula>0</formula>
    </cfRule>
  </conditionalFormatting>
  <conditionalFormatting sqref="M120">
    <cfRule type="cellIs" dxfId="1111" priority="4249" stopIfTrue="1" operator="equal">
      <formula>"(空白)"</formula>
    </cfRule>
    <cfRule type="cellIs" dxfId="1110" priority="4250" stopIfTrue="1" operator="equal">
      <formula>"/"</formula>
    </cfRule>
    <cfRule type="cellIs" dxfId="1109" priority="4251" stopIfTrue="1" operator="equal">
      <formula>0</formula>
    </cfRule>
  </conditionalFormatting>
  <conditionalFormatting sqref="M121">
    <cfRule type="cellIs" dxfId="1108" priority="4246" stopIfTrue="1" operator="equal">
      <formula>"(空白)"</formula>
    </cfRule>
    <cfRule type="cellIs" dxfId="1107" priority="4247" stopIfTrue="1" operator="equal">
      <formula>"/"</formula>
    </cfRule>
    <cfRule type="cellIs" dxfId="1106" priority="4248" stopIfTrue="1" operator="equal">
      <formula>0</formula>
    </cfRule>
  </conditionalFormatting>
  <conditionalFormatting sqref="M122:M123">
    <cfRule type="cellIs" dxfId="1105" priority="4243" stopIfTrue="1" operator="equal">
      <formula>"(空白)"</formula>
    </cfRule>
    <cfRule type="cellIs" dxfId="1104" priority="4244" stopIfTrue="1" operator="equal">
      <formula>"/"</formula>
    </cfRule>
    <cfRule type="cellIs" dxfId="1103" priority="4245" stopIfTrue="1" operator="equal">
      <formula>0</formula>
    </cfRule>
  </conditionalFormatting>
  <conditionalFormatting sqref="M131:M134">
    <cfRule type="cellIs" dxfId="1102" priority="4240" stopIfTrue="1" operator="equal">
      <formula>"(空白)"</formula>
    </cfRule>
    <cfRule type="cellIs" dxfId="1101" priority="4241" stopIfTrue="1" operator="equal">
      <formula>"/"</formula>
    </cfRule>
    <cfRule type="cellIs" dxfId="1100" priority="4242" stopIfTrue="1" operator="equal">
      <formula>0</formula>
    </cfRule>
  </conditionalFormatting>
  <conditionalFormatting sqref="M177">
    <cfRule type="cellIs" dxfId="1099" priority="4216" stopIfTrue="1" operator="equal">
      <formula>"(空白)"</formula>
    </cfRule>
    <cfRule type="cellIs" dxfId="1098" priority="4217" stopIfTrue="1" operator="equal">
      <formula>"/"</formula>
    </cfRule>
    <cfRule type="cellIs" dxfId="1097" priority="4218" stopIfTrue="1" operator="equal">
      <formula>0</formula>
    </cfRule>
  </conditionalFormatting>
  <conditionalFormatting sqref="M139">
    <cfRule type="cellIs" dxfId="1096" priority="4234" stopIfTrue="1" operator="equal">
      <formula>"(空白)"</formula>
    </cfRule>
    <cfRule type="cellIs" dxfId="1095" priority="4235" stopIfTrue="1" operator="equal">
      <formula>"/"</formula>
    </cfRule>
    <cfRule type="cellIs" dxfId="1094" priority="4236" stopIfTrue="1" operator="equal">
      <formula>0</formula>
    </cfRule>
  </conditionalFormatting>
  <conditionalFormatting sqref="M184:M188 M178 M180 M182 M176">
    <cfRule type="cellIs" dxfId="1093" priority="4225" stopIfTrue="1" operator="equal">
      <formula>"(空白)"</formula>
    </cfRule>
    <cfRule type="cellIs" dxfId="1092" priority="4226" stopIfTrue="1" operator="equal">
      <formula>"/"</formula>
    </cfRule>
    <cfRule type="cellIs" dxfId="1091" priority="4227" stopIfTrue="1" operator="equal">
      <formula>0</formula>
    </cfRule>
  </conditionalFormatting>
  <conditionalFormatting sqref="M179">
    <cfRule type="cellIs" dxfId="1090" priority="4213" stopIfTrue="1" operator="equal">
      <formula>"(空白)"</formula>
    </cfRule>
    <cfRule type="cellIs" dxfId="1089" priority="4214" stopIfTrue="1" operator="equal">
      <formula>"/"</formula>
    </cfRule>
    <cfRule type="cellIs" dxfId="1088" priority="4215" stopIfTrue="1" operator="equal">
      <formula>0</formula>
    </cfRule>
  </conditionalFormatting>
  <conditionalFormatting sqref="M175">
    <cfRule type="cellIs" dxfId="1087" priority="4207" stopIfTrue="1" operator="equal">
      <formula>"(空白)"</formula>
    </cfRule>
    <cfRule type="cellIs" dxfId="1086" priority="4208" stopIfTrue="1" operator="equal">
      <formula>"/"</formula>
    </cfRule>
    <cfRule type="cellIs" dxfId="1085" priority="4209" stopIfTrue="1" operator="equal">
      <formula>0</formula>
    </cfRule>
  </conditionalFormatting>
  <conditionalFormatting sqref="M194 N213">
    <cfRule type="cellIs" dxfId="1084" priority="4201" stopIfTrue="1" operator="equal">
      <formula>"(空白)"</formula>
    </cfRule>
    <cfRule type="cellIs" dxfId="1083" priority="4202" stopIfTrue="1" operator="equal">
      <formula>"/"</formula>
    </cfRule>
    <cfRule type="cellIs" dxfId="1082" priority="4203" stopIfTrue="1" operator="equal">
      <formula>0</formula>
    </cfRule>
  </conditionalFormatting>
  <conditionalFormatting sqref="M219">
    <cfRule type="cellIs" dxfId="1081" priority="4198" stopIfTrue="1" operator="equal">
      <formula>"(空白)"</formula>
    </cfRule>
    <cfRule type="cellIs" dxfId="1080" priority="4199" stopIfTrue="1" operator="equal">
      <formula>"/"</formula>
    </cfRule>
    <cfRule type="cellIs" dxfId="1079" priority="4200" stopIfTrue="1" operator="equal">
      <formula>0</formula>
    </cfRule>
  </conditionalFormatting>
  <conditionalFormatting sqref="M220">
    <cfRule type="cellIs" dxfId="1078" priority="4195" stopIfTrue="1" operator="equal">
      <formula>"(空白)"</formula>
    </cfRule>
    <cfRule type="cellIs" dxfId="1077" priority="4196" stopIfTrue="1" operator="equal">
      <formula>"/"</formula>
    </cfRule>
    <cfRule type="cellIs" dxfId="1076" priority="4197" stopIfTrue="1" operator="equal">
      <formula>0</formula>
    </cfRule>
  </conditionalFormatting>
  <conditionalFormatting sqref="M232:M233">
    <cfRule type="cellIs" dxfId="1075" priority="4192" stopIfTrue="1" operator="equal">
      <formula>"(空白)"</formula>
    </cfRule>
    <cfRule type="cellIs" dxfId="1074" priority="4193" stopIfTrue="1" operator="equal">
      <formula>"/"</formula>
    </cfRule>
    <cfRule type="cellIs" dxfId="1073" priority="4194" stopIfTrue="1" operator="equal">
      <formula>0</formula>
    </cfRule>
  </conditionalFormatting>
  <conditionalFormatting sqref="N42">
    <cfRule type="cellIs" dxfId="1072" priority="4168" stopIfTrue="1" operator="equal">
      <formula>"(空白)"</formula>
    </cfRule>
    <cfRule type="cellIs" dxfId="1071" priority="4169" stopIfTrue="1" operator="equal">
      <formula>"/"</formula>
    </cfRule>
    <cfRule type="cellIs" dxfId="1070" priority="4170" stopIfTrue="1" operator="equal">
      <formula>0</formula>
    </cfRule>
  </conditionalFormatting>
  <conditionalFormatting sqref="N44:N45">
    <cfRule type="cellIs" dxfId="1069" priority="4165" stopIfTrue="1" operator="equal">
      <formula>"(空白)"</formula>
    </cfRule>
    <cfRule type="cellIs" dxfId="1068" priority="4166" stopIfTrue="1" operator="equal">
      <formula>"/"</formula>
    </cfRule>
    <cfRule type="cellIs" dxfId="1067" priority="4167" stopIfTrue="1" operator="equal">
      <formula>0</formula>
    </cfRule>
  </conditionalFormatting>
  <conditionalFormatting sqref="N64">
    <cfRule type="cellIs" dxfId="1066" priority="4162" stopIfTrue="1" operator="equal">
      <formula>"(空白)"</formula>
    </cfRule>
    <cfRule type="cellIs" dxfId="1065" priority="4163" stopIfTrue="1" operator="equal">
      <formula>"/"</formula>
    </cfRule>
    <cfRule type="cellIs" dxfId="1064" priority="4164" stopIfTrue="1" operator="equal">
      <formula>0</formula>
    </cfRule>
  </conditionalFormatting>
  <conditionalFormatting sqref="N51:N55">
    <cfRule type="cellIs" dxfId="1063" priority="4177" stopIfTrue="1" operator="equal">
      <formula>"(空白)"</formula>
    </cfRule>
    <cfRule type="cellIs" dxfId="1062" priority="4178" stopIfTrue="1" operator="equal">
      <formula>"/"</formula>
    </cfRule>
    <cfRule type="cellIs" dxfId="1061" priority="4179" stopIfTrue="1" operator="equal">
      <formula>0</formula>
    </cfRule>
  </conditionalFormatting>
  <conditionalFormatting sqref="M57:M61">
    <cfRule type="cellIs" dxfId="1060" priority="4174" stopIfTrue="1" operator="equal">
      <formula>"(空白)"</formula>
    </cfRule>
    <cfRule type="cellIs" dxfId="1059" priority="4175" stopIfTrue="1" operator="equal">
      <formula>"/"</formula>
    </cfRule>
    <cfRule type="cellIs" dxfId="1058" priority="4176" stopIfTrue="1" operator="equal">
      <formula>0</formula>
    </cfRule>
  </conditionalFormatting>
  <conditionalFormatting sqref="N57:N61">
    <cfRule type="cellIs" dxfId="1057" priority="4171" stopIfTrue="1" operator="equal">
      <formula>"(空白)"</formula>
    </cfRule>
    <cfRule type="cellIs" dxfId="1056" priority="4172" stopIfTrue="1" operator="equal">
      <formula>"/"</formula>
    </cfRule>
    <cfRule type="cellIs" dxfId="1055" priority="4173" stopIfTrue="1" operator="equal">
      <formula>0</formula>
    </cfRule>
  </conditionalFormatting>
  <conditionalFormatting sqref="N93:N95">
    <cfRule type="cellIs" dxfId="1054" priority="4159" stopIfTrue="1" operator="equal">
      <formula>"(空白)"</formula>
    </cfRule>
    <cfRule type="cellIs" dxfId="1053" priority="4160" stopIfTrue="1" operator="equal">
      <formula>"/"</formula>
    </cfRule>
    <cfRule type="cellIs" dxfId="1052" priority="4161" stopIfTrue="1" operator="equal">
      <formula>0</formula>
    </cfRule>
  </conditionalFormatting>
  <conditionalFormatting sqref="N106">
    <cfRule type="cellIs" dxfId="1051" priority="4156" stopIfTrue="1" operator="equal">
      <formula>"(空白)"</formula>
    </cfRule>
    <cfRule type="cellIs" dxfId="1050" priority="4157" stopIfTrue="1" operator="equal">
      <formula>"/"</formula>
    </cfRule>
    <cfRule type="cellIs" dxfId="1049" priority="4158" stopIfTrue="1" operator="equal">
      <formula>0</formula>
    </cfRule>
  </conditionalFormatting>
  <conditionalFormatting sqref="N107:N108">
    <cfRule type="cellIs" dxfId="1048" priority="4153" stopIfTrue="1" operator="equal">
      <formula>"(空白)"</formula>
    </cfRule>
    <cfRule type="cellIs" dxfId="1047" priority="4154" stopIfTrue="1" operator="equal">
      <formula>"/"</formula>
    </cfRule>
    <cfRule type="cellIs" dxfId="1046" priority="4155" stopIfTrue="1" operator="equal">
      <formula>0</formula>
    </cfRule>
  </conditionalFormatting>
  <conditionalFormatting sqref="M148:N149">
    <cfRule type="cellIs" dxfId="1045" priority="4126" stopIfTrue="1" operator="equal">
      <formula>"(空白)"</formula>
    </cfRule>
    <cfRule type="cellIs" dxfId="1044" priority="4127" stopIfTrue="1" operator="equal">
      <formula>"/"</formula>
    </cfRule>
    <cfRule type="cellIs" dxfId="1043" priority="4128" stopIfTrue="1" operator="equal">
      <formula>0</formula>
    </cfRule>
  </conditionalFormatting>
  <conditionalFormatting sqref="N132">
    <cfRule type="cellIs" dxfId="1042" priority="4150" stopIfTrue="1" operator="equal">
      <formula>"(空白)"</formula>
    </cfRule>
    <cfRule type="cellIs" dxfId="1041" priority="4151" stopIfTrue="1" operator="equal">
      <formula>"/"</formula>
    </cfRule>
    <cfRule type="cellIs" dxfId="1040" priority="4152" stopIfTrue="1" operator="equal">
      <formula>0</formula>
    </cfRule>
  </conditionalFormatting>
  <conditionalFormatting sqref="N133:N134">
    <cfRule type="cellIs" dxfId="1039" priority="4147" stopIfTrue="1" operator="equal">
      <formula>"(空白)"</formula>
    </cfRule>
    <cfRule type="cellIs" dxfId="1038" priority="4148" stopIfTrue="1" operator="equal">
      <formula>"/"</formula>
    </cfRule>
    <cfRule type="cellIs" dxfId="1037" priority="4149" stopIfTrue="1" operator="equal">
      <formula>0</formula>
    </cfRule>
  </conditionalFormatting>
  <conditionalFormatting sqref="N139">
    <cfRule type="cellIs" dxfId="1036" priority="4141" stopIfTrue="1" operator="equal">
      <formula>"(空白)"</formula>
    </cfRule>
    <cfRule type="cellIs" dxfId="1035" priority="4142" stopIfTrue="1" operator="equal">
      <formula>"/"</formula>
    </cfRule>
    <cfRule type="cellIs" dxfId="1034" priority="4143" stopIfTrue="1" operator="equal">
      <formula>0</formula>
    </cfRule>
  </conditionalFormatting>
  <conditionalFormatting sqref="M147">
    <cfRule type="cellIs" dxfId="1033" priority="4135" stopIfTrue="1" operator="equal">
      <formula>"(空白)"</formula>
    </cfRule>
    <cfRule type="cellIs" dxfId="1032" priority="4136" stopIfTrue="1" operator="equal">
      <formula>"/"</formula>
    </cfRule>
    <cfRule type="cellIs" dxfId="1031" priority="4137" stopIfTrue="1" operator="equal">
      <formula>0</formula>
    </cfRule>
  </conditionalFormatting>
  <conditionalFormatting sqref="N147">
    <cfRule type="cellIs" dxfId="1030" priority="4132" stopIfTrue="1" operator="equal">
      <formula>"(空白)"</formula>
    </cfRule>
    <cfRule type="cellIs" dxfId="1029" priority="4133" stopIfTrue="1" operator="equal">
      <formula>"/"</formula>
    </cfRule>
    <cfRule type="cellIs" dxfId="1028" priority="4134" stopIfTrue="1" operator="equal">
      <formula>0</formula>
    </cfRule>
  </conditionalFormatting>
  <conditionalFormatting sqref="M174">
    <cfRule type="cellIs" dxfId="1027" priority="4123" stopIfTrue="1" operator="equal">
      <formula>"(空白)"</formula>
    </cfRule>
    <cfRule type="cellIs" dxfId="1026" priority="4124" stopIfTrue="1" operator="equal">
      <formula>"/"</formula>
    </cfRule>
    <cfRule type="cellIs" dxfId="1025" priority="4125" stopIfTrue="1" operator="equal">
      <formula>0</formula>
    </cfRule>
  </conditionalFormatting>
  <conditionalFormatting sqref="N174:N181">
    <cfRule type="cellIs" dxfId="1024" priority="4120" stopIfTrue="1" operator="equal">
      <formula>"(空白)"</formula>
    </cfRule>
    <cfRule type="cellIs" dxfId="1023" priority="4121" stopIfTrue="1" operator="equal">
      <formula>"/"</formula>
    </cfRule>
    <cfRule type="cellIs" dxfId="1022" priority="4122" stopIfTrue="1" operator="equal">
      <formula>0</formula>
    </cfRule>
  </conditionalFormatting>
  <conditionalFormatting sqref="M181">
    <cfRule type="cellIs" dxfId="1021" priority="4117" stopIfTrue="1" operator="equal">
      <formula>"(空白)"</formula>
    </cfRule>
    <cfRule type="cellIs" dxfId="1020" priority="4118" stopIfTrue="1" operator="equal">
      <formula>"/"</formula>
    </cfRule>
    <cfRule type="cellIs" dxfId="1019" priority="4119" stopIfTrue="1" operator="equal">
      <formula>0</formula>
    </cfRule>
  </conditionalFormatting>
  <conditionalFormatting sqref="N182:N188">
    <cfRule type="cellIs" dxfId="1018" priority="4114" stopIfTrue="1" operator="equal">
      <formula>"(空白)"</formula>
    </cfRule>
    <cfRule type="cellIs" dxfId="1017" priority="4115" stopIfTrue="1" operator="equal">
      <formula>"/"</formula>
    </cfRule>
    <cfRule type="cellIs" dxfId="1016" priority="4116" stopIfTrue="1" operator="equal">
      <formula>0</formula>
    </cfRule>
  </conditionalFormatting>
  <conditionalFormatting sqref="M221">
    <cfRule type="cellIs" dxfId="1015" priority="4111" stopIfTrue="1" operator="equal">
      <formula>"(空白)"</formula>
    </cfRule>
    <cfRule type="cellIs" dxfId="1014" priority="4112" stopIfTrue="1" operator="equal">
      <formula>"/"</formula>
    </cfRule>
    <cfRule type="cellIs" dxfId="1013" priority="4113" stopIfTrue="1" operator="equal">
      <formula>0</formula>
    </cfRule>
  </conditionalFormatting>
  <conditionalFormatting sqref="N232">
    <cfRule type="cellIs" dxfId="1012" priority="4108" stopIfTrue="1" operator="equal">
      <formula>"(空白)"</formula>
    </cfRule>
    <cfRule type="cellIs" dxfId="1011" priority="4109" stopIfTrue="1" operator="equal">
      <formula>"/"</formula>
    </cfRule>
    <cfRule type="cellIs" dxfId="1010" priority="4110" stopIfTrue="1" operator="equal">
      <formula>0</formula>
    </cfRule>
  </conditionalFormatting>
  <conditionalFormatting sqref="N233">
    <cfRule type="cellIs" dxfId="1009" priority="4099" stopIfTrue="1" operator="equal">
      <formula>"(空白)"</formula>
    </cfRule>
    <cfRule type="cellIs" dxfId="1008" priority="4100" stopIfTrue="1" operator="equal">
      <formula>"/"</formula>
    </cfRule>
    <cfRule type="cellIs" dxfId="1007" priority="4101" stopIfTrue="1" operator="equal">
      <formula>0</formula>
    </cfRule>
  </conditionalFormatting>
  <conditionalFormatting sqref="K27:L27">
    <cfRule type="cellIs" dxfId="1006" priority="4093" stopIfTrue="1" operator="equal">
      <formula>"(空白)"</formula>
    </cfRule>
    <cfRule type="cellIs" dxfId="1005" priority="4094" stopIfTrue="1" operator="equal">
      <formula>"/"</formula>
    </cfRule>
    <cfRule type="cellIs" dxfId="1004" priority="4095" stopIfTrue="1" operator="equal">
      <formula>0</formula>
    </cfRule>
  </conditionalFormatting>
  <conditionalFormatting sqref="K41:L41">
    <cfRule type="cellIs" dxfId="1003" priority="4090" stopIfTrue="1" operator="equal">
      <formula>"(空白)"</formula>
    </cfRule>
    <cfRule type="cellIs" dxfId="1002" priority="4091" stopIfTrue="1" operator="equal">
      <formula>"/"</formula>
    </cfRule>
    <cfRule type="cellIs" dxfId="1001" priority="4092" stopIfTrue="1" operator="equal">
      <formula>0</formula>
    </cfRule>
  </conditionalFormatting>
  <conditionalFormatting sqref="K50:L50">
    <cfRule type="cellIs" dxfId="1000" priority="4087" stopIfTrue="1" operator="equal">
      <formula>"(空白)"</formula>
    </cfRule>
    <cfRule type="cellIs" dxfId="999" priority="4088" stopIfTrue="1" operator="equal">
      <formula>"/"</formula>
    </cfRule>
    <cfRule type="cellIs" dxfId="998" priority="4089" stopIfTrue="1" operator="equal">
      <formula>0</formula>
    </cfRule>
  </conditionalFormatting>
  <conditionalFormatting sqref="K73:L73">
    <cfRule type="cellIs" dxfId="997" priority="4084" stopIfTrue="1" operator="equal">
      <formula>"(空白)"</formula>
    </cfRule>
    <cfRule type="cellIs" dxfId="996" priority="4085" stopIfTrue="1" operator="equal">
      <formula>"/"</formula>
    </cfRule>
    <cfRule type="cellIs" dxfId="995" priority="4086" stopIfTrue="1" operator="equal">
      <formula>0</formula>
    </cfRule>
  </conditionalFormatting>
  <conditionalFormatting sqref="K92:L92">
    <cfRule type="cellIs" dxfId="994" priority="4081" stopIfTrue="1" operator="equal">
      <formula>"(空白)"</formula>
    </cfRule>
    <cfRule type="cellIs" dxfId="993" priority="4082" stopIfTrue="1" operator="equal">
      <formula>"/"</formula>
    </cfRule>
    <cfRule type="cellIs" dxfId="992" priority="4083" stopIfTrue="1" operator="equal">
      <formula>0</formula>
    </cfRule>
  </conditionalFormatting>
  <conditionalFormatting sqref="K105:L105">
    <cfRule type="cellIs" dxfId="991" priority="4078" stopIfTrue="1" operator="equal">
      <formula>"(空白)"</formula>
    </cfRule>
    <cfRule type="cellIs" dxfId="990" priority="4079" stopIfTrue="1" operator="equal">
      <formula>"/"</formula>
    </cfRule>
    <cfRule type="cellIs" dxfId="989" priority="4080" stopIfTrue="1" operator="equal">
      <formula>0</formula>
    </cfRule>
  </conditionalFormatting>
  <conditionalFormatting sqref="K130:L130">
    <cfRule type="cellIs" dxfId="988" priority="4075" stopIfTrue="1" operator="equal">
      <formula>"(空白)"</formula>
    </cfRule>
    <cfRule type="cellIs" dxfId="987" priority="4076" stopIfTrue="1" operator="equal">
      <formula>"/"</formula>
    </cfRule>
    <cfRule type="cellIs" dxfId="986" priority="4077" stopIfTrue="1" operator="equal">
      <formula>0</formula>
    </cfRule>
  </conditionalFormatting>
  <conditionalFormatting sqref="K138:L138">
    <cfRule type="cellIs" dxfId="985" priority="4072" stopIfTrue="1" operator="equal">
      <formula>"(空白)"</formula>
    </cfRule>
    <cfRule type="cellIs" dxfId="984" priority="4073" stopIfTrue="1" operator="equal">
      <formula>"/"</formula>
    </cfRule>
    <cfRule type="cellIs" dxfId="983" priority="4074" stopIfTrue="1" operator="equal">
      <formula>0</formula>
    </cfRule>
  </conditionalFormatting>
  <conditionalFormatting sqref="K146:L146">
    <cfRule type="cellIs" dxfId="982" priority="4069" stopIfTrue="1" operator="equal">
      <formula>"(空白)"</formula>
    </cfRule>
    <cfRule type="cellIs" dxfId="981" priority="4070" stopIfTrue="1" operator="equal">
      <formula>"/"</formula>
    </cfRule>
    <cfRule type="cellIs" dxfId="980" priority="4071" stopIfTrue="1" operator="equal">
      <formula>0</formula>
    </cfRule>
  </conditionalFormatting>
  <conditionalFormatting sqref="K154:L154">
    <cfRule type="cellIs" dxfId="979" priority="4066" stopIfTrue="1" operator="equal">
      <formula>"(空白)"</formula>
    </cfRule>
    <cfRule type="cellIs" dxfId="978" priority="4067" stopIfTrue="1" operator="equal">
      <formula>"/"</formula>
    </cfRule>
    <cfRule type="cellIs" dxfId="977" priority="4068" stopIfTrue="1" operator="equal">
      <formula>0</formula>
    </cfRule>
  </conditionalFormatting>
  <conditionalFormatting sqref="K168:L168">
    <cfRule type="cellIs" dxfId="976" priority="4063" stopIfTrue="1" operator="equal">
      <formula>"(空白)"</formula>
    </cfRule>
    <cfRule type="cellIs" dxfId="975" priority="4064" stopIfTrue="1" operator="equal">
      <formula>"/"</formula>
    </cfRule>
    <cfRule type="cellIs" dxfId="974" priority="4065" stopIfTrue="1" operator="equal">
      <formula>0</formula>
    </cfRule>
  </conditionalFormatting>
  <conditionalFormatting sqref="K193:L193">
    <cfRule type="cellIs" dxfId="973" priority="4060" stopIfTrue="1" operator="equal">
      <formula>"(空白)"</formula>
    </cfRule>
    <cfRule type="cellIs" dxfId="972" priority="4061" stopIfTrue="1" operator="equal">
      <formula>"/"</formula>
    </cfRule>
    <cfRule type="cellIs" dxfId="971" priority="4062" stopIfTrue="1" operator="equal">
      <formula>0</formula>
    </cfRule>
  </conditionalFormatting>
  <conditionalFormatting sqref="K231:L231">
    <cfRule type="cellIs" dxfId="970" priority="4057" stopIfTrue="1" operator="equal">
      <formula>"(空白)"</formula>
    </cfRule>
    <cfRule type="cellIs" dxfId="969" priority="4058" stopIfTrue="1" operator="equal">
      <formula>"/"</formula>
    </cfRule>
    <cfRule type="cellIs" dxfId="968" priority="4059" stopIfTrue="1" operator="equal">
      <formula>0</formula>
    </cfRule>
  </conditionalFormatting>
  <conditionalFormatting sqref="K241:L241">
    <cfRule type="cellIs" dxfId="967" priority="4054" stopIfTrue="1" operator="equal">
      <formula>"(空白)"</formula>
    </cfRule>
    <cfRule type="cellIs" dxfId="966" priority="4055" stopIfTrue="1" operator="equal">
      <formula>"/"</formula>
    </cfRule>
    <cfRule type="cellIs" dxfId="965" priority="4056" stopIfTrue="1" operator="equal">
      <formula>0</formula>
    </cfRule>
  </conditionalFormatting>
  <conditionalFormatting sqref="K254:L254">
    <cfRule type="cellIs" dxfId="964" priority="4051" stopIfTrue="1" operator="equal">
      <formula>"(空白)"</formula>
    </cfRule>
    <cfRule type="cellIs" dxfId="963" priority="4052" stopIfTrue="1" operator="equal">
      <formula>"/"</formula>
    </cfRule>
    <cfRule type="cellIs" dxfId="962" priority="4053" stopIfTrue="1" operator="equal">
      <formula>0</formula>
    </cfRule>
  </conditionalFormatting>
  <conditionalFormatting sqref="K264:L264">
    <cfRule type="cellIs" dxfId="961" priority="4048" stopIfTrue="1" operator="equal">
      <formula>"(空白)"</formula>
    </cfRule>
    <cfRule type="cellIs" dxfId="960" priority="4049" stopIfTrue="1" operator="equal">
      <formula>"/"</formula>
    </cfRule>
    <cfRule type="cellIs" dxfId="959" priority="4050" stopIfTrue="1" operator="equal">
      <formula>0</formula>
    </cfRule>
  </conditionalFormatting>
  <conditionalFormatting sqref="K274:L274">
    <cfRule type="cellIs" dxfId="958" priority="4045" stopIfTrue="1" operator="equal">
      <formula>"(空白)"</formula>
    </cfRule>
    <cfRule type="cellIs" dxfId="957" priority="4046" stopIfTrue="1" operator="equal">
      <formula>"/"</formula>
    </cfRule>
    <cfRule type="cellIs" dxfId="956" priority="4047" stopIfTrue="1" operator="equal">
      <formula>0</formula>
    </cfRule>
  </conditionalFormatting>
  <conditionalFormatting sqref="K285:L285">
    <cfRule type="cellIs" dxfId="955" priority="4042" stopIfTrue="1" operator="equal">
      <formula>"(空白)"</formula>
    </cfRule>
    <cfRule type="cellIs" dxfId="954" priority="4043" stopIfTrue="1" operator="equal">
      <formula>"/"</formula>
    </cfRule>
    <cfRule type="cellIs" dxfId="953" priority="4044" stopIfTrue="1" operator="equal">
      <formula>0</formula>
    </cfRule>
  </conditionalFormatting>
  <conditionalFormatting sqref="K312:L312">
    <cfRule type="cellIs" dxfId="952" priority="4039" stopIfTrue="1" operator="equal">
      <formula>"(空白)"</formula>
    </cfRule>
    <cfRule type="cellIs" dxfId="951" priority="4040" stopIfTrue="1" operator="equal">
      <formula>"/"</formula>
    </cfRule>
    <cfRule type="cellIs" dxfId="950" priority="4041" stopIfTrue="1" operator="equal">
      <formula>0</formula>
    </cfRule>
  </conditionalFormatting>
  <conditionalFormatting sqref="K330:L330">
    <cfRule type="cellIs" dxfId="949" priority="4036" stopIfTrue="1" operator="equal">
      <formula>"(空白)"</formula>
    </cfRule>
    <cfRule type="cellIs" dxfId="948" priority="4037" stopIfTrue="1" operator="equal">
      <formula>"/"</formula>
    </cfRule>
    <cfRule type="cellIs" dxfId="947" priority="4038" stopIfTrue="1" operator="equal">
      <formula>0</formula>
    </cfRule>
  </conditionalFormatting>
  <conditionalFormatting sqref="K355:L355">
    <cfRule type="cellIs" dxfId="946" priority="4033" stopIfTrue="1" operator="equal">
      <formula>"(空白)"</formula>
    </cfRule>
    <cfRule type="cellIs" dxfId="945" priority="4034" stopIfTrue="1" operator="equal">
      <formula>"/"</formula>
    </cfRule>
    <cfRule type="cellIs" dxfId="944" priority="4035" stopIfTrue="1" operator="equal">
      <formula>0</formula>
    </cfRule>
  </conditionalFormatting>
  <conditionalFormatting sqref="K372:L372">
    <cfRule type="cellIs" dxfId="943" priority="4030" stopIfTrue="1" operator="equal">
      <formula>"(空白)"</formula>
    </cfRule>
    <cfRule type="cellIs" dxfId="942" priority="4031" stopIfTrue="1" operator="equal">
      <formula>"/"</formula>
    </cfRule>
    <cfRule type="cellIs" dxfId="941" priority="4032" stopIfTrue="1" operator="equal">
      <formula>0</formula>
    </cfRule>
  </conditionalFormatting>
  <conditionalFormatting sqref="K387:L387">
    <cfRule type="cellIs" dxfId="940" priority="4027" stopIfTrue="1" operator="equal">
      <formula>"(空白)"</formula>
    </cfRule>
    <cfRule type="cellIs" dxfId="939" priority="4028" stopIfTrue="1" operator="equal">
      <formula>"/"</formula>
    </cfRule>
    <cfRule type="cellIs" dxfId="938" priority="4029" stopIfTrue="1" operator="equal">
      <formula>0</formula>
    </cfRule>
  </conditionalFormatting>
  <conditionalFormatting sqref="K398:L398">
    <cfRule type="cellIs" dxfId="937" priority="4024" stopIfTrue="1" operator="equal">
      <formula>"(空白)"</formula>
    </cfRule>
    <cfRule type="cellIs" dxfId="936" priority="4025" stopIfTrue="1" operator="equal">
      <formula>"/"</formula>
    </cfRule>
    <cfRule type="cellIs" dxfId="935" priority="4026" stopIfTrue="1" operator="equal">
      <formula>0</formula>
    </cfRule>
  </conditionalFormatting>
  <conditionalFormatting sqref="K436:L436">
    <cfRule type="cellIs" dxfId="934" priority="4021" stopIfTrue="1" operator="equal">
      <formula>"(空白)"</formula>
    </cfRule>
    <cfRule type="cellIs" dxfId="933" priority="4022" stopIfTrue="1" operator="equal">
      <formula>"/"</formula>
    </cfRule>
    <cfRule type="cellIs" dxfId="932" priority="4023" stopIfTrue="1" operator="equal">
      <formula>0</formula>
    </cfRule>
  </conditionalFormatting>
  <conditionalFormatting sqref="K447:L447">
    <cfRule type="cellIs" dxfId="931" priority="4018" stopIfTrue="1" operator="equal">
      <formula>"(空白)"</formula>
    </cfRule>
    <cfRule type="cellIs" dxfId="930" priority="4019" stopIfTrue="1" operator="equal">
      <formula>"/"</formula>
    </cfRule>
    <cfRule type="cellIs" dxfId="929" priority="4020" stopIfTrue="1" operator="equal">
      <formula>0</formula>
    </cfRule>
  </conditionalFormatting>
  <conditionalFormatting sqref="K499:L499">
    <cfRule type="cellIs" dxfId="928" priority="4015" stopIfTrue="1" operator="equal">
      <formula>"(空白)"</formula>
    </cfRule>
    <cfRule type="cellIs" dxfId="927" priority="4016" stopIfTrue="1" operator="equal">
      <formula>"/"</formula>
    </cfRule>
    <cfRule type="cellIs" dxfId="926" priority="4017" stopIfTrue="1" operator="equal">
      <formula>0</formula>
    </cfRule>
  </conditionalFormatting>
  <conditionalFormatting sqref="K524:L524 K516:L516">
    <cfRule type="cellIs" dxfId="925" priority="4012" stopIfTrue="1" operator="equal">
      <formula>"(空白)"</formula>
    </cfRule>
    <cfRule type="cellIs" dxfId="924" priority="4013" stopIfTrue="1" operator="equal">
      <formula>"/"</formula>
    </cfRule>
    <cfRule type="cellIs" dxfId="923" priority="4014" stopIfTrue="1" operator="equal">
      <formula>0</formula>
    </cfRule>
  </conditionalFormatting>
  <conditionalFormatting sqref="K540:L540">
    <cfRule type="cellIs" dxfId="922" priority="4009" stopIfTrue="1" operator="equal">
      <formula>"(空白)"</formula>
    </cfRule>
    <cfRule type="cellIs" dxfId="921" priority="4010" stopIfTrue="1" operator="equal">
      <formula>"/"</formula>
    </cfRule>
    <cfRule type="cellIs" dxfId="920" priority="4011" stopIfTrue="1" operator="equal">
      <formula>0</formula>
    </cfRule>
  </conditionalFormatting>
  <conditionalFormatting sqref="K562:L562">
    <cfRule type="cellIs" dxfId="919" priority="4006" stopIfTrue="1" operator="equal">
      <formula>"(空白)"</formula>
    </cfRule>
    <cfRule type="cellIs" dxfId="918" priority="4007" stopIfTrue="1" operator="equal">
      <formula>"/"</formula>
    </cfRule>
    <cfRule type="cellIs" dxfId="917" priority="4008" stopIfTrue="1" operator="equal">
      <formula>0</formula>
    </cfRule>
  </conditionalFormatting>
  <conditionalFormatting sqref="K580:L580">
    <cfRule type="cellIs" dxfId="916" priority="4003" stopIfTrue="1" operator="equal">
      <formula>"(空白)"</formula>
    </cfRule>
    <cfRule type="cellIs" dxfId="915" priority="4004" stopIfTrue="1" operator="equal">
      <formula>"/"</formula>
    </cfRule>
    <cfRule type="cellIs" dxfId="914" priority="4005" stopIfTrue="1" operator="equal">
      <formula>0</formula>
    </cfRule>
  </conditionalFormatting>
  <conditionalFormatting sqref="K596:L596">
    <cfRule type="cellIs" dxfId="913" priority="4000" stopIfTrue="1" operator="equal">
      <formula>"(空白)"</formula>
    </cfRule>
    <cfRule type="cellIs" dxfId="912" priority="4001" stopIfTrue="1" operator="equal">
      <formula>"/"</formula>
    </cfRule>
    <cfRule type="cellIs" dxfId="911" priority="4002" stopIfTrue="1" operator="equal">
      <formula>0</formula>
    </cfRule>
  </conditionalFormatting>
  <conditionalFormatting sqref="K605:L605">
    <cfRule type="cellIs" dxfId="910" priority="3997" stopIfTrue="1" operator="equal">
      <formula>"(空白)"</formula>
    </cfRule>
    <cfRule type="cellIs" dxfId="909" priority="3998" stopIfTrue="1" operator="equal">
      <formula>"/"</formula>
    </cfRule>
    <cfRule type="cellIs" dxfId="908" priority="3999" stopIfTrue="1" operator="equal">
      <formula>0</formula>
    </cfRule>
  </conditionalFormatting>
  <conditionalFormatting sqref="E8">
    <cfRule type="cellIs" dxfId="907" priority="3994" stopIfTrue="1" operator="equal">
      <formula>"(空白)"</formula>
    </cfRule>
    <cfRule type="cellIs" dxfId="906" priority="3995" stopIfTrue="1" operator="equal">
      <formula>"/"</formula>
    </cfRule>
    <cfRule type="cellIs" dxfId="905" priority="3996" stopIfTrue="1" operator="equal">
      <formula>0</formula>
    </cfRule>
  </conditionalFormatting>
  <conditionalFormatting sqref="A86">
    <cfRule type="cellIs" dxfId="904" priority="3970" stopIfTrue="1" operator="equal">
      <formula>"(空白)"</formula>
    </cfRule>
    <cfRule type="cellIs" dxfId="903" priority="3971" stopIfTrue="1" operator="equal">
      <formula>"/"</formula>
    </cfRule>
    <cfRule type="cellIs" dxfId="902" priority="3972" stopIfTrue="1" operator="equal">
      <formula>0</formula>
    </cfRule>
  </conditionalFormatting>
  <conditionalFormatting sqref="J145:L145">
    <cfRule type="cellIs" dxfId="901" priority="3892" stopIfTrue="1" operator="equal">
      <formula>"(空白)"</formula>
    </cfRule>
    <cfRule type="cellIs" dxfId="900" priority="3893" stopIfTrue="1" operator="equal">
      <formula>"/"</formula>
    </cfRule>
    <cfRule type="cellIs" dxfId="899" priority="3894" stopIfTrue="1" operator="equal">
      <formula>0</formula>
    </cfRule>
  </conditionalFormatting>
  <conditionalFormatting sqref="A145:E145 H145">
    <cfRule type="cellIs" dxfId="898" priority="3883" stopIfTrue="1" operator="equal">
      <formula>"(空白)"</formula>
    </cfRule>
    <cfRule type="cellIs" dxfId="897" priority="3884" stopIfTrue="1" operator="equal">
      <formula>"/"</formula>
    </cfRule>
    <cfRule type="cellIs" dxfId="896" priority="3885" stopIfTrue="1" operator="equal">
      <formula>0</formula>
    </cfRule>
  </conditionalFormatting>
  <conditionalFormatting sqref="E586">
    <cfRule type="cellIs" dxfId="895" priority="3811" stopIfTrue="1" operator="equal">
      <formula>"(空白)"</formula>
    </cfRule>
    <cfRule type="cellIs" dxfId="894" priority="3812" stopIfTrue="1" operator="equal">
      <formula>"/"</formula>
    </cfRule>
    <cfRule type="cellIs" dxfId="893" priority="3813" stopIfTrue="1" operator="equal">
      <formula>0</formula>
    </cfRule>
  </conditionalFormatting>
  <conditionalFormatting sqref="E587:E589">
    <cfRule type="cellIs" dxfId="892" priority="3808" stopIfTrue="1" operator="equal">
      <formula>"(空白)"</formula>
    </cfRule>
    <cfRule type="cellIs" dxfId="891" priority="3809" stopIfTrue="1" operator="equal">
      <formula>"/"</formula>
    </cfRule>
    <cfRule type="cellIs" dxfId="890" priority="3810" stopIfTrue="1" operator="equal">
      <formula>0</formula>
    </cfRule>
  </conditionalFormatting>
  <conditionalFormatting sqref="I365:L365">
    <cfRule type="cellIs" dxfId="889" priority="3712" stopIfTrue="1" operator="equal">
      <formula>"(空白)"</formula>
    </cfRule>
    <cfRule type="cellIs" dxfId="888" priority="3713" stopIfTrue="1" operator="equal">
      <formula>"/"</formula>
    </cfRule>
    <cfRule type="cellIs" dxfId="887" priority="3714" stopIfTrue="1" operator="equal">
      <formula>0</formula>
    </cfRule>
  </conditionalFormatting>
  <conditionalFormatting sqref="I381:L381">
    <cfRule type="cellIs" dxfId="886" priority="3706" stopIfTrue="1" operator="equal">
      <formula>"(空白)"</formula>
    </cfRule>
    <cfRule type="cellIs" dxfId="885" priority="3707" stopIfTrue="1" operator="equal">
      <formula>"/"</formula>
    </cfRule>
    <cfRule type="cellIs" dxfId="884" priority="3708" stopIfTrue="1" operator="equal">
      <formula>0</formula>
    </cfRule>
  </conditionalFormatting>
  <conditionalFormatting sqref="I393:L393">
    <cfRule type="cellIs" dxfId="883" priority="3700" stopIfTrue="1" operator="equal">
      <formula>"(空白)"</formula>
    </cfRule>
    <cfRule type="cellIs" dxfId="882" priority="3701" stopIfTrue="1" operator="equal">
      <formula>"/"</formula>
    </cfRule>
    <cfRule type="cellIs" dxfId="881" priority="3702" stopIfTrue="1" operator="equal">
      <formula>0</formula>
    </cfRule>
  </conditionalFormatting>
  <conditionalFormatting sqref="I422:L422">
    <cfRule type="cellIs" dxfId="880" priority="3694" stopIfTrue="1" operator="equal">
      <formula>"(空白)"</formula>
    </cfRule>
    <cfRule type="cellIs" dxfId="879" priority="3695" stopIfTrue="1" operator="equal">
      <formula>"/"</formula>
    </cfRule>
    <cfRule type="cellIs" dxfId="878" priority="3696" stopIfTrue="1" operator="equal">
      <formula>0</formula>
    </cfRule>
  </conditionalFormatting>
  <conditionalFormatting sqref="I441:L441">
    <cfRule type="cellIs" dxfId="877" priority="3688" stopIfTrue="1" operator="equal">
      <formula>"(空白)"</formula>
    </cfRule>
    <cfRule type="cellIs" dxfId="876" priority="3689" stopIfTrue="1" operator="equal">
      <formula>"/"</formula>
    </cfRule>
    <cfRule type="cellIs" dxfId="875" priority="3690" stopIfTrue="1" operator="equal">
      <formula>0</formula>
    </cfRule>
  </conditionalFormatting>
  <conditionalFormatting sqref="I491:L491">
    <cfRule type="cellIs" dxfId="874" priority="3682" stopIfTrue="1" operator="equal">
      <formula>"(空白)"</formula>
    </cfRule>
    <cfRule type="cellIs" dxfId="873" priority="3683" stopIfTrue="1" operator="equal">
      <formula>"/"</formula>
    </cfRule>
    <cfRule type="cellIs" dxfId="872" priority="3684" stopIfTrue="1" operator="equal">
      <formula>0</formula>
    </cfRule>
  </conditionalFormatting>
  <conditionalFormatting sqref="I509:L509">
    <cfRule type="cellIs" dxfId="871" priority="3676" stopIfTrue="1" operator="equal">
      <formula>"(空白)"</formula>
    </cfRule>
    <cfRule type="cellIs" dxfId="870" priority="3677" stopIfTrue="1" operator="equal">
      <formula>"/"</formula>
    </cfRule>
    <cfRule type="cellIs" dxfId="869" priority="3678" stopIfTrue="1" operator="equal">
      <formula>0</formula>
    </cfRule>
  </conditionalFormatting>
  <conditionalFormatting sqref="I519:L519">
    <cfRule type="cellIs" dxfId="868" priority="3670" stopIfTrue="1" operator="equal">
      <formula>"(空白)"</formula>
    </cfRule>
    <cfRule type="cellIs" dxfId="867" priority="3671" stopIfTrue="1" operator="equal">
      <formula>"/"</formula>
    </cfRule>
    <cfRule type="cellIs" dxfId="866" priority="3672" stopIfTrue="1" operator="equal">
      <formula>0</formula>
    </cfRule>
  </conditionalFormatting>
  <conditionalFormatting sqref="I535:L535">
    <cfRule type="cellIs" dxfId="865" priority="3664" stopIfTrue="1" operator="equal">
      <formula>"(空白)"</formula>
    </cfRule>
    <cfRule type="cellIs" dxfId="864" priority="3665" stopIfTrue="1" operator="equal">
      <formula>"/"</formula>
    </cfRule>
    <cfRule type="cellIs" dxfId="863" priority="3666" stopIfTrue="1" operator="equal">
      <formula>0</formula>
    </cfRule>
  </conditionalFormatting>
  <conditionalFormatting sqref="I557:L557">
    <cfRule type="cellIs" dxfId="862" priority="3658" stopIfTrue="1" operator="equal">
      <formula>"(空白)"</formula>
    </cfRule>
    <cfRule type="cellIs" dxfId="861" priority="3659" stopIfTrue="1" operator="equal">
      <formula>"/"</formula>
    </cfRule>
    <cfRule type="cellIs" dxfId="860" priority="3660" stopIfTrue="1" operator="equal">
      <formula>0</formula>
    </cfRule>
  </conditionalFormatting>
  <conditionalFormatting sqref="I644:L644">
    <cfRule type="cellIs" dxfId="859" priority="3634" stopIfTrue="1" operator="equal">
      <formula>"(空白)"</formula>
    </cfRule>
    <cfRule type="cellIs" dxfId="858" priority="3635" stopIfTrue="1" operator="equal">
      <formula>"/"</formula>
    </cfRule>
    <cfRule type="cellIs" dxfId="857" priority="3636" stopIfTrue="1" operator="equal">
      <formula>0</formula>
    </cfRule>
  </conditionalFormatting>
  <conditionalFormatting sqref="I150:L150">
    <cfRule type="cellIs" dxfId="856" priority="3610" stopIfTrue="1" operator="equal">
      <formula>"(空白)"</formula>
    </cfRule>
    <cfRule type="cellIs" dxfId="855" priority="3611" stopIfTrue="1" operator="equal">
      <formula>"/"</formula>
    </cfRule>
    <cfRule type="cellIs" dxfId="854" priority="3612" stopIfTrue="1" operator="equal">
      <formula>0</formula>
    </cfRule>
  </conditionalFormatting>
  <conditionalFormatting sqref="K313:L320">
    <cfRule type="cellIs" dxfId="853" priority="3532" stopIfTrue="1" operator="equal">
      <formula>"(空白)"</formula>
    </cfRule>
    <cfRule type="cellIs" dxfId="852" priority="3533" stopIfTrue="1" operator="equal">
      <formula>"/"</formula>
    </cfRule>
    <cfRule type="cellIs" dxfId="851" priority="3534" stopIfTrue="1" operator="equal">
      <formula>0</formula>
    </cfRule>
  </conditionalFormatting>
  <conditionalFormatting sqref="K286:L303">
    <cfRule type="cellIs" dxfId="850" priority="3529" stopIfTrue="1" operator="equal">
      <formula>"(空白)"</formula>
    </cfRule>
    <cfRule type="cellIs" dxfId="849" priority="3530" stopIfTrue="1" operator="equal">
      <formula>"/"</formula>
    </cfRule>
    <cfRule type="cellIs" dxfId="848" priority="3531" stopIfTrue="1" operator="equal">
      <formula>0</formula>
    </cfRule>
  </conditionalFormatting>
  <conditionalFormatting sqref="K93:L100">
    <cfRule type="cellIs" dxfId="847" priority="3526" stopIfTrue="1" operator="equal">
      <formula>"(空白)"</formula>
    </cfRule>
    <cfRule type="cellIs" dxfId="846" priority="3527" stopIfTrue="1" operator="equal">
      <formula>"/"</formula>
    </cfRule>
    <cfRule type="cellIs" dxfId="845" priority="3528" stopIfTrue="1" operator="equal">
      <formula>0</formula>
    </cfRule>
  </conditionalFormatting>
  <conditionalFormatting sqref="K42:L45">
    <cfRule type="cellIs" dxfId="844" priority="3523" stopIfTrue="1" operator="equal">
      <formula>"(空白)"</formula>
    </cfRule>
    <cfRule type="cellIs" dxfId="843" priority="3524" stopIfTrue="1" operator="equal">
      <formula>"/"</formula>
    </cfRule>
    <cfRule type="cellIs" dxfId="842" priority="3525" stopIfTrue="1" operator="equal">
      <formula>0</formula>
    </cfRule>
  </conditionalFormatting>
  <conditionalFormatting sqref="I125:L125">
    <cfRule type="cellIs" dxfId="841" priority="3517" stopIfTrue="1" operator="equal">
      <formula>"(空白)"</formula>
    </cfRule>
    <cfRule type="cellIs" dxfId="840" priority="3518" stopIfTrue="1" operator="equal">
      <formula>"/"</formula>
    </cfRule>
    <cfRule type="cellIs" dxfId="839" priority="3519" stopIfTrue="1" operator="equal">
      <formula>0</formula>
    </cfRule>
  </conditionalFormatting>
  <conditionalFormatting sqref="F65:F67">
    <cfRule type="cellIs" dxfId="838" priority="3487" stopIfTrue="1" operator="equal">
      <formula>"(空白)"</formula>
    </cfRule>
    <cfRule type="cellIs" dxfId="837" priority="3488" stopIfTrue="1" operator="equal">
      <formula>"/"</formula>
    </cfRule>
    <cfRule type="cellIs" dxfId="836" priority="3489" stopIfTrue="1" operator="equal">
      <formula>0</formula>
    </cfRule>
  </conditionalFormatting>
  <conditionalFormatting sqref="A32">
    <cfRule type="cellIs" dxfId="835" priority="3433" stopIfTrue="1" operator="equal">
      <formula>"(空白)"</formula>
    </cfRule>
    <cfRule type="cellIs" dxfId="834" priority="3434" stopIfTrue="1" operator="equal">
      <formula>"/"</formula>
    </cfRule>
    <cfRule type="cellIs" dxfId="833" priority="3435" stopIfTrue="1" operator="equal">
      <formula>0</formula>
    </cfRule>
  </conditionalFormatting>
  <conditionalFormatting sqref="A324">
    <cfRule type="cellIs" dxfId="832" priority="3430" stopIfTrue="1" operator="equal">
      <formula>"(空白)"</formula>
    </cfRule>
    <cfRule type="cellIs" dxfId="831" priority="3431" stopIfTrue="1" operator="equal">
      <formula>"/"</formula>
    </cfRule>
    <cfRule type="cellIs" dxfId="830" priority="3432" stopIfTrue="1" operator="equal">
      <formula>0</formula>
    </cfRule>
  </conditionalFormatting>
  <conditionalFormatting sqref="B388:B392">
    <cfRule type="cellIs" dxfId="829" priority="3382" stopIfTrue="1" operator="equal">
      <formula>"(空白)"</formula>
    </cfRule>
    <cfRule type="cellIs" dxfId="828" priority="3383" stopIfTrue="1" operator="equal">
      <formula>"/"</formula>
    </cfRule>
    <cfRule type="cellIs" dxfId="827" priority="3384" stopIfTrue="1" operator="equal">
      <formula>0</formula>
    </cfRule>
  </conditionalFormatting>
  <conditionalFormatting sqref="A125:H125">
    <cfRule type="cellIs" dxfId="826" priority="3376" stopIfTrue="1" operator="equal">
      <formula>"(空白)"</formula>
    </cfRule>
    <cfRule type="cellIs" dxfId="825" priority="3377" stopIfTrue="1" operator="equal">
      <formula>"/"</formula>
    </cfRule>
    <cfRule type="cellIs" dxfId="824" priority="3378" stopIfTrue="1" operator="equal">
      <formula>0</formula>
    </cfRule>
  </conditionalFormatting>
  <conditionalFormatting sqref="A520">
    <cfRule type="cellIs" dxfId="823" priority="3307" stopIfTrue="1" operator="equal">
      <formula>"(空白)"</formula>
    </cfRule>
    <cfRule type="cellIs" dxfId="822" priority="3308" stopIfTrue="1" operator="equal">
      <formula>"/"</formula>
    </cfRule>
    <cfRule type="cellIs" dxfId="821" priority="3309" stopIfTrue="1" operator="equal">
      <formula>0</formula>
    </cfRule>
  </conditionalFormatting>
  <conditionalFormatting sqref="B455">
    <cfRule type="cellIs" dxfId="820" priority="3217" stopIfTrue="1" operator="equal">
      <formula>"(空白)"</formula>
    </cfRule>
    <cfRule type="cellIs" dxfId="819" priority="3218" stopIfTrue="1" operator="equal">
      <formula>"/"</formula>
    </cfRule>
    <cfRule type="cellIs" dxfId="818" priority="3219" stopIfTrue="1" operator="equal">
      <formula>0</formula>
    </cfRule>
  </conditionalFormatting>
  <conditionalFormatting sqref="B465">
    <cfRule type="cellIs" dxfId="817" priority="3211" stopIfTrue="1" operator="equal">
      <formula>"(空白)"</formula>
    </cfRule>
    <cfRule type="cellIs" dxfId="816" priority="3212" stopIfTrue="1" operator="equal">
      <formula>"/"</formula>
    </cfRule>
    <cfRule type="cellIs" dxfId="815" priority="3213" stopIfTrue="1" operator="equal">
      <formula>0</formula>
    </cfRule>
  </conditionalFormatting>
  <conditionalFormatting sqref="A341:H341">
    <cfRule type="cellIs" dxfId="814" priority="3100" stopIfTrue="1" operator="equal">
      <formula>"(空白)"</formula>
    </cfRule>
    <cfRule type="cellIs" dxfId="813" priority="3101" stopIfTrue="1" operator="equal">
      <formula>"/"</formula>
    </cfRule>
    <cfRule type="cellIs" dxfId="812" priority="3102" stopIfTrue="1" operator="equal">
      <formula>0</formula>
    </cfRule>
  </conditionalFormatting>
  <conditionalFormatting sqref="E391">
    <cfRule type="cellIs" dxfId="811" priority="3094" stopIfTrue="1" operator="equal">
      <formula>"(空白)"</formula>
    </cfRule>
    <cfRule type="cellIs" dxfId="810" priority="3095" stopIfTrue="1" operator="equal">
      <formula>"/"</formula>
    </cfRule>
    <cfRule type="cellIs" dxfId="809" priority="3096" stopIfTrue="1" operator="equal">
      <formula>0</formula>
    </cfRule>
  </conditionalFormatting>
  <conditionalFormatting sqref="B486:B490">
    <cfRule type="cellIs" dxfId="808" priority="3199" stopIfTrue="1" operator="equal">
      <formula>"(空白)"</formula>
    </cfRule>
    <cfRule type="cellIs" dxfId="807" priority="3200" stopIfTrue="1" operator="equal">
      <formula>"/"</formula>
    </cfRule>
    <cfRule type="cellIs" dxfId="806" priority="3201" stopIfTrue="1" operator="equal">
      <formula>0</formula>
    </cfRule>
  </conditionalFormatting>
  <conditionalFormatting sqref="C483 E483">
    <cfRule type="cellIs" dxfId="805" priority="3157" stopIfTrue="1" operator="equal">
      <formula>"(空白)"</formula>
    </cfRule>
    <cfRule type="cellIs" dxfId="804" priority="3158" stopIfTrue="1" operator="equal">
      <formula>"/"</formula>
    </cfRule>
    <cfRule type="cellIs" dxfId="803" priority="3159" stopIfTrue="1" operator="equal">
      <formula>0</formula>
    </cfRule>
  </conditionalFormatting>
  <conditionalFormatting sqref="F63 F57:F61">
    <cfRule type="cellIs" dxfId="802" priority="3142" stopIfTrue="1" operator="equal">
      <formula>"(空白)"</formula>
    </cfRule>
    <cfRule type="cellIs" dxfId="801" priority="3143" stopIfTrue="1" operator="equal">
      <formula>"/"</formula>
    </cfRule>
    <cfRule type="cellIs" dxfId="800" priority="3144" stopIfTrue="1" operator="equal">
      <formula>0</formula>
    </cfRule>
  </conditionalFormatting>
  <conditionalFormatting sqref="K483:L483">
    <cfRule type="cellIs" dxfId="799" priority="3160" stopIfTrue="1" operator="equal">
      <formula>"(空白)"</formula>
    </cfRule>
    <cfRule type="cellIs" dxfId="798" priority="3161" stopIfTrue="1" operator="equal">
      <formula>"/"</formula>
    </cfRule>
    <cfRule type="cellIs" dxfId="797" priority="3162" stopIfTrue="1" operator="equal">
      <formula>0</formula>
    </cfRule>
  </conditionalFormatting>
  <conditionalFormatting sqref="A483:B483 M483">
    <cfRule type="cellIs" dxfId="796" priority="3166" stopIfTrue="1" operator="equal">
      <formula>"(空白)"</formula>
    </cfRule>
    <cfRule type="cellIs" dxfId="795" priority="3167" stopIfTrue="1" operator="equal">
      <formula>"/"</formula>
    </cfRule>
    <cfRule type="cellIs" dxfId="794" priority="3168" stopIfTrue="1" operator="equal">
      <formula>0</formula>
    </cfRule>
  </conditionalFormatting>
  <conditionalFormatting sqref="N483">
    <cfRule type="cellIs" dxfId="793" priority="3163" stopIfTrue="1" operator="equal">
      <formula>"(空白)"</formula>
    </cfRule>
    <cfRule type="cellIs" dxfId="792" priority="3164" stopIfTrue="1" operator="equal">
      <formula>"/"</formula>
    </cfRule>
    <cfRule type="cellIs" dxfId="791" priority="3165" stopIfTrue="1" operator="equal">
      <formula>0</formula>
    </cfRule>
  </conditionalFormatting>
  <conditionalFormatting sqref="E533">
    <cfRule type="cellIs" dxfId="790" priority="3145" stopIfTrue="1" operator="equal">
      <formula>"(空白)"</formula>
    </cfRule>
    <cfRule type="cellIs" dxfId="789" priority="3146" stopIfTrue="1" operator="equal">
      <formula>"/"</formula>
    </cfRule>
    <cfRule type="cellIs" dxfId="788" priority="3147" stopIfTrue="1" operator="equal">
      <formula>0</formula>
    </cfRule>
  </conditionalFormatting>
  <conditionalFormatting sqref="F65:F67 F63 F57:F61">
    <cfRule type="cellIs" dxfId="787" priority="3139" stopIfTrue="1" operator="equal">
      <formula>"(空白)"</formula>
    </cfRule>
    <cfRule type="cellIs" dxfId="786" priority="3140" stopIfTrue="1" operator="equal">
      <formula>"/"</formula>
    </cfRule>
    <cfRule type="cellIs" dxfId="785" priority="3141" stopIfTrue="1" operator="equal">
      <formula>0</formula>
    </cfRule>
  </conditionalFormatting>
  <conditionalFormatting sqref="A365">
    <cfRule type="cellIs" dxfId="784" priority="3022" stopIfTrue="1" operator="equal">
      <formula>"(空白)"</formula>
    </cfRule>
    <cfRule type="cellIs" dxfId="783" priority="3023" stopIfTrue="1" operator="equal">
      <formula>"/"</formula>
    </cfRule>
    <cfRule type="cellIs" dxfId="782" priority="3024" stopIfTrue="1" operator="equal">
      <formula>0</formula>
    </cfRule>
  </conditionalFormatting>
  <conditionalFormatting sqref="A351">
    <cfRule type="cellIs" dxfId="781" priority="3019" stopIfTrue="1" operator="equal">
      <formula>"(空白)"</formula>
    </cfRule>
    <cfRule type="cellIs" dxfId="780" priority="3020" stopIfTrue="1" operator="equal">
      <formula>"/"</formula>
    </cfRule>
    <cfRule type="cellIs" dxfId="779" priority="3021" stopIfTrue="1" operator="equal">
      <formula>0</formula>
    </cfRule>
  </conditionalFormatting>
  <conditionalFormatting sqref="A150:H150">
    <cfRule type="cellIs" dxfId="778" priority="3010" stopIfTrue="1" operator="equal">
      <formula>"(空白)"</formula>
    </cfRule>
    <cfRule type="cellIs" dxfId="777" priority="3011" stopIfTrue="1" operator="equal">
      <formula>"/"</formula>
    </cfRule>
    <cfRule type="cellIs" dxfId="776" priority="3012" stopIfTrue="1" operator="equal">
      <formula>0</formula>
    </cfRule>
  </conditionalFormatting>
  <conditionalFormatting sqref="A422">
    <cfRule type="cellIs" dxfId="775" priority="2992" stopIfTrue="1" operator="equal">
      <formula>"(空白)"</formula>
    </cfRule>
    <cfRule type="cellIs" dxfId="774" priority="2993" stopIfTrue="1" operator="equal">
      <formula>"/"</formula>
    </cfRule>
    <cfRule type="cellIs" dxfId="773" priority="2994" stopIfTrue="1" operator="equal">
      <formula>0</formula>
    </cfRule>
  </conditionalFormatting>
  <conditionalFormatting sqref="A381">
    <cfRule type="cellIs" dxfId="772" priority="2989" stopIfTrue="1" operator="equal">
      <formula>"(空白)"</formula>
    </cfRule>
    <cfRule type="cellIs" dxfId="771" priority="2990" stopIfTrue="1" operator="equal">
      <formula>"/"</formula>
    </cfRule>
    <cfRule type="cellIs" dxfId="770" priority="2991" stopIfTrue="1" operator="equal">
      <formula>0</formula>
    </cfRule>
  </conditionalFormatting>
  <conditionalFormatting sqref="A441">
    <cfRule type="cellIs" dxfId="769" priority="2983" stopIfTrue="1" operator="equal">
      <formula>"(空白)"</formula>
    </cfRule>
    <cfRule type="cellIs" dxfId="768" priority="2984" stopIfTrue="1" operator="equal">
      <formula>"/"</formula>
    </cfRule>
    <cfRule type="cellIs" dxfId="767" priority="2985" stopIfTrue="1" operator="equal">
      <formula>0</formula>
    </cfRule>
  </conditionalFormatting>
  <conditionalFormatting sqref="A491">
    <cfRule type="cellIs" dxfId="766" priority="2980" stopIfTrue="1" operator="equal">
      <formula>"(空白)"</formula>
    </cfRule>
    <cfRule type="cellIs" dxfId="765" priority="2981" stopIfTrue="1" operator="equal">
      <formula>"/"</formula>
    </cfRule>
    <cfRule type="cellIs" dxfId="764" priority="2982" stopIfTrue="1" operator="equal">
      <formula>0</formula>
    </cfRule>
  </conditionalFormatting>
  <conditionalFormatting sqref="A509">
    <cfRule type="cellIs" dxfId="763" priority="2977" stopIfTrue="1" operator="equal">
      <formula>"(空白)"</formula>
    </cfRule>
    <cfRule type="cellIs" dxfId="762" priority="2978" stopIfTrue="1" operator="equal">
      <formula>"/"</formula>
    </cfRule>
    <cfRule type="cellIs" dxfId="761" priority="2979" stopIfTrue="1" operator="equal">
      <formula>0</formula>
    </cfRule>
  </conditionalFormatting>
  <conditionalFormatting sqref="A519">
    <cfRule type="cellIs" dxfId="760" priority="2974" stopIfTrue="1" operator="equal">
      <formula>"(空白)"</formula>
    </cfRule>
    <cfRule type="cellIs" dxfId="759" priority="2975" stopIfTrue="1" operator="equal">
      <formula>"/"</formula>
    </cfRule>
    <cfRule type="cellIs" dxfId="758" priority="2976" stopIfTrue="1" operator="equal">
      <formula>0</formula>
    </cfRule>
  </conditionalFormatting>
  <conditionalFormatting sqref="A535">
    <cfRule type="cellIs" dxfId="757" priority="2971" stopIfTrue="1" operator="equal">
      <formula>"(空白)"</formula>
    </cfRule>
    <cfRule type="cellIs" dxfId="756" priority="2972" stopIfTrue="1" operator="equal">
      <formula>"/"</formula>
    </cfRule>
    <cfRule type="cellIs" dxfId="755" priority="2973" stopIfTrue="1" operator="equal">
      <formula>0</formula>
    </cfRule>
  </conditionalFormatting>
  <conditionalFormatting sqref="A557">
    <cfRule type="cellIs" dxfId="754" priority="2968" stopIfTrue="1" operator="equal">
      <formula>"(空白)"</formula>
    </cfRule>
    <cfRule type="cellIs" dxfId="753" priority="2969" stopIfTrue="1" operator="equal">
      <formula>"/"</formula>
    </cfRule>
    <cfRule type="cellIs" dxfId="752" priority="2970" stopIfTrue="1" operator="equal">
      <formula>0</formula>
    </cfRule>
  </conditionalFormatting>
  <conditionalFormatting sqref="A393">
    <cfRule type="cellIs" dxfId="751" priority="2953" stopIfTrue="1" operator="equal">
      <formula>"(空白)"</formula>
    </cfRule>
    <cfRule type="cellIs" dxfId="750" priority="2954" stopIfTrue="1" operator="equal">
      <formula>"/"</formula>
    </cfRule>
    <cfRule type="cellIs" dxfId="749" priority="2955" stopIfTrue="1" operator="equal">
      <formula>0</formula>
    </cfRule>
  </conditionalFormatting>
  <conditionalFormatting sqref="F214:F216 F204:F205 F195 F199">
    <cfRule type="cellIs" dxfId="748" priority="2938" stopIfTrue="1" operator="equal">
      <formula>"(空白)"</formula>
    </cfRule>
    <cfRule type="cellIs" dxfId="747" priority="2939" stopIfTrue="1" operator="equal">
      <formula>"/"</formula>
    </cfRule>
    <cfRule type="cellIs" dxfId="746" priority="2940" stopIfTrue="1" operator="equal">
      <formula>0</formula>
    </cfRule>
  </conditionalFormatting>
  <conditionalFormatting sqref="F124">
    <cfRule type="cellIs" dxfId="745" priority="2929" stopIfTrue="1" operator="equal">
      <formula>"(空白)"</formula>
    </cfRule>
    <cfRule type="cellIs" dxfId="744" priority="2930" stopIfTrue="1" operator="equal">
      <formula>"/"</formula>
    </cfRule>
    <cfRule type="cellIs" dxfId="743" priority="2931" stopIfTrue="1" operator="equal">
      <formula>0</formula>
    </cfRule>
  </conditionalFormatting>
  <conditionalFormatting sqref="I124:L124">
    <cfRule type="cellIs" dxfId="742" priority="2935" stopIfTrue="1" operator="equal">
      <formula>"(空白)"</formula>
    </cfRule>
    <cfRule type="cellIs" dxfId="741" priority="2936" stopIfTrue="1" operator="equal">
      <formula>"/"</formula>
    </cfRule>
    <cfRule type="cellIs" dxfId="740" priority="2937" stopIfTrue="1" operator="equal">
      <formula>0</formula>
    </cfRule>
  </conditionalFormatting>
  <conditionalFormatting sqref="H124 A124">
    <cfRule type="cellIs" dxfId="739" priority="2932" stopIfTrue="1" operator="equal">
      <formula>"(空白)"</formula>
    </cfRule>
    <cfRule type="cellIs" dxfId="738" priority="2933" stopIfTrue="1" operator="equal">
      <formula>"/"</formula>
    </cfRule>
    <cfRule type="cellIs" dxfId="737" priority="2934" stopIfTrue="1" operator="equal">
      <formula>0</formula>
    </cfRule>
  </conditionalFormatting>
  <conditionalFormatting sqref="G124">
    <cfRule type="cellIs" dxfId="736" priority="2926" stopIfTrue="1" operator="equal">
      <formula>"(空白)"</formula>
    </cfRule>
    <cfRule type="cellIs" dxfId="735" priority="2927" stopIfTrue="1" operator="equal">
      <formula>"/"</formula>
    </cfRule>
    <cfRule type="cellIs" dxfId="734" priority="2928" stopIfTrue="1" operator="equal">
      <formula>0</formula>
    </cfRule>
  </conditionalFormatting>
  <conditionalFormatting sqref="M124">
    <cfRule type="cellIs" dxfId="733" priority="2923" stopIfTrue="1" operator="equal">
      <formula>"(空白)"</formula>
    </cfRule>
    <cfRule type="cellIs" dxfId="732" priority="2924" stopIfTrue="1" operator="equal">
      <formula>"/"</formula>
    </cfRule>
    <cfRule type="cellIs" dxfId="731" priority="2925" stopIfTrue="1" operator="equal">
      <formula>0</formula>
    </cfRule>
  </conditionalFormatting>
  <conditionalFormatting sqref="J267:L267">
    <cfRule type="cellIs" dxfId="730" priority="2896" stopIfTrue="1" operator="equal">
      <formula>"(空白)"</formula>
    </cfRule>
    <cfRule type="cellIs" dxfId="729" priority="2897" stopIfTrue="1" operator="equal">
      <formula>"/"</formula>
    </cfRule>
    <cfRule type="cellIs" dxfId="728" priority="2898" stopIfTrue="1" operator="equal">
      <formula>0</formula>
    </cfRule>
  </conditionalFormatting>
  <conditionalFormatting sqref="I267">
    <cfRule type="cellIs" dxfId="727" priority="2899" stopIfTrue="1" operator="equal">
      <formula>"(空白)"</formula>
    </cfRule>
    <cfRule type="cellIs" dxfId="726" priority="2900" stopIfTrue="1" operator="equal">
      <formula>"/"</formula>
    </cfRule>
    <cfRule type="cellIs" dxfId="725" priority="2901" stopIfTrue="1" operator="equal">
      <formula>0</formula>
    </cfRule>
  </conditionalFormatting>
  <conditionalFormatting sqref="J257:L257">
    <cfRule type="cellIs" dxfId="724" priority="2887" stopIfTrue="1" operator="equal">
      <formula>"(空白)"</formula>
    </cfRule>
    <cfRule type="cellIs" dxfId="723" priority="2888" stopIfTrue="1" operator="equal">
      <formula>"/"</formula>
    </cfRule>
    <cfRule type="cellIs" dxfId="722" priority="2889" stopIfTrue="1" operator="equal">
      <formula>0</formula>
    </cfRule>
  </conditionalFormatting>
  <conditionalFormatting sqref="A278">
    <cfRule type="cellIs" dxfId="721" priority="2902" stopIfTrue="1" operator="equal">
      <formula>"(空白)"</formula>
    </cfRule>
    <cfRule type="cellIs" dxfId="720" priority="2903" stopIfTrue="1" operator="equal">
      <formula>"/"</formula>
    </cfRule>
    <cfRule type="cellIs" dxfId="719" priority="2904" stopIfTrue="1" operator="equal">
      <formula>0</formula>
    </cfRule>
  </conditionalFormatting>
  <conditionalFormatting sqref="A267">
    <cfRule type="cellIs" dxfId="718" priority="2893" stopIfTrue="1" operator="equal">
      <formula>"(空白)"</formula>
    </cfRule>
    <cfRule type="cellIs" dxfId="717" priority="2894" stopIfTrue="1" operator="equal">
      <formula>"/"</formula>
    </cfRule>
    <cfRule type="cellIs" dxfId="716" priority="2895" stopIfTrue="1" operator="equal">
      <formula>0</formula>
    </cfRule>
  </conditionalFormatting>
  <conditionalFormatting sqref="A257">
    <cfRule type="cellIs" dxfId="715" priority="2884" stopIfTrue="1" operator="equal">
      <formula>"(空白)"</formula>
    </cfRule>
    <cfRule type="cellIs" dxfId="714" priority="2885" stopIfTrue="1" operator="equal">
      <formula>"/"</formula>
    </cfRule>
    <cfRule type="cellIs" dxfId="713" priority="2886" stopIfTrue="1" operator="equal">
      <formula>0</formula>
    </cfRule>
  </conditionalFormatting>
  <conditionalFormatting sqref="I257">
    <cfRule type="cellIs" dxfId="712" priority="2890" stopIfTrue="1" operator="equal">
      <formula>"(空白)"</formula>
    </cfRule>
    <cfRule type="cellIs" dxfId="711" priority="2891" stopIfTrue="1" operator="equal">
      <formula>"/"</formula>
    </cfRule>
    <cfRule type="cellIs" dxfId="710" priority="2892" stopIfTrue="1" operator="equal">
      <formula>0</formula>
    </cfRule>
  </conditionalFormatting>
  <conditionalFormatting sqref="A246">
    <cfRule type="cellIs" dxfId="709" priority="2875" stopIfTrue="1" operator="equal">
      <formula>"(空白)"</formula>
    </cfRule>
    <cfRule type="cellIs" dxfId="708" priority="2876" stopIfTrue="1" operator="equal">
      <formula>"/"</formula>
    </cfRule>
    <cfRule type="cellIs" dxfId="707" priority="2877" stopIfTrue="1" operator="equal">
      <formula>0</formula>
    </cfRule>
  </conditionalFormatting>
  <conditionalFormatting sqref="I246">
    <cfRule type="cellIs" dxfId="706" priority="2881" stopIfTrue="1" operator="equal">
      <formula>"(空白)"</formula>
    </cfRule>
    <cfRule type="cellIs" dxfId="705" priority="2882" stopIfTrue="1" operator="equal">
      <formula>"/"</formula>
    </cfRule>
    <cfRule type="cellIs" dxfId="704" priority="2883" stopIfTrue="1" operator="equal">
      <formula>0</formula>
    </cfRule>
  </conditionalFormatting>
  <conditionalFormatting sqref="J246:L246">
    <cfRule type="cellIs" dxfId="703" priority="2878" stopIfTrue="1" operator="equal">
      <formula>"(空白)"</formula>
    </cfRule>
    <cfRule type="cellIs" dxfId="702" priority="2879" stopIfTrue="1" operator="equal">
      <formula>"/"</formula>
    </cfRule>
    <cfRule type="cellIs" dxfId="701" priority="2880" stopIfTrue="1" operator="equal">
      <formula>0</formula>
    </cfRule>
  </conditionalFormatting>
  <conditionalFormatting sqref="A222">
    <cfRule type="cellIs" dxfId="700" priority="2866" stopIfTrue="1" operator="equal">
      <formula>"(空白)"</formula>
    </cfRule>
    <cfRule type="cellIs" dxfId="699" priority="2867" stopIfTrue="1" operator="equal">
      <formula>"/"</formula>
    </cfRule>
    <cfRule type="cellIs" dxfId="698" priority="2868" stopIfTrue="1" operator="equal">
      <formula>0</formula>
    </cfRule>
  </conditionalFormatting>
  <conditionalFormatting sqref="I222">
    <cfRule type="cellIs" dxfId="697" priority="2872" stopIfTrue="1" operator="equal">
      <formula>"(空白)"</formula>
    </cfRule>
    <cfRule type="cellIs" dxfId="696" priority="2873" stopIfTrue="1" operator="equal">
      <formula>"/"</formula>
    </cfRule>
    <cfRule type="cellIs" dxfId="695" priority="2874" stopIfTrue="1" operator="equal">
      <formula>0</formula>
    </cfRule>
  </conditionalFormatting>
  <conditionalFormatting sqref="J222:L222">
    <cfRule type="cellIs" dxfId="694" priority="2869" stopIfTrue="1" operator="equal">
      <formula>"(空白)"</formula>
    </cfRule>
    <cfRule type="cellIs" dxfId="693" priority="2870" stopIfTrue="1" operator="equal">
      <formula>"/"</formula>
    </cfRule>
    <cfRule type="cellIs" dxfId="692" priority="2871" stopIfTrue="1" operator="equal">
      <formula>0</formula>
    </cfRule>
  </conditionalFormatting>
  <conditionalFormatting sqref="C362">
    <cfRule type="cellIs" dxfId="691" priority="2854" stopIfTrue="1" operator="equal">
      <formula>"(空白)"</formula>
    </cfRule>
    <cfRule type="cellIs" dxfId="690" priority="2855" stopIfTrue="1" operator="equal">
      <formula>"/"</formula>
    </cfRule>
    <cfRule type="cellIs" dxfId="689" priority="2856" stopIfTrue="1" operator="equal">
      <formula>0</formula>
    </cfRule>
  </conditionalFormatting>
  <conditionalFormatting sqref="C374">
    <cfRule type="cellIs" dxfId="688" priority="2848" stopIfTrue="1" operator="equal">
      <formula>"(空白)"</formula>
    </cfRule>
    <cfRule type="cellIs" dxfId="687" priority="2849" stopIfTrue="1" operator="equal">
      <formula>"/"</formula>
    </cfRule>
    <cfRule type="cellIs" dxfId="686" priority="2850" stopIfTrue="1" operator="equal">
      <formula>0</formula>
    </cfRule>
  </conditionalFormatting>
  <conditionalFormatting sqref="A19">
    <cfRule type="cellIs" dxfId="685" priority="2845" stopIfTrue="1" operator="equal">
      <formula>"(空白)"</formula>
    </cfRule>
    <cfRule type="cellIs" dxfId="684" priority="2846" stopIfTrue="1" operator="equal">
      <formula>"/"</formula>
    </cfRule>
    <cfRule type="cellIs" dxfId="683" priority="2847" stopIfTrue="1" operator="equal">
      <formula>0</formula>
    </cfRule>
  </conditionalFormatting>
  <conditionalFormatting sqref="I19:L19">
    <cfRule type="cellIs" dxfId="682" priority="2842" stopIfTrue="1" operator="equal">
      <formula>"(空白)"</formula>
    </cfRule>
    <cfRule type="cellIs" dxfId="681" priority="2843" stopIfTrue="1" operator="equal">
      <formula>"/"</formula>
    </cfRule>
    <cfRule type="cellIs" dxfId="680" priority="2844" stopIfTrue="1" operator="equal">
      <formula>0</formula>
    </cfRule>
  </conditionalFormatting>
  <conditionalFormatting sqref="F19">
    <cfRule type="cellIs" dxfId="679" priority="2839" stopIfTrue="1" operator="equal">
      <formula>"(空白)"</formula>
    </cfRule>
    <cfRule type="cellIs" dxfId="678" priority="2840" stopIfTrue="1" operator="equal">
      <formula>"/"</formula>
    </cfRule>
    <cfRule type="cellIs" dxfId="677" priority="2841" stopIfTrue="1" operator="equal">
      <formula>0</formula>
    </cfRule>
  </conditionalFormatting>
  <conditionalFormatting sqref="M19:N19">
    <cfRule type="cellIs" dxfId="676" priority="2836" stopIfTrue="1" operator="equal">
      <formula>"(空白)"</formula>
    </cfRule>
    <cfRule type="cellIs" dxfId="675" priority="2837" stopIfTrue="1" operator="equal">
      <formula>"/"</formula>
    </cfRule>
    <cfRule type="cellIs" dxfId="674" priority="2838" stopIfTrue="1" operator="equal">
      <formula>0</formula>
    </cfRule>
  </conditionalFormatting>
  <conditionalFormatting sqref="B19">
    <cfRule type="cellIs" dxfId="673" priority="2833" stopIfTrue="1" operator="equal">
      <formula>"(空白)"</formula>
    </cfRule>
    <cfRule type="cellIs" dxfId="672" priority="2834" stopIfTrue="1" operator="equal">
      <formula>"/"</formula>
    </cfRule>
    <cfRule type="cellIs" dxfId="671" priority="2835" stopIfTrue="1" operator="equal">
      <formula>0</formula>
    </cfRule>
  </conditionalFormatting>
  <conditionalFormatting sqref="G19">
    <cfRule type="cellIs" dxfId="670" priority="2830" stopIfTrue="1" operator="equal">
      <formula>"(空白)"</formula>
    </cfRule>
    <cfRule type="cellIs" dxfId="669" priority="2831" stopIfTrue="1" operator="equal">
      <formula>"/"</formula>
    </cfRule>
    <cfRule type="cellIs" dxfId="668" priority="2832" stopIfTrue="1" operator="equal">
      <formula>0</formula>
    </cfRule>
  </conditionalFormatting>
  <conditionalFormatting sqref="H19">
    <cfRule type="cellIs" dxfId="667" priority="2827" stopIfTrue="1" operator="equal">
      <formula>"(空白)"</formula>
    </cfRule>
    <cfRule type="cellIs" dxfId="666" priority="2828" stopIfTrue="1" operator="equal">
      <formula>"/"</formula>
    </cfRule>
    <cfRule type="cellIs" dxfId="665" priority="2829" stopIfTrue="1" operator="equal">
      <formula>0</formula>
    </cfRule>
  </conditionalFormatting>
  <conditionalFormatting sqref="C421">
    <cfRule type="cellIs" dxfId="664" priority="2824" stopIfTrue="1" operator="equal">
      <formula>"(空白)"</formula>
    </cfRule>
    <cfRule type="cellIs" dxfId="663" priority="2825" stopIfTrue="1" operator="equal">
      <formula>"/"</formula>
    </cfRule>
    <cfRule type="cellIs" dxfId="662" priority="2826" stopIfTrue="1" operator="equal">
      <formula>0</formula>
    </cfRule>
  </conditionalFormatting>
  <conditionalFormatting sqref="C542">
    <cfRule type="cellIs" dxfId="661" priority="2821" stopIfTrue="1" operator="equal">
      <formula>"(空白)"</formula>
    </cfRule>
    <cfRule type="cellIs" dxfId="660" priority="2822" stopIfTrue="1" operator="equal">
      <formula>"/"</formula>
    </cfRule>
    <cfRule type="cellIs" dxfId="659" priority="2823" stopIfTrue="1" operator="equal">
      <formula>0</formula>
    </cfRule>
  </conditionalFormatting>
  <conditionalFormatting sqref="C543">
    <cfRule type="cellIs" dxfId="658" priority="2818" stopIfTrue="1" operator="equal">
      <formula>"(空白)"</formula>
    </cfRule>
    <cfRule type="cellIs" dxfId="657" priority="2819" stopIfTrue="1" operator="equal">
      <formula>"/"</formula>
    </cfRule>
    <cfRule type="cellIs" dxfId="656" priority="2820" stopIfTrue="1" operator="equal">
      <formula>0</formula>
    </cfRule>
  </conditionalFormatting>
  <conditionalFormatting sqref="C545">
    <cfRule type="cellIs" dxfId="655" priority="2815" stopIfTrue="1" operator="equal">
      <formula>"(空白)"</formula>
    </cfRule>
    <cfRule type="cellIs" dxfId="654" priority="2816" stopIfTrue="1" operator="equal">
      <formula>"/"</formula>
    </cfRule>
    <cfRule type="cellIs" dxfId="653" priority="2817" stopIfTrue="1" operator="equal">
      <formula>0</formula>
    </cfRule>
  </conditionalFormatting>
  <conditionalFormatting sqref="C546">
    <cfRule type="cellIs" dxfId="652" priority="2812" stopIfTrue="1" operator="equal">
      <formula>"(空白)"</formula>
    </cfRule>
    <cfRule type="cellIs" dxfId="651" priority="2813" stopIfTrue="1" operator="equal">
      <formula>"/"</formula>
    </cfRule>
    <cfRule type="cellIs" dxfId="650" priority="2814" stopIfTrue="1" operator="equal">
      <formula>0</formula>
    </cfRule>
  </conditionalFormatting>
  <conditionalFormatting sqref="A196:B196 I196:L196">
    <cfRule type="cellIs" dxfId="649" priority="2809" stopIfTrue="1" operator="equal">
      <formula>"(空白)"</formula>
    </cfRule>
    <cfRule type="cellIs" dxfId="648" priority="2810" stopIfTrue="1" operator="equal">
      <formula>"/"</formula>
    </cfRule>
    <cfRule type="cellIs" dxfId="647" priority="2811" stopIfTrue="1" operator="equal">
      <formula>0</formula>
    </cfRule>
  </conditionalFormatting>
  <conditionalFormatting sqref="G196:H196">
    <cfRule type="cellIs" dxfId="646" priority="2806" stopIfTrue="1" operator="equal">
      <formula>"(空白)"</formula>
    </cfRule>
    <cfRule type="cellIs" dxfId="645" priority="2807" stopIfTrue="1" operator="equal">
      <formula>"/"</formula>
    </cfRule>
    <cfRule type="cellIs" dxfId="644" priority="2808" stopIfTrue="1" operator="equal">
      <formula>0</formula>
    </cfRule>
  </conditionalFormatting>
  <conditionalFormatting sqref="F196">
    <cfRule type="cellIs" dxfId="643" priority="2803" stopIfTrue="1" operator="equal">
      <formula>"(空白)"</formula>
    </cfRule>
    <cfRule type="cellIs" dxfId="642" priority="2804" stopIfTrue="1" operator="equal">
      <formula>"/"</formula>
    </cfRule>
    <cfRule type="cellIs" dxfId="641" priority="2805" stopIfTrue="1" operator="equal">
      <formula>0</formula>
    </cfRule>
  </conditionalFormatting>
  <conditionalFormatting sqref="A197:B197 I197:L197">
    <cfRule type="cellIs" dxfId="640" priority="2800" stopIfTrue="1" operator="equal">
      <formula>"(空白)"</formula>
    </cfRule>
    <cfRule type="cellIs" dxfId="639" priority="2801" stopIfTrue="1" operator="equal">
      <formula>"/"</formula>
    </cfRule>
    <cfRule type="cellIs" dxfId="638" priority="2802" stopIfTrue="1" operator="equal">
      <formula>0</formula>
    </cfRule>
  </conditionalFormatting>
  <conditionalFormatting sqref="G197:H197">
    <cfRule type="cellIs" dxfId="637" priority="2797" stopIfTrue="1" operator="equal">
      <formula>"(空白)"</formula>
    </cfRule>
    <cfRule type="cellIs" dxfId="636" priority="2798" stopIfTrue="1" operator="equal">
      <formula>"/"</formula>
    </cfRule>
    <cfRule type="cellIs" dxfId="635" priority="2799" stopIfTrue="1" operator="equal">
      <formula>0</formula>
    </cfRule>
  </conditionalFormatting>
  <conditionalFormatting sqref="F197">
    <cfRule type="cellIs" dxfId="634" priority="2794" stopIfTrue="1" operator="equal">
      <formula>"(空白)"</formula>
    </cfRule>
    <cfRule type="cellIs" dxfId="633" priority="2795" stopIfTrue="1" operator="equal">
      <formula>"/"</formula>
    </cfRule>
    <cfRule type="cellIs" dxfId="632" priority="2796" stopIfTrue="1" operator="equal">
      <formula>0</formula>
    </cfRule>
  </conditionalFormatting>
  <conditionalFormatting sqref="A198:B198 I198:L198">
    <cfRule type="cellIs" dxfId="631" priority="2791" stopIfTrue="1" operator="equal">
      <formula>"(空白)"</formula>
    </cfRule>
    <cfRule type="cellIs" dxfId="630" priority="2792" stopIfTrue="1" operator="equal">
      <formula>"/"</formula>
    </cfRule>
    <cfRule type="cellIs" dxfId="629" priority="2793" stopIfTrue="1" operator="equal">
      <formula>0</formula>
    </cfRule>
  </conditionalFormatting>
  <conditionalFormatting sqref="G198:H198">
    <cfRule type="cellIs" dxfId="628" priority="2788" stopIfTrue="1" operator="equal">
      <formula>"(空白)"</formula>
    </cfRule>
    <cfRule type="cellIs" dxfId="627" priority="2789" stopIfTrue="1" operator="equal">
      <formula>"/"</formula>
    </cfRule>
    <cfRule type="cellIs" dxfId="626" priority="2790" stopIfTrue="1" operator="equal">
      <formula>0</formula>
    </cfRule>
  </conditionalFormatting>
  <conditionalFormatting sqref="F198">
    <cfRule type="cellIs" dxfId="625" priority="2785" stopIfTrue="1" operator="equal">
      <formula>"(空白)"</formula>
    </cfRule>
    <cfRule type="cellIs" dxfId="624" priority="2786" stopIfTrue="1" operator="equal">
      <formula>"/"</formula>
    </cfRule>
    <cfRule type="cellIs" dxfId="623" priority="2787" stopIfTrue="1" operator="equal">
      <formula>0</formula>
    </cfRule>
  </conditionalFormatting>
  <conditionalFormatting sqref="A644">
    <cfRule type="cellIs" dxfId="622" priority="2779" stopIfTrue="1" operator="equal">
      <formula>"(空白)"</formula>
    </cfRule>
    <cfRule type="cellIs" dxfId="621" priority="2780" stopIfTrue="1" operator="equal">
      <formula>"/"</formula>
    </cfRule>
    <cfRule type="cellIs" dxfId="620" priority="2781" stopIfTrue="1" operator="equal">
      <formula>0</formula>
    </cfRule>
  </conditionalFormatting>
  <conditionalFormatting sqref="M201">
    <cfRule type="cellIs" dxfId="619" priority="2776" stopIfTrue="1" operator="equal">
      <formula>"(空白)"</formula>
    </cfRule>
    <cfRule type="cellIs" dxfId="618" priority="2777" stopIfTrue="1" operator="equal">
      <formula>"/"</formula>
    </cfRule>
    <cfRule type="cellIs" dxfId="617" priority="2778" stopIfTrue="1" operator="equal">
      <formula>0</formula>
    </cfRule>
  </conditionalFormatting>
  <conditionalFormatting sqref="M202">
    <cfRule type="cellIs" dxfId="616" priority="2773" stopIfTrue="1" operator="equal">
      <formula>"(空白)"</formula>
    </cfRule>
    <cfRule type="cellIs" dxfId="615" priority="2774" stopIfTrue="1" operator="equal">
      <formula>"/"</formula>
    </cfRule>
    <cfRule type="cellIs" dxfId="614" priority="2775" stopIfTrue="1" operator="equal">
      <formula>0</formula>
    </cfRule>
  </conditionalFormatting>
  <conditionalFormatting sqref="E555">
    <cfRule type="cellIs" dxfId="613" priority="2767" stopIfTrue="1" operator="equal">
      <formula>"(空白)"</formula>
    </cfRule>
    <cfRule type="cellIs" dxfId="612" priority="2768" stopIfTrue="1" operator="equal">
      <formula>"/"</formula>
    </cfRule>
    <cfRule type="cellIs" dxfId="611" priority="2769" stopIfTrue="1" operator="equal">
      <formula>0</formula>
    </cfRule>
  </conditionalFormatting>
  <conditionalFormatting sqref="E556">
    <cfRule type="cellIs" dxfId="610" priority="2764" stopIfTrue="1" operator="equal">
      <formula>"(空白)"</formula>
    </cfRule>
    <cfRule type="cellIs" dxfId="609" priority="2765" stopIfTrue="1" operator="equal">
      <formula>"/"</formula>
    </cfRule>
    <cfRule type="cellIs" dxfId="608" priority="2766" stopIfTrue="1" operator="equal">
      <formula>0</formula>
    </cfRule>
  </conditionalFormatting>
  <conditionalFormatting sqref="G485">
    <cfRule type="cellIs" dxfId="607" priority="2752" stopIfTrue="1" operator="equal">
      <formula>"(空白)"</formula>
    </cfRule>
    <cfRule type="cellIs" dxfId="606" priority="2753" stopIfTrue="1" operator="equal">
      <formula>"/"</formula>
    </cfRule>
    <cfRule type="cellIs" dxfId="605" priority="2754" stopIfTrue="1" operator="equal">
      <formula>0</formula>
    </cfRule>
  </conditionalFormatting>
  <conditionalFormatting sqref="H485">
    <cfRule type="cellIs" dxfId="604" priority="2755" stopIfTrue="1" operator="equal">
      <formula>"(空白)"</formula>
    </cfRule>
    <cfRule type="cellIs" dxfId="603" priority="2756" stopIfTrue="1" operator="equal">
      <formula>"/"</formula>
    </cfRule>
    <cfRule type="cellIs" dxfId="602" priority="2757" stopIfTrue="1" operator="equal">
      <formula>0</formula>
    </cfRule>
  </conditionalFormatting>
  <conditionalFormatting sqref="C485">
    <cfRule type="cellIs" dxfId="601" priority="2758" stopIfTrue="1" operator="equal">
      <formula>"(空白)"</formula>
    </cfRule>
    <cfRule type="cellIs" dxfId="600" priority="2759" stopIfTrue="1" operator="equal">
      <formula>"/"</formula>
    </cfRule>
    <cfRule type="cellIs" dxfId="599" priority="2760" stopIfTrue="1" operator="equal">
      <formula>0</formula>
    </cfRule>
  </conditionalFormatting>
  <conditionalFormatting sqref="B485">
    <cfRule type="cellIs" dxfId="598" priority="2737" stopIfTrue="1" operator="equal">
      <formula>"(空白)"</formula>
    </cfRule>
    <cfRule type="cellIs" dxfId="597" priority="2738" stopIfTrue="1" operator="equal">
      <formula>"/"</formula>
    </cfRule>
    <cfRule type="cellIs" dxfId="596" priority="2739" stopIfTrue="1" operator="equal">
      <formula>0</formula>
    </cfRule>
  </conditionalFormatting>
  <conditionalFormatting sqref="A485">
    <cfRule type="cellIs" dxfId="595" priority="2749" stopIfTrue="1" operator="equal">
      <formula>"(空白)"</formula>
    </cfRule>
    <cfRule type="cellIs" dxfId="594" priority="2750" stopIfTrue="1" operator="equal">
      <formula>"/"</formula>
    </cfRule>
    <cfRule type="cellIs" dxfId="593" priority="2751" stopIfTrue="1" operator="equal">
      <formula>0</formula>
    </cfRule>
  </conditionalFormatting>
  <conditionalFormatting sqref="E485">
    <cfRule type="cellIs" dxfId="592" priority="2734" stopIfTrue="1" operator="equal">
      <formula>"(空白)"</formula>
    </cfRule>
    <cfRule type="cellIs" dxfId="591" priority="2735" stopIfTrue="1" operator="equal">
      <formula>"/"</formula>
    </cfRule>
    <cfRule type="cellIs" dxfId="590" priority="2736" stopIfTrue="1" operator="equal">
      <formula>0</formula>
    </cfRule>
  </conditionalFormatting>
  <conditionalFormatting sqref="F485">
    <cfRule type="cellIs" dxfId="589" priority="2731" stopIfTrue="1" operator="equal">
      <formula>"(空白)"</formula>
    </cfRule>
    <cfRule type="cellIs" dxfId="588" priority="2732" stopIfTrue="1" operator="equal">
      <formula>"/"</formula>
    </cfRule>
    <cfRule type="cellIs" dxfId="587" priority="2733" stopIfTrue="1" operator="equal">
      <formula>0</formula>
    </cfRule>
  </conditionalFormatting>
  <conditionalFormatting sqref="B95">
    <cfRule type="cellIs" dxfId="586" priority="2644" stopIfTrue="1" operator="equal">
      <formula>"(空白)"</formula>
    </cfRule>
    <cfRule type="cellIs" dxfId="585" priority="2645" stopIfTrue="1" operator="equal">
      <formula>"/"</formula>
    </cfRule>
    <cfRule type="cellIs" dxfId="584" priority="2646" stopIfTrue="1" operator="equal">
      <formula>0</formula>
    </cfRule>
  </conditionalFormatting>
  <conditionalFormatting sqref="F294">
    <cfRule type="cellIs" dxfId="583" priority="2683" stopIfTrue="1" operator="equal">
      <formula>"(空白)"</formula>
    </cfRule>
    <cfRule type="cellIs" dxfId="582" priority="2684" stopIfTrue="1" operator="equal">
      <formula>"/"</formula>
    </cfRule>
    <cfRule type="cellIs" dxfId="581" priority="2685" stopIfTrue="1" operator="equal">
      <formula>0</formula>
    </cfRule>
  </conditionalFormatting>
  <conditionalFormatting sqref="F93 F95:F100">
    <cfRule type="cellIs" dxfId="580" priority="2686" stopIfTrue="1" operator="equal">
      <formula>"(空白)"</formula>
    </cfRule>
    <cfRule type="cellIs" dxfId="579" priority="2687" stopIfTrue="1" operator="equal">
      <formula>"/"</formula>
    </cfRule>
    <cfRule type="cellIs" dxfId="578" priority="2688" stopIfTrue="1" operator="equal">
      <formula>0</formula>
    </cfRule>
  </conditionalFormatting>
  <conditionalFormatting sqref="B332:B333">
    <cfRule type="cellIs" dxfId="577" priority="2623" stopIfTrue="1" operator="equal">
      <formula>"(空白)"</formula>
    </cfRule>
    <cfRule type="cellIs" dxfId="576" priority="2624" stopIfTrue="1" operator="equal">
      <formula>"/"</formula>
    </cfRule>
    <cfRule type="cellIs" dxfId="575" priority="2625" stopIfTrue="1" operator="equal">
      <formula>0</formula>
    </cfRule>
  </conditionalFormatting>
  <conditionalFormatting sqref="F84:F85">
    <cfRule type="cellIs" dxfId="574" priority="2692" stopIfTrue="1" operator="equal">
      <formula>"(空白)"</formula>
    </cfRule>
    <cfRule type="cellIs" dxfId="573" priority="2693" stopIfTrue="1" operator="equal">
      <formula>"/"</formula>
    </cfRule>
    <cfRule type="cellIs" dxfId="572" priority="2694" stopIfTrue="1" operator="equal">
      <formula>0</formula>
    </cfRule>
  </conditionalFormatting>
  <conditionalFormatting sqref="F84:F85">
    <cfRule type="cellIs" dxfId="571" priority="2689" stopIfTrue="1" operator="equal">
      <formula>"(空白)"</formula>
    </cfRule>
    <cfRule type="cellIs" dxfId="570" priority="2690" stopIfTrue="1" operator="equal">
      <formula>"/"</formula>
    </cfRule>
    <cfRule type="cellIs" dxfId="569" priority="2691" stopIfTrue="1" operator="equal">
      <formula>0</formula>
    </cfRule>
  </conditionalFormatting>
  <conditionalFormatting sqref="B317">
    <cfRule type="cellIs" dxfId="568" priority="2674" stopIfTrue="1" operator="equal">
      <formula>"(空白)"</formula>
    </cfRule>
    <cfRule type="cellIs" dxfId="567" priority="2675" stopIfTrue="1" operator="equal">
      <formula>"/"</formula>
    </cfRule>
    <cfRule type="cellIs" dxfId="566" priority="2676" stopIfTrue="1" operator="equal">
      <formula>0</formula>
    </cfRule>
  </conditionalFormatting>
  <conditionalFormatting sqref="F304">
    <cfRule type="cellIs" dxfId="565" priority="2680" stopIfTrue="1" operator="equal">
      <formula>"(空白)"</formula>
    </cfRule>
    <cfRule type="cellIs" dxfId="564" priority="2681" stopIfTrue="1" operator="equal">
      <formula>"/"</formula>
    </cfRule>
    <cfRule type="cellIs" dxfId="563" priority="2682" stopIfTrue="1" operator="equal">
      <formula>0</formula>
    </cfRule>
  </conditionalFormatting>
  <conditionalFormatting sqref="E555">
    <cfRule type="cellIs" dxfId="562" priority="2641" stopIfTrue="1" operator="equal">
      <formula>"(空白)"</formula>
    </cfRule>
    <cfRule type="cellIs" dxfId="561" priority="2642" stopIfTrue="1" operator="equal">
      <formula>"/"</formula>
    </cfRule>
    <cfRule type="cellIs" dxfId="560" priority="2643" stopIfTrue="1" operator="equal">
      <formula>0</formula>
    </cfRule>
  </conditionalFormatting>
  <conditionalFormatting sqref="B84:B85">
    <cfRule type="cellIs" dxfId="559" priority="2608" stopIfTrue="1" operator="equal">
      <formula>"(空白)"</formula>
    </cfRule>
    <cfRule type="cellIs" dxfId="558" priority="2609" stopIfTrue="1" operator="equal">
      <formula>"/"</formula>
    </cfRule>
    <cfRule type="cellIs" dxfId="557" priority="2610" stopIfTrue="1" operator="equal">
      <formula>0</formula>
    </cfRule>
  </conditionalFormatting>
  <conditionalFormatting sqref="E534">
    <cfRule type="cellIs" dxfId="556" priority="2605" stopIfTrue="1" operator="equal">
      <formula>"(空白)"</formula>
    </cfRule>
    <cfRule type="cellIs" dxfId="555" priority="2606" stopIfTrue="1" operator="equal">
      <formula>"/"</formula>
    </cfRule>
    <cfRule type="cellIs" dxfId="554" priority="2607" stopIfTrue="1" operator="equal">
      <formula>0</formula>
    </cfRule>
  </conditionalFormatting>
  <conditionalFormatting sqref="E556">
    <cfRule type="cellIs" dxfId="553" priority="2635" stopIfTrue="1" operator="equal">
      <formula>"(空白)"</formula>
    </cfRule>
    <cfRule type="cellIs" dxfId="552" priority="2636" stopIfTrue="1" operator="equal">
      <formula>"/"</formula>
    </cfRule>
    <cfRule type="cellIs" dxfId="551" priority="2637" stopIfTrue="1" operator="equal">
      <formula>0</formula>
    </cfRule>
  </conditionalFormatting>
  <conditionalFormatting sqref="B334">
    <cfRule type="cellIs" dxfId="550" priority="2614" stopIfTrue="1" operator="equal">
      <formula>"(空白)"</formula>
    </cfRule>
    <cfRule type="cellIs" dxfId="549" priority="2615" stopIfTrue="1" operator="equal">
      <formula>"/"</formula>
    </cfRule>
    <cfRule type="cellIs" dxfId="548" priority="2616" stopIfTrue="1" operator="equal">
      <formula>0</formula>
    </cfRule>
  </conditionalFormatting>
  <conditionalFormatting sqref="F314 A314 H314">
    <cfRule type="cellIs" dxfId="547" priority="2599" stopIfTrue="1" operator="equal">
      <formula>"(空白)"</formula>
    </cfRule>
    <cfRule type="cellIs" dxfId="546" priority="2600" stopIfTrue="1" operator="equal">
      <formula>"/"</formula>
    </cfRule>
    <cfRule type="cellIs" dxfId="545" priority="2601" stopIfTrue="1" operator="equal">
      <formula>0</formula>
    </cfRule>
  </conditionalFormatting>
  <conditionalFormatting sqref="C314:E314">
    <cfRule type="cellIs" dxfId="544" priority="2596" stopIfTrue="1" operator="equal">
      <formula>"(空白)"</formula>
    </cfRule>
    <cfRule type="cellIs" dxfId="543" priority="2597" stopIfTrue="1" operator="equal">
      <formula>"/"</formula>
    </cfRule>
    <cfRule type="cellIs" dxfId="542" priority="2598" stopIfTrue="1" operator="equal">
      <formula>0</formula>
    </cfRule>
  </conditionalFormatting>
  <conditionalFormatting sqref="F316">
    <cfRule type="cellIs" dxfId="541" priority="2593" stopIfTrue="1" operator="equal">
      <formula>"(空白)"</formula>
    </cfRule>
    <cfRule type="cellIs" dxfId="540" priority="2594" stopIfTrue="1" operator="equal">
      <formula>"/"</formula>
    </cfRule>
    <cfRule type="cellIs" dxfId="539" priority="2595" stopIfTrue="1" operator="equal">
      <formula>0</formula>
    </cfRule>
  </conditionalFormatting>
  <conditionalFormatting sqref="C316:E316">
    <cfRule type="cellIs" dxfId="538" priority="2590" stopIfTrue="1" operator="equal">
      <formula>"(空白)"</formula>
    </cfRule>
    <cfRule type="cellIs" dxfId="537" priority="2591" stopIfTrue="1" operator="equal">
      <formula>"/"</formula>
    </cfRule>
    <cfRule type="cellIs" dxfId="536" priority="2592" stopIfTrue="1" operator="equal">
      <formula>0</formula>
    </cfRule>
  </conditionalFormatting>
  <conditionalFormatting sqref="F317">
    <cfRule type="cellIs" dxfId="535" priority="2587" stopIfTrue="1" operator="equal">
      <formula>"(空白)"</formula>
    </cfRule>
    <cfRule type="cellIs" dxfId="534" priority="2588" stopIfTrue="1" operator="equal">
      <formula>"/"</formula>
    </cfRule>
    <cfRule type="cellIs" dxfId="533" priority="2589" stopIfTrue="1" operator="equal">
      <formula>0</formula>
    </cfRule>
  </conditionalFormatting>
  <conditionalFormatting sqref="C317:E317">
    <cfRule type="cellIs" dxfId="532" priority="2584" stopIfTrue="1" operator="equal">
      <formula>"(空白)"</formula>
    </cfRule>
    <cfRule type="cellIs" dxfId="531" priority="2585" stopIfTrue="1" operator="equal">
      <formula>"/"</formula>
    </cfRule>
    <cfRule type="cellIs" dxfId="530" priority="2586" stopIfTrue="1" operator="equal">
      <formula>0</formula>
    </cfRule>
  </conditionalFormatting>
  <conditionalFormatting sqref="A303">
    <cfRule type="cellIs" dxfId="529" priority="2581" stopIfTrue="1" operator="equal">
      <formula>"(空白)"</formula>
    </cfRule>
    <cfRule type="cellIs" dxfId="528" priority="2582" stopIfTrue="1" operator="equal">
      <formula>"/"</formula>
    </cfRule>
    <cfRule type="cellIs" dxfId="527" priority="2583" stopIfTrue="1" operator="equal">
      <formula>0</formula>
    </cfRule>
  </conditionalFormatting>
  <conditionalFormatting sqref="G303 J304">
    <cfRule type="cellIs" dxfId="526" priority="2578" stopIfTrue="1" operator="equal">
      <formula>"(空白)"</formula>
    </cfRule>
    <cfRule type="cellIs" dxfId="525" priority="2579" stopIfTrue="1" operator="equal">
      <formula>"/"</formula>
    </cfRule>
    <cfRule type="cellIs" dxfId="524" priority="2580" stopIfTrue="1" operator="equal">
      <formula>0</formula>
    </cfRule>
  </conditionalFormatting>
  <conditionalFormatting sqref="B303">
    <cfRule type="cellIs" dxfId="523" priority="2575" stopIfTrue="1" operator="equal">
      <formula>"(空白)"</formula>
    </cfRule>
    <cfRule type="cellIs" dxfId="522" priority="2576" stopIfTrue="1" operator="equal">
      <formula>"/"</formula>
    </cfRule>
    <cfRule type="cellIs" dxfId="521" priority="2577" stopIfTrue="1" operator="equal">
      <formula>0</formula>
    </cfRule>
  </conditionalFormatting>
  <conditionalFormatting sqref="K304:L304">
    <cfRule type="cellIs" dxfId="520" priority="2572" stopIfTrue="1" operator="equal">
      <formula>"(空白)"</formula>
    </cfRule>
    <cfRule type="cellIs" dxfId="519" priority="2573" stopIfTrue="1" operator="equal">
      <formula>"/"</formula>
    </cfRule>
    <cfRule type="cellIs" dxfId="518" priority="2574" stopIfTrue="1" operator="equal">
      <formula>0</formula>
    </cfRule>
  </conditionalFormatting>
  <conditionalFormatting sqref="F303">
    <cfRule type="cellIs" dxfId="517" priority="2569" stopIfTrue="1" operator="equal">
      <formula>"(空白)"</formula>
    </cfRule>
    <cfRule type="cellIs" dxfId="516" priority="2570" stopIfTrue="1" operator="equal">
      <formula>"/"</formula>
    </cfRule>
    <cfRule type="cellIs" dxfId="515" priority="2571" stopIfTrue="1" operator="equal">
      <formula>0</formula>
    </cfRule>
  </conditionalFormatting>
  <conditionalFormatting sqref="I303">
    <cfRule type="cellIs" dxfId="514" priority="2566" stopIfTrue="1" operator="equal">
      <formula>"(空白)"</formula>
    </cfRule>
    <cfRule type="cellIs" dxfId="513" priority="2567" stopIfTrue="1" operator="equal">
      <formula>"/"</formula>
    </cfRule>
    <cfRule type="cellIs" dxfId="512" priority="2568" stopIfTrue="1" operator="equal">
      <formula>0</formula>
    </cfRule>
  </conditionalFormatting>
  <conditionalFormatting sqref="F302">
    <cfRule type="cellIs" dxfId="511" priority="2554" stopIfTrue="1" operator="equal">
      <formula>"(空白)"</formula>
    </cfRule>
    <cfRule type="cellIs" dxfId="510" priority="2555" stopIfTrue="1" operator="equal">
      <formula>"/"</formula>
    </cfRule>
    <cfRule type="cellIs" dxfId="509" priority="2556" stopIfTrue="1" operator="equal">
      <formula>0</formula>
    </cfRule>
  </conditionalFormatting>
  <conditionalFormatting sqref="H302">
    <cfRule type="cellIs" dxfId="508" priority="2560" stopIfTrue="1" operator="equal">
      <formula>"(空白)"</formula>
    </cfRule>
    <cfRule type="cellIs" dxfId="507" priority="2561" stopIfTrue="1" operator="equal">
      <formula>"/"</formula>
    </cfRule>
    <cfRule type="cellIs" dxfId="506" priority="2562" stopIfTrue="1" operator="equal">
      <formula>0</formula>
    </cfRule>
  </conditionalFormatting>
  <conditionalFormatting sqref="G302">
    <cfRule type="cellIs" dxfId="505" priority="2557" stopIfTrue="1" operator="equal">
      <formula>"(空白)"</formula>
    </cfRule>
    <cfRule type="cellIs" dxfId="504" priority="2558" stopIfTrue="1" operator="equal">
      <formula>"/"</formula>
    </cfRule>
    <cfRule type="cellIs" dxfId="503" priority="2559" stopIfTrue="1" operator="equal">
      <formula>0</formula>
    </cfRule>
  </conditionalFormatting>
  <conditionalFormatting sqref="B350">
    <cfRule type="cellIs" dxfId="502" priority="2545" stopIfTrue="1" operator="equal">
      <formula>"(空白)"</formula>
    </cfRule>
    <cfRule type="cellIs" dxfId="501" priority="2546" stopIfTrue="1" operator="equal">
      <formula>"/"</formula>
    </cfRule>
    <cfRule type="cellIs" dxfId="500" priority="2547" stopIfTrue="1" operator="equal">
      <formula>0</formula>
    </cfRule>
  </conditionalFormatting>
  <conditionalFormatting sqref="B484">
    <cfRule type="cellIs" dxfId="499" priority="2503" stopIfTrue="1" operator="equal">
      <formula>"(空白)"</formula>
    </cfRule>
    <cfRule type="cellIs" dxfId="498" priority="2504" stopIfTrue="1" operator="equal">
      <formula>"/"</formula>
    </cfRule>
    <cfRule type="cellIs" dxfId="497" priority="2505" stopIfTrue="1" operator="equal">
      <formula>0</formula>
    </cfRule>
  </conditionalFormatting>
  <conditionalFormatting sqref="A228:H228">
    <cfRule type="cellIs" dxfId="496" priority="2446" stopIfTrue="1" operator="equal">
      <formula>"(空白)"</formula>
    </cfRule>
    <cfRule type="cellIs" dxfId="495" priority="2447" stopIfTrue="1" operator="equal">
      <formula>"/"</formula>
    </cfRule>
    <cfRule type="cellIs" dxfId="494" priority="2448" stopIfTrue="1" operator="equal">
      <formula>0</formula>
    </cfRule>
  </conditionalFormatting>
  <conditionalFormatting sqref="A238:H238">
    <cfRule type="cellIs" dxfId="493" priority="2440" stopIfTrue="1" operator="equal">
      <formula>"(空白)"</formula>
    </cfRule>
    <cfRule type="cellIs" dxfId="492" priority="2441" stopIfTrue="1" operator="equal">
      <formula>"/"</formula>
    </cfRule>
    <cfRule type="cellIs" dxfId="491" priority="2442" stopIfTrue="1" operator="equal">
      <formula>0</formula>
    </cfRule>
  </conditionalFormatting>
  <conditionalFormatting sqref="A263:H263">
    <cfRule type="cellIs" dxfId="490" priority="2416" stopIfTrue="1" operator="equal">
      <formula>"(空白)"</formula>
    </cfRule>
    <cfRule type="cellIs" dxfId="489" priority="2417" stopIfTrue="1" operator="equal">
      <formula>"/"</formula>
    </cfRule>
    <cfRule type="cellIs" dxfId="488" priority="2418" stopIfTrue="1" operator="equal">
      <formula>0</formula>
    </cfRule>
  </conditionalFormatting>
  <conditionalFormatting sqref="I238:L238">
    <cfRule type="cellIs" dxfId="487" priority="2443" stopIfTrue="1" operator="equal">
      <formula>"(空白)"</formula>
    </cfRule>
    <cfRule type="cellIs" dxfId="486" priority="2444" stopIfTrue="1" operator="equal">
      <formula>"/"</formula>
    </cfRule>
    <cfRule type="cellIs" dxfId="485" priority="2445" stopIfTrue="1" operator="equal">
      <formula>0</formula>
    </cfRule>
  </conditionalFormatting>
  <conditionalFormatting sqref="A252:XFD252">
    <cfRule type="cellIs" dxfId="484" priority="2395" stopIfTrue="1" operator="equal">
      <formula>"(空白)"</formula>
    </cfRule>
    <cfRule type="cellIs" dxfId="483" priority="2396" stopIfTrue="1" operator="equal">
      <formula>"/"</formula>
    </cfRule>
    <cfRule type="cellIs" dxfId="482" priority="2397" stopIfTrue="1" operator="equal">
      <formula>0</formula>
    </cfRule>
  </conditionalFormatting>
  <conditionalFormatting sqref="A250:H251">
    <cfRule type="cellIs" dxfId="481" priority="2389" stopIfTrue="1" operator="equal">
      <formula>"(空白)"</formula>
    </cfRule>
    <cfRule type="cellIs" dxfId="480" priority="2390" stopIfTrue="1" operator="equal">
      <formula>"/"</formula>
    </cfRule>
    <cfRule type="cellIs" dxfId="479" priority="2391" stopIfTrue="1" operator="equal">
      <formula>0</formula>
    </cfRule>
  </conditionalFormatting>
  <conditionalFormatting sqref="A262:H262">
    <cfRule type="cellIs" dxfId="478" priority="2386" stopIfTrue="1" operator="equal">
      <formula>"(空白)"</formula>
    </cfRule>
    <cfRule type="cellIs" dxfId="477" priority="2387" stopIfTrue="1" operator="equal">
      <formula>"/"</formula>
    </cfRule>
    <cfRule type="cellIs" dxfId="476" priority="2388" stopIfTrue="1" operator="equal">
      <formula>0</formula>
    </cfRule>
  </conditionalFormatting>
  <conditionalFormatting sqref="A271:H271">
    <cfRule type="cellIs" dxfId="475" priority="2383" stopIfTrue="1" operator="equal">
      <formula>"(空白)"</formula>
    </cfRule>
    <cfRule type="cellIs" dxfId="474" priority="2384" stopIfTrue="1" operator="equal">
      <formula>"/"</formula>
    </cfRule>
    <cfRule type="cellIs" dxfId="473" priority="2385" stopIfTrue="1" operator="equal">
      <formula>0</formula>
    </cfRule>
  </conditionalFormatting>
  <conditionalFormatting sqref="A283:H283">
    <cfRule type="cellIs" dxfId="472" priority="2377" stopIfTrue="1" operator="equal">
      <formula>"(空白)"</formula>
    </cfRule>
    <cfRule type="cellIs" dxfId="471" priority="2378" stopIfTrue="1" operator="equal">
      <formula>"/"</formula>
    </cfRule>
    <cfRule type="cellIs" dxfId="470" priority="2379" stopIfTrue="1" operator="equal">
      <formula>0</formula>
    </cfRule>
  </conditionalFormatting>
  <conditionalFormatting sqref="A284:H284">
    <cfRule type="cellIs" dxfId="469" priority="2374" stopIfTrue="1" operator="equal">
      <formula>"(空白)"</formula>
    </cfRule>
    <cfRule type="cellIs" dxfId="468" priority="2375" stopIfTrue="1" operator="equal">
      <formula>"/"</formula>
    </cfRule>
    <cfRule type="cellIs" dxfId="467" priority="2376" stopIfTrue="1" operator="equal">
      <formula>0</formula>
    </cfRule>
  </conditionalFormatting>
  <conditionalFormatting sqref="A272:H272">
    <cfRule type="cellIs" dxfId="466" priority="2371" stopIfTrue="1" operator="equal">
      <formula>"(空白)"</formula>
    </cfRule>
    <cfRule type="cellIs" dxfId="465" priority="2372" stopIfTrue="1" operator="equal">
      <formula>"/"</formula>
    </cfRule>
    <cfRule type="cellIs" dxfId="464" priority="2373" stopIfTrue="1" operator="equal">
      <formula>0</formula>
    </cfRule>
  </conditionalFormatting>
  <conditionalFormatting sqref="B80">
    <cfRule type="cellIs" dxfId="463" priority="2362" stopIfTrue="1" operator="equal">
      <formula>"(空白)"</formula>
    </cfRule>
    <cfRule type="cellIs" dxfId="462" priority="2363" stopIfTrue="1" operator="equal">
      <formula>"/"</formula>
    </cfRule>
    <cfRule type="cellIs" dxfId="461" priority="2364" stopIfTrue="1" operator="equal">
      <formula>0</formula>
    </cfRule>
  </conditionalFormatting>
  <conditionalFormatting sqref="B84:B85">
    <cfRule type="cellIs" dxfId="460" priority="2359" stopIfTrue="1" operator="equal">
      <formula>"(空白)"</formula>
    </cfRule>
    <cfRule type="cellIs" dxfId="459" priority="2360" stopIfTrue="1" operator="equal">
      <formula>"/"</formula>
    </cfRule>
    <cfRule type="cellIs" dxfId="458" priority="2361" stopIfTrue="1" operator="equal">
      <formula>0</formula>
    </cfRule>
  </conditionalFormatting>
  <conditionalFormatting sqref="I87:L87">
    <cfRule type="cellIs" dxfId="457" priority="2356" stopIfTrue="1" operator="equal">
      <formula>"(空白)"</formula>
    </cfRule>
    <cfRule type="cellIs" dxfId="456" priority="2357" stopIfTrue="1" operator="equal">
      <formula>"/"</formula>
    </cfRule>
    <cfRule type="cellIs" dxfId="455" priority="2358" stopIfTrue="1" operator="equal">
      <formula>0</formula>
    </cfRule>
  </conditionalFormatting>
  <conditionalFormatting sqref="A87:H87">
    <cfRule type="cellIs" dxfId="454" priority="2353" stopIfTrue="1" operator="equal">
      <formula>"(空白)"</formula>
    </cfRule>
    <cfRule type="cellIs" dxfId="453" priority="2354" stopIfTrue="1" operator="equal">
      <formula>"/"</formula>
    </cfRule>
    <cfRule type="cellIs" dxfId="452" priority="2355" stopIfTrue="1" operator="equal">
      <formula>0</formula>
    </cfRule>
  </conditionalFormatting>
  <conditionalFormatting sqref="B93">
    <cfRule type="cellIs" dxfId="451" priority="2350" stopIfTrue="1" operator="equal">
      <formula>"(空白)"</formula>
    </cfRule>
    <cfRule type="cellIs" dxfId="450" priority="2351" stopIfTrue="1" operator="equal">
      <formula>"/"</formula>
    </cfRule>
    <cfRule type="cellIs" dxfId="449" priority="2352" stopIfTrue="1" operator="equal">
      <formula>0</formula>
    </cfRule>
  </conditionalFormatting>
  <conditionalFormatting sqref="I101:L101">
    <cfRule type="cellIs" dxfId="448" priority="2347" stopIfTrue="1" operator="equal">
      <formula>"(空白)"</formula>
    </cfRule>
    <cfRule type="cellIs" dxfId="447" priority="2348" stopIfTrue="1" operator="equal">
      <formula>"/"</formula>
    </cfRule>
    <cfRule type="cellIs" dxfId="446" priority="2349" stopIfTrue="1" operator="equal">
      <formula>0</formula>
    </cfRule>
  </conditionalFormatting>
  <conditionalFormatting sqref="A101:H101">
    <cfRule type="cellIs" dxfId="445" priority="2344" stopIfTrue="1" operator="equal">
      <formula>"(空白)"</formula>
    </cfRule>
    <cfRule type="cellIs" dxfId="444" priority="2345" stopIfTrue="1" operator="equal">
      <formula>"/"</formula>
    </cfRule>
    <cfRule type="cellIs" dxfId="443" priority="2346" stopIfTrue="1" operator="equal">
      <formula>0</formula>
    </cfRule>
  </conditionalFormatting>
  <conditionalFormatting sqref="I126:L126">
    <cfRule type="cellIs" dxfId="442" priority="2341" stopIfTrue="1" operator="equal">
      <formula>"(空白)"</formula>
    </cfRule>
    <cfRule type="cellIs" dxfId="441" priority="2342" stopIfTrue="1" operator="equal">
      <formula>"/"</formula>
    </cfRule>
    <cfRule type="cellIs" dxfId="440" priority="2343" stopIfTrue="1" operator="equal">
      <formula>0</formula>
    </cfRule>
  </conditionalFormatting>
  <conditionalFormatting sqref="A126:H126">
    <cfRule type="cellIs" dxfId="439" priority="2338" stopIfTrue="1" operator="equal">
      <formula>"(空白)"</formula>
    </cfRule>
    <cfRule type="cellIs" dxfId="438" priority="2339" stopIfTrue="1" operator="equal">
      <formula>"/"</formula>
    </cfRule>
    <cfRule type="cellIs" dxfId="437" priority="2340" stopIfTrue="1" operator="equal">
      <formula>0</formula>
    </cfRule>
  </conditionalFormatting>
  <conditionalFormatting sqref="I308:L308">
    <cfRule type="cellIs" dxfId="436" priority="2323" stopIfTrue="1" operator="equal">
      <formula>"(空白)"</formula>
    </cfRule>
    <cfRule type="cellIs" dxfId="435" priority="2324" stopIfTrue="1" operator="equal">
      <formula>"/"</formula>
    </cfRule>
    <cfRule type="cellIs" dxfId="434" priority="2325" stopIfTrue="1" operator="equal">
      <formula>0</formula>
    </cfRule>
  </conditionalFormatting>
  <conditionalFormatting sqref="A308:H308">
    <cfRule type="cellIs" dxfId="433" priority="2320" stopIfTrue="1" operator="equal">
      <formula>"(空白)"</formula>
    </cfRule>
    <cfRule type="cellIs" dxfId="432" priority="2321" stopIfTrue="1" operator="equal">
      <formula>"/"</formula>
    </cfRule>
    <cfRule type="cellIs" dxfId="431" priority="2322" stopIfTrue="1" operator="equal">
      <formula>0</formula>
    </cfRule>
  </conditionalFormatting>
  <conditionalFormatting sqref="I325:L325">
    <cfRule type="cellIs" dxfId="430" priority="2317" stopIfTrue="1" operator="equal">
      <formula>"(空白)"</formula>
    </cfRule>
    <cfRule type="cellIs" dxfId="429" priority="2318" stopIfTrue="1" operator="equal">
      <formula>"/"</formula>
    </cfRule>
    <cfRule type="cellIs" dxfId="428" priority="2319" stopIfTrue="1" operator="equal">
      <formula>0</formula>
    </cfRule>
  </conditionalFormatting>
  <conditionalFormatting sqref="B124">
    <cfRule type="cellIs" dxfId="427" priority="2326" stopIfTrue="1" operator="equal">
      <formula>"(空白)"</formula>
    </cfRule>
    <cfRule type="cellIs" dxfId="426" priority="2327" stopIfTrue="1" operator="equal">
      <formula>"/"</formula>
    </cfRule>
    <cfRule type="cellIs" dxfId="425" priority="2328" stopIfTrue="1" operator="equal">
      <formula>0</formula>
    </cfRule>
  </conditionalFormatting>
  <conditionalFormatting sqref="A325:H325">
    <cfRule type="cellIs" dxfId="424" priority="2314" stopIfTrue="1" operator="equal">
      <formula>"(空白)"</formula>
    </cfRule>
    <cfRule type="cellIs" dxfId="423" priority="2315" stopIfTrue="1" operator="equal">
      <formula>"/"</formula>
    </cfRule>
    <cfRule type="cellIs" dxfId="422" priority="2316" stopIfTrue="1" operator="equal">
      <formula>0</formula>
    </cfRule>
  </conditionalFormatting>
  <conditionalFormatting sqref="B313">
    <cfRule type="cellIs" dxfId="421" priority="2311" stopIfTrue="1" operator="equal">
      <formula>"(空白)"</formula>
    </cfRule>
    <cfRule type="cellIs" dxfId="420" priority="2312" stopIfTrue="1" operator="equal">
      <formula>"/"</formula>
    </cfRule>
    <cfRule type="cellIs" dxfId="419" priority="2313" stopIfTrue="1" operator="equal">
      <formula>0</formula>
    </cfRule>
  </conditionalFormatting>
  <conditionalFormatting sqref="I342:L342">
    <cfRule type="cellIs" dxfId="418" priority="2308" stopIfTrue="1" operator="equal">
      <formula>"(空白)"</formula>
    </cfRule>
    <cfRule type="cellIs" dxfId="417" priority="2309" stopIfTrue="1" operator="equal">
      <formula>"/"</formula>
    </cfRule>
    <cfRule type="cellIs" dxfId="416" priority="2310" stopIfTrue="1" operator="equal">
      <formula>0</formula>
    </cfRule>
  </conditionalFormatting>
  <conditionalFormatting sqref="A342:H342">
    <cfRule type="cellIs" dxfId="415" priority="2305" stopIfTrue="1" operator="equal">
      <formula>"(空白)"</formula>
    </cfRule>
    <cfRule type="cellIs" dxfId="414" priority="2306" stopIfTrue="1" operator="equal">
      <formula>"/"</formula>
    </cfRule>
    <cfRule type="cellIs" dxfId="413" priority="2307" stopIfTrue="1" operator="equal">
      <formula>0</formula>
    </cfRule>
  </conditionalFormatting>
  <conditionalFormatting sqref="B331">
    <cfRule type="cellIs" dxfId="412" priority="2302" stopIfTrue="1" operator="equal">
      <formula>"(空白)"</formula>
    </cfRule>
    <cfRule type="cellIs" dxfId="411" priority="2303" stopIfTrue="1" operator="equal">
      <formula>"/"</formula>
    </cfRule>
    <cfRule type="cellIs" dxfId="410" priority="2304" stopIfTrue="1" operator="equal">
      <formula>0</formula>
    </cfRule>
  </conditionalFormatting>
  <conditionalFormatting sqref="B84:B85">
    <cfRule type="cellIs" dxfId="409" priority="2293" stopIfTrue="1" operator="equal">
      <formula>"(空白)"</formula>
    </cfRule>
    <cfRule type="cellIs" dxfId="408" priority="2294" stopIfTrue="1" operator="equal">
      <formula>"/"</formula>
    </cfRule>
    <cfRule type="cellIs" dxfId="407" priority="2295" stopIfTrue="1" operator="equal">
      <formula>0</formula>
    </cfRule>
  </conditionalFormatting>
  <conditionalFormatting sqref="B265">
    <cfRule type="cellIs" dxfId="406" priority="2275" stopIfTrue="1" operator="equal">
      <formula>"(空白)"</formula>
    </cfRule>
    <cfRule type="cellIs" dxfId="405" priority="2276" stopIfTrue="1" operator="equal">
      <formula>"/"</formula>
    </cfRule>
    <cfRule type="cellIs" dxfId="404" priority="2277" stopIfTrue="1" operator="equal">
      <formula>0</formula>
    </cfRule>
  </conditionalFormatting>
  <conditionalFormatting sqref="B335:B336">
    <cfRule type="cellIs" dxfId="403" priority="2281" stopIfTrue="1" operator="equal">
      <formula>"(空白)"</formula>
    </cfRule>
    <cfRule type="cellIs" dxfId="402" priority="2282" stopIfTrue="1" operator="equal">
      <formula>"/"</formula>
    </cfRule>
    <cfRule type="cellIs" dxfId="401" priority="2283" stopIfTrue="1" operator="equal">
      <formula>0</formula>
    </cfRule>
  </conditionalFormatting>
  <conditionalFormatting sqref="F243">
    <cfRule type="cellIs" dxfId="400" priority="2272" stopIfTrue="1" operator="equal">
      <formula>"(空白)"</formula>
    </cfRule>
    <cfRule type="cellIs" dxfId="399" priority="2273" stopIfTrue="1" operator="equal">
      <formula>"/"</formula>
    </cfRule>
    <cfRule type="cellIs" dxfId="398" priority="2274" stopIfTrue="1" operator="equal">
      <formula>0</formula>
    </cfRule>
  </conditionalFormatting>
  <conditionalFormatting sqref="A70:H70">
    <cfRule type="cellIs" dxfId="397" priority="2251" stopIfTrue="1" operator="equal">
      <formula>"(空白)"</formula>
    </cfRule>
    <cfRule type="cellIs" dxfId="396" priority="2252" stopIfTrue="1" operator="equal">
      <formula>"/"</formula>
    </cfRule>
    <cfRule type="cellIs" dxfId="395" priority="2253" stopIfTrue="1" operator="equal">
      <formula>0</formula>
    </cfRule>
  </conditionalFormatting>
  <conditionalFormatting sqref="C457">
    <cfRule type="cellIs" dxfId="394" priority="2218" stopIfTrue="1" operator="equal">
      <formula>"(空白)"</formula>
    </cfRule>
    <cfRule type="cellIs" dxfId="393" priority="2219" stopIfTrue="1" operator="equal">
      <formula>"/"</formula>
    </cfRule>
    <cfRule type="cellIs" dxfId="392" priority="2220" stopIfTrue="1" operator="equal">
      <formula>0</formula>
    </cfRule>
  </conditionalFormatting>
  <conditionalFormatting sqref="B451">
    <cfRule type="cellIs" dxfId="391" priority="2215" stopIfTrue="1" operator="equal">
      <formula>"(空白)"</formula>
    </cfRule>
    <cfRule type="cellIs" dxfId="390" priority="2216" stopIfTrue="1" operator="equal">
      <formula>"/"</formula>
    </cfRule>
    <cfRule type="cellIs" dxfId="389" priority="2217" stopIfTrue="1" operator="equal">
      <formula>0</formula>
    </cfRule>
  </conditionalFormatting>
  <conditionalFormatting sqref="A457 H457">
    <cfRule type="cellIs" dxfId="388" priority="2233" stopIfTrue="1" operator="equal">
      <formula>"(空白)"</formula>
    </cfRule>
    <cfRule type="cellIs" dxfId="387" priority="2234" stopIfTrue="1" operator="equal">
      <formula>"/"</formula>
    </cfRule>
    <cfRule type="cellIs" dxfId="386" priority="2235" stopIfTrue="1" operator="equal">
      <formula>0</formula>
    </cfRule>
  </conditionalFormatting>
  <conditionalFormatting sqref="E457">
    <cfRule type="cellIs" dxfId="385" priority="2227" stopIfTrue="1" operator="equal">
      <formula>"(空白)"</formula>
    </cfRule>
    <cfRule type="cellIs" dxfId="384" priority="2228" stopIfTrue="1" operator="equal">
      <formula>"/"</formula>
    </cfRule>
    <cfRule type="cellIs" dxfId="383" priority="2229" stopIfTrue="1" operator="equal">
      <formula>0</formula>
    </cfRule>
  </conditionalFormatting>
  <conditionalFormatting sqref="F457">
    <cfRule type="cellIs" dxfId="382" priority="2224" stopIfTrue="1" operator="equal">
      <formula>"(空白)"</formula>
    </cfRule>
    <cfRule type="cellIs" dxfId="381" priority="2225" stopIfTrue="1" operator="equal">
      <formula>"/"</formula>
    </cfRule>
    <cfRule type="cellIs" dxfId="380" priority="2226" stopIfTrue="1" operator="equal">
      <formula>0</formula>
    </cfRule>
  </conditionalFormatting>
  <conditionalFormatting sqref="G457">
    <cfRule type="cellIs" dxfId="379" priority="2221" stopIfTrue="1" operator="equal">
      <formula>"(空白)"</formula>
    </cfRule>
    <cfRule type="cellIs" dxfId="378" priority="2222" stopIfTrue="1" operator="equal">
      <formula>"/"</formula>
    </cfRule>
    <cfRule type="cellIs" dxfId="377" priority="2223" stopIfTrue="1" operator="equal">
      <formula>0</formula>
    </cfRule>
  </conditionalFormatting>
  <conditionalFormatting sqref="B454">
    <cfRule type="cellIs" dxfId="376" priority="2212" stopIfTrue="1" operator="equal">
      <formula>"(空白)"</formula>
    </cfRule>
    <cfRule type="cellIs" dxfId="375" priority="2213" stopIfTrue="1" operator="equal">
      <formula>"/"</formula>
    </cfRule>
    <cfRule type="cellIs" dxfId="374" priority="2214" stopIfTrue="1" operator="equal">
      <formula>0</formula>
    </cfRule>
  </conditionalFormatting>
  <conditionalFormatting sqref="F337:F338">
    <cfRule type="cellIs" dxfId="373" priority="2125" stopIfTrue="1" operator="equal">
      <formula>"(空白)"</formula>
    </cfRule>
    <cfRule type="cellIs" dxfId="372" priority="2126" stopIfTrue="1" operator="equal">
      <formula>"/"</formula>
    </cfRule>
    <cfRule type="cellIs" dxfId="371" priority="2127" stopIfTrue="1" operator="equal">
      <formula>0</formula>
    </cfRule>
  </conditionalFormatting>
  <conditionalFormatting sqref="A33:H33">
    <cfRule type="cellIs" dxfId="370" priority="2116" stopIfTrue="1" operator="equal">
      <formula>"(空白)"</formula>
    </cfRule>
    <cfRule type="cellIs" dxfId="369" priority="2117" stopIfTrue="1" operator="equal">
      <formula>"/"</formula>
    </cfRule>
    <cfRule type="cellIs" dxfId="368" priority="2118" stopIfTrue="1" operator="equal">
      <formula>0</formula>
    </cfRule>
  </conditionalFormatting>
  <conditionalFormatting sqref="B437">
    <cfRule type="cellIs" dxfId="367" priority="2095" stopIfTrue="1" operator="equal">
      <formula>"(空白)"</formula>
    </cfRule>
    <cfRule type="cellIs" dxfId="366" priority="2096" stopIfTrue="1" operator="equal">
      <formula>"/"</formula>
    </cfRule>
    <cfRule type="cellIs" dxfId="365" priority="2097" stopIfTrue="1" operator="equal">
      <formula>0</formula>
    </cfRule>
  </conditionalFormatting>
  <conditionalFormatting sqref="A359 H359 C359">
    <cfRule type="cellIs" dxfId="364" priority="2044" stopIfTrue="1" operator="equal">
      <formula>"(空白)"</formula>
    </cfRule>
    <cfRule type="cellIs" dxfId="363" priority="2045" stopIfTrue="1" operator="equal">
      <formula>"/"</formula>
    </cfRule>
    <cfRule type="cellIs" dxfId="362" priority="2046" stopIfTrue="1" operator="equal">
      <formula>0</formula>
    </cfRule>
  </conditionalFormatting>
  <conditionalFormatting sqref="F359">
    <cfRule type="cellIs" dxfId="361" priority="2035" stopIfTrue="1" operator="equal">
      <formula>"(空白)"</formula>
    </cfRule>
    <cfRule type="cellIs" dxfId="360" priority="2036" stopIfTrue="1" operator="equal">
      <formula>"/"</formula>
    </cfRule>
    <cfRule type="cellIs" dxfId="359" priority="2037" stopIfTrue="1" operator="equal">
      <formula>0</formula>
    </cfRule>
  </conditionalFormatting>
  <conditionalFormatting sqref="G359">
    <cfRule type="cellIs" dxfId="358" priority="2032" stopIfTrue="1" operator="equal">
      <formula>"(空白)"</formula>
    </cfRule>
    <cfRule type="cellIs" dxfId="357" priority="2033" stopIfTrue="1" operator="equal">
      <formula>"/"</formula>
    </cfRule>
    <cfRule type="cellIs" dxfId="356" priority="2034" stopIfTrue="1" operator="equal">
      <formula>0</formula>
    </cfRule>
  </conditionalFormatting>
  <conditionalFormatting sqref="B31">
    <cfRule type="cellIs" dxfId="355" priority="2029" stopIfTrue="1" operator="equal">
      <formula>"(空白)"</formula>
    </cfRule>
    <cfRule type="cellIs" dxfId="354" priority="2030" stopIfTrue="1" operator="equal">
      <formula>"/"</formula>
    </cfRule>
    <cfRule type="cellIs" dxfId="353" priority="2031" stopIfTrue="1" operator="equal">
      <formula>0</formula>
    </cfRule>
  </conditionalFormatting>
  <conditionalFormatting sqref="B322">
    <cfRule type="cellIs" dxfId="352" priority="2020" stopIfTrue="1" operator="equal">
      <formula>"(空白)"</formula>
    </cfRule>
    <cfRule type="cellIs" dxfId="351" priority="2021" stopIfTrue="1" operator="equal">
      <formula>"/"</formula>
    </cfRule>
    <cfRule type="cellIs" dxfId="350" priority="2022" stopIfTrue="1" operator="equal">
      <formula>0</formula>
    </cfRule>
  </conditionalFormatting>
  <conditionalFormatting sqref="B348">
    <cfRule type="cellIs" dxfId="349" priority="2014" stopIfTrue="1" operator="equal">
      <formula>"(空白)"</formula>
    </cfRule>
    <cfRule type="cellIs" dxfId="348" priority="2015" stopIfTrue="1" operator="equal">
      <formula>"/"</formula>
    </cfRule>
    <cfRule type="cellIs" dxfId="347" priority="2016" stopIfTrue="1" operator="equal">
      <formula>0</formula>
    </cfRule>
  </conditionalFormatting>
  <conditionalFormatting sqref="A564:A571 G565:H571 C566:D571">
    <cfRule type="cellIs" dxfId="346" priority="1930" stopIfTrue="1" operator="equal">
      <formula>"(空白)"</formula>
    </cfRule>
    <cfRule type="cellIs" dxfId="345" priority="1931" stopIfTrue="1" operator="equal">
      <formula>"/"</formula>
    </cfRule>
    <cfRule type="cellIs" dxfId="344" priority="1932" stopIfTrue="1" operator="equal">
      <formula>0</formula>
    </cfRule>
  </conditionalFormatting>
  <conditionalFormatting sqref="E566 F563:H564 A563 C563:C564 F565">
    <cfRule type="cellIs" dxfId="343" priority="1927" stopIfTrue="1" operator="equal">
      <formula>"(空白)"</formula>
    </cfRule>
    <cfRule type="cellIs" dxfId="342" priority="1928" stopIfTrue="1" operator="equal">
      <formula>"/"</formula>
    </cfRule>
    <cfRule type="cellIs" dxfId="341" priority="1929" stopIfTrue="1" operator="equal">
      <formula>0</formula>
    </cfRule>
  </conditionalFormatting>
  <conditionalFormatting sqref="E563:E565">
    <cfRule type="cellIs" dxfId="340" priority="1924" stopIfTrue="1" operator="equal">
      <formula>"(空白)"</formula>
    </cfRule>
    <cfRule type="cellIs" dxfId="339" priority="1925" stopIfTrue="1" operator="equal">
      <formula>"/"</formula>
    </cfRule>
    <cfRule type="cellIs" dxfId="338" priority="1926" stopIfTrue="1" operator="equal">
      <formula>0</formula>
    </cfRule>
  </conditionalFormatting>
  <conditionalFormatting sqref="F566">
    <cfRule type="cellIs" dxfId="337" priority="1921" stopIfTrue="1" operator="equal">
      <formula>"(空白)"</formula>
    </cfRule>
    <cfRule type="cellIs" dxfId="336" priority="1922" stopIfTrue="1" operator="equal">
      <formula>"/"</formula>
    </cfRule>
    <cfRule type="cellIs" dxfId="335" priority="1923" stopIfTrue="1" operator="equal">
      <formula>0</formula>
    </cfRule>
  </conditionalFormatting>
  <conditionalFormatting sqref="D563:D564">
    <cfRule type="cellIs" dxfId="334" priority="1918" stopIfTrue="1" operator="equal">
      <formula>"(空白)"</formula>
    </cfRule>
    <cfRule type="cellIs" dxfId="333" priority="1919" stopIfTrue="1" operator="equal">
      <formula>"/"</formula>
    </cfRule>
    <cfRule type="cellIs" dxfId="332" priority="1920" stopIfTrue="1" operator="equal">
      <formula>0</formula>
    </cfRule>
  </conditionalFormatting>
  <conditionalFormatting sqref="D565">
    <cfRule type="cellIs" dxfId="331" priority="1912" stopIfTrue="1" operator="equal">
      <formula>"(空白)"</formula>
    </cfRule>
    <cfRule type="cellIs" dxfId="330" priority="1913" stopIfTrue="1" operator="equal">
      <formula>"/"</formula>
    </cfRule>
    <cfRule type="cellIs" dxfId="329" priority="1914" stopIfTrue="1" operator="equal">
      <formula>0</formula>
    </cfRule>
  </conditionalFormatting>
  <conditionalFormatting sqref="C565">
    <cfRule type="cellIs" dxfId="328" priority="1915" stopIfTrue="1" operator="equal">
      <formula>"(空白)"</formula>
    </cfRule>
    <cfRule type="cellIs" dxfId="327" priority="1916" stopIfTrue="1" operator="equal">
      <formula>"/"</formula>
    </cfRule>
    <cfRule type="cellIs" dxfId="326" priority="1917" stopIfTrue="1" operator="equal">
      <formula>0</formula>
    </cfRule>
  </conditionalFormatting>
  <conditionalFormatting sqref="E565">
    <cfRule type="cellIs" dxfId="325" priority="1909" stopIfTrue="1" operator="equal">
      <formula>"(空白)"</formula>
    </cfRule>
    <cfRule type="cellIs" dxfId="324" priority="1910" stopIfTrue="1" operator="equal">
      <formula>"/"</formula>
    </cfRule>
    <cfRule type="cellIs" dxfId="323" priority="1911" stopIfTrue="1" operator="equal">
      <formula>0</formula>
    </cfRule>
  </conditionalFormatting>
  <conditionalFormatting sqref="E564:E565">
    <cfRule type="cellIs" dxfId="322" priority="1906" stopIfTrue="1" operator="equal">
      <formula>"(空白)"</formula>
    </cfRule>
    <cfRule type="cellIs" dxfId="321" priority="1907" stopIfTrue="1" operator="equal">
      <formula>"/"</formula>
    </cfRule>
    <cfRule type="cellIs" dxfId="320" priority="1908" stopIfTrue="1" operator="equal">
      <formula>0</formula>
    </cfRule>
  </conditionalFormatting>
  <conditionalFormatting sqref="B563:B570">
    <cfRule type="cellIs" dxfId="319" priority="1903" stopIfTrue="1" operator="equal">
      <formula>"(空白)"</formula>
    </cfRule>
    <cfRule type="cellIs" dxfId="318" priority="1904" stopIfTrue="1" operator="equal">
      <formula>"/"</formula>
    </cfRule>
    <cfRule type="cellIs" dxfId="317" priority="1905" stopIfTrue="1" operator="equal">
      <formula>0</formula>
    </cfRule>
  </conditionalFormatting>
  <conditionalFormatting sqref="B571">
    <cfRule type="cellIs" dxfId="316" priority="1900" stopIfTrue="1" operator="equal">
      <formula>"(空白)"</formula>
    </cfRule>
    <cfRule type="cellIs" dxfId="315" priority="1901" stopIfTrue="1" operator="equal">
      <formula>"/"</formula>
    </cfRule>
    <cfRule type="cellIs" dxfId="314" priority="1902" stopIfTrue="1" operator="equal">
      <formula>0</formula>
    </cfRule>
  </conditionalFormatting>
  <conditionalFormatting sqref="E568:E571">
    <cfRule type="cellIs" dxfId="313" priority="1897" stopIfTrue="1" operator="equal">
      <formula>"(空白)"</formula>
    </cfRule>
    <cfRule type="cellIs" dxfId="312" priority="1898" stopIfTrue="1" operator="equal">
      <formula>"/"</formula>
    </cfRule>
    <cfRule type="cellIs" dxfId="311" priority="1899" stopIfTrue="1" operator="equal">
      <formula>0</formula>
    </cfRule>
  </conditionalFormatting>
  <conditionalFormatting sqref="E568:E571">
    <cfRule type="cellIs" dxfId="310" priority="1894" stopIfTrue="1" operator="equal">
      <formula>"(空白)"</formula>
    </cfRule>
    <cfRule type="cellIs" dxfId="309" priority="1895" stopIfTrue="1" operator="equal">
      <formula>"/"</formula>
    </cfRule>
    <cfRule type="cellIs" dxfId="308" priority="1896" stopIfTrue="1" operator="equal">
      <formula>0</formula>
    </cfRule>
  </conditionalFormatting>
  <conditionalFormatting sqref="F567:F571">
    <cfRule type="cellIs" dxfId="307" priority="1891" stopIfTrue="1" operator="equal">
      <formula>"(空白)"</formula>
    </cfRule>
    <cfRule type="cellIs" dxfId="306" priority="1892" stopIfTrue="1" operator="equal">
      <formula>"/"</formula>
    </cfRule>
    <cfRule type="cellIs" dxfId="305" priority="1893" stopIfTrue="1" operator="equal">
      <formula>0</formula>
    </cfRule>
  </conditionalFormatting>
  <conditionalFormatting sqref="E567">
    <cfRule type="cellIs" dxfId="304" priority="1888" stopIfTrue="1" operator="equal">
      <formula>"(空白)"</formula>
    </cfRule>
    <cfRule type="cellIs" dxfId="303" priority="1889" stopIfTrue="1" operator="equal">
      <formula>"/"</formula>
    </cfRule>
    <cfRule type="cellIs" dxfId="302" priority="1890" stopIfTrue="1" operator="equal">
      <formula>0</formula>
    </cfRule>
  </conditionalFormatting>
  <conditionalFormatting sqref="B357">
    <cfRule type="cellIs" dxfId="301" priority="1849" stopIfTrue="1" operator="equal">
      <formula>"(空白)"</formula>
    </cfRule>
    <cfRule type="cellIs" dxfId="300" priority="1850" stopIfTrue="1" operator="equal">
      <formula>"/"</formula>
    </cfRule>
    <cfRule type="cellIs" dxfId="299" priority="1851" stopIfTrue="1" operator="equal">
      <formula>0</formula>
    </cfRule>
  </conditionalFormatting>
  <conditionalFormatting sqref="B363">
    <cfRule type="cellIs" dxfId="298" priority="1846" stopIfTrue="1" operator="equal">
      <formula>"(空白)"</formula>
    </cfRule>
    <cfRule type="cellIs" dxfId="297" priority="1847" stopIfTrue="1" operator="equal">
      <formula>"/"</formula>
    </cfRule>
    <cfRule type="cellIs" dxfId="296" priority="1848" stopIfTrue="1" operator="equal">
      <formula>0</formula>
    </cfRule>
  </conditionalFormatting>
  <conditionalFormatting sqref="B440">
    <cfRule type="cellIs" dxfId="295" priority="1840" stopIfTrue="1" operator="equal">
      <formula>"(空白)"</formula>
    </cfRule>
    <cfRule type="cellIs" dxfId="294" priority="1841" stopIfTrue="1" operator="equal">
      <formula>"/"</formula>
    </cfRule>
    <cfRule type="cellIs" dxfId="293" priority="1842" stopIfTrue="1" operator="equal">
      <formula>0</formula>
    </cfRule>
  </conditionalFormatting>
  <conditionalFormatting sqref="B500">
    <cfRule type="cellIs" dxfId="292" priority="1813" stopIfTrue="1" operator="equal">
      <formula>"(空白)"</formula>
    </cfRule>
    <cfRule type="cellIs" dxfId="291" priority="1814" stopIfTrue="1" operator="equal">
      <formula>"/"</formula>
    </cfRule>
    <cfRule type="cellIs" dxfId="290" priority="1815" stopIfTrue="1" operator="equal">
      <formula>0</formula>
    </cfRule>
  </conditionalFormatting>
  <conditionalFormatting sqref="B517">
    <cfRule type="cellIs" dxfId="289" priority="1789" stopIfTrue="1" operator="equal">
      <formula>"(空白)"</formula>
    </cfRule>
    <cfRule type="cellIs" dxfId="288" priority="1790" stopIfTrue="1" operator="equal">
      <formula>"/"</formula>
    </cfRule>
    <cfRule type="cellIs" dxfId="287" priority="1791" stopIfTrue="1" operator="equal">
      <formula>0</formula>
    </cfRule>
  </conditionalFormatting>
  <conditionalFormatting sqref="B526">
    <cfRule type="cellIs" dxfId="286" priority="1786" stopIfTrue="1" operator="equal">
      <formula>"(空白)"</formula>
    </cfRule>
    <cfRule type="cellIs" dxfId="285" priority="1787" stopIfTrue="1" operator="equal">
      <formula>"/"</formula>
    </cfRule>
    <cfRule type="cellIs" dxfId="284" priority="1788" stopIfTrue="1" operator="equal">
      <formula>0</formula>
    </cfRule>
  </conditionalFormatting>
  <conditionalFormatting sqref="B528">
    <cfRule type="cellIs" dxfId="283" priority="1783" stopIfTrue="1" operator="equal">
      <formula>"(空白)"</formula>
    </cfRule>
    <cfRule type="cellIs" dxfId="282" priority="1784" stopIfTrue="1" operator="equal">
      <formula>"/"</formula>
    </cfRule>
    <cfRule type="cellIs" dxfId="281" priority="1785" stopIfTrue="1" operator="equal">
      <formula>0</formula>
    </cfRule>
  </conditionalFormatting>
  <conditionalFormatting sqref="B542">
    <cfRule type="cellIs" dxfId="280" priority="1777" stopIfTrue="1" operator="equal">
      <formula>"(空白)"</formula>
    </cfRule>
    <cfRule type="cellIs" dxfId="279" priority="1778" stopIfTrue="1" operator="equal">
      <formula>"/"</formula>
    </cfRule>
    <cfRule type="cellIs" dxfId="278" priority="1779" stopIfTrue="1" operator="equal">
      <formula>0</formula>
    </cfRule>
  </conditionalFormatting>
  <conditionalFormatting sqref="B543">
    <cfRule type="cellIs" dxfId="277" priority="1774" stopIfTrue="1" operator="equal">
      <formula>"(空白)"</formula>
    </cfRule>
    <cfRule type="cellIs" dxfId="276" priority="1775" stopIfTrue="1" operator="equal">
      <formula>"/"</formula>
    </cfRule>
    <cfRule type="cellIs" dxfId="275" priority="1776" stopIfTrue="1" operator="equal">
      <formula>0</formula>
    </cfRule>
  </conditionalFormatting>
  <conditionalFormatting sqref="B547">
    <cfRule type="cellIs" dxfId="274" priority="1762" stopIfTrue="1" operator="equal">
      <formula>"(空白)"</formula>
    </cfRule>
    <cfRule type="cellIs" dxfId="273" priority="1763" stopIfTrue="1" operator="equal">
      <formula>"/"</formula>
    </cfRule>
    <cfRule type="cellIs" dxfId="272" priority="1764" stopIfTrue="1" operator="equal">
      <formula>0</formula>
    </cfRule>
  </conditionalFormatting>
  <conditionalFormatting sqref="B551">
    <cfRule type="cellIs" dxfId="271" priority="1756" stopIfTrue="1" operator="equal">
      <formula>"(空白)"</formula>
    </cfRule>
    <cfRule type="cellIs" dxfId="270" priority="1757" stopIfTrue="1" operator="equal">
      <formula>"/"</formula>
    </cfRule>
    <cfRule type="cellIs" dxfId="269" priority="1758" stopIfTrue="1" operator="equal">
      <formula>0</formula>
    </cfRule>
  </conditionalFormatting>
  <conditionalFormatting sqref="B554">
    <cfRule type="cellIs" dxfId="268" priority="1747" stopIfTrue="1" operator="equal">
      <formula>"(空白)"</formula>
    </cfRule>
    <cfRule type="cellIs" dxfId="267" priority="1748" stopIfTrue="1" operator="equal">
      <formula>"/"</formula>
    </cfRule>
    <cfRule type="cellIs" dxfId="266" priority="1749" stopIfTrue="1" operator="equal">
      <formula>0</formula>
    </cfRule>
  </conditionalFormatting>
  <conditionalFormatting sqref="B106">
    <cfRule type="cellIs" dxfId="265" priority="1744" stopIfTrue="1" operator="equal">
      <formula>"(空白)"</formula>
    </cfRule>
    <cfRule type="cellIs" dxfId="264" priority="1745" stopIfTrue="1" operator="equal">
      <formula>"/"</formula>
    </cfRule>
    <cfRule type="cellIs" dxfId="263" priority="1746" stopIfTrue="1" operator="equal">
      <formula>0</formula>
    </cfRule>
  </conditionalFormatting>
  <conditionalFormatting sqref="B305">
    <cfRule type="cellIs" dxfId="262" priority="1735" stopIfTrue="1" operator="equal">
      <formula>"(空白)"</formula>
    </cfRule>
    <cfRule type="cellIs" dxfId="261" priority="1736" stopIfTrue="1" operator="equal">
      <formula>"/"</formula>
    </cfRule>
    <cfRule type="cellIs" dxfId="260" priority="1737" stopIfTrue="1" operator="equal">
      <formula>0</formula>
    </cfRule>
  </conditionalFormatting>
  <conditionalFormatting sqref="B84:B85">
    <cfRule type="cellIs" dxfId="259" priority="1681" stopIfTrue="1" operator="equal">
      <formula>"(空白)"</formula>
    </cfRule>
    <cfRule type="cellIs" dxfId="258" priority="1682" stopIfTrue="1" operator="equal">
      <formula>"/"</formula>
    </cfRule>
    <cfRule type="cellIs" dxfId="257" priority="1683" stopIfTrue="1" operator="equal">
      <formula>0</formula>
    </cfRule>
  </conditionalFormatting>
  <conditionalFormatting sqref="B117:B119">
    <cfRule type="cellIs" dxfId="256" priority="1678" stopIfTrue="1" operator="equal">
      <formula>"(空白)"</formula>
    </cfRule>
    <cfRule type="cellIs" dxfId="255" priority="1679" stopIfTrue="1" operator="equal">
      <formula>"/"</formula>
    </cfRule>
    <cfRule type="cellIs" dxfId="254" priority="1680" stopIfTrue="1" operator="equal">
      <formula>0</formula>
    </cfRule>
  </conditionalFormatting>
  <conditionalFormatting sqref="E359">
    <cfRule type="cellIs" dxfId="253" priority="1672" stopIfTrue="1" operator="equal">
      <formula>"(空白)"</formula>
    </cfRule>
    <cfRule type="cellIs" dxfId="252" priority="1673" stopIfTrue="1" operator="equal">
      <formula>"/"</formula>
    </cfRule>
    <cfRule type="cellIs" dxfId="251" priority="1674" stopIfTrue="1" operator="equal">
      <formula>0</formula>
    </cfRule>
  </conditionalFormatting>
  <conditionalFormatting sqref="B160">
    <cfRule type="cellIs" dxfId="250" priority="1549" stopIfTrue="1" operator="equal">
      <formula>"(空白)"</formula>
    </cfRule>
    <cfRule type="cellIs" dxfId="249" priority="1550" stopIfTrue="1" operator="equal">
      <formula>"/"</formula>
    </cfRule>
    <cfRule type="cellIs" dxfId="248" priority="1551" stopIfTrue="1" operator="equal">
      <formula>0</formula>
    </cfRule>
  </conditionalFormatting>
  <conditionalFormatting sqref="B295">
    <cfRule type="cellIs" dxfId="247" priority="1384" stopIfTrue="1" operator="equal">
      <formula>"(空白)"</formula>
    </cfRule>
    <cfRule type="cellIs" dxfId="246" priority="1385" stopIfTrue="1" operator="equal">
      <formula>"/"</formula>
    </cfRule>
    <cfRule type="cellIs" dxfId="245" priority="1386" stopIfTrue="1" operator="equal">
      <formula>0</formula>
    </cfRule>
  </conditionalFormatting>
  <conditionalFormatting sqref="A45:H45">
    <cfRule type="cellIs" dxfId="244" priority="1363" stopIfTrue="1" operator="equal">
      <formula>"(空白)"</formula>
    </cfRule>
    <cfRule type="cellIs" dxfId="243" priority="1364" stopIfTrue="1" operator="equal">
      <formula>"/"</formula>
    </cfRule>
    <cfRule type="cellIs" dxfId="242" priority="1365" stopIfTrue="1" operator="equal">
      <formula>0</formula>
    </cfRule>
  </conditionalFormatting>
  <conditionalFormatting sqref="G314">
    <cfRule type="cellIs" dxfId="241" priority="1360" stopIfTrue="1" operator="equal">
      <formula>"(空白)"</formula>
    </cfRule>
    <cfRule type="cellIs" dxfId="240" priority="1361" stopIfTrue="1" operator="equal">
      <formula>"/"</formula>
    </cfRule>
    <cfRule type="cellIs" dxfId="239" priority="1362" stopIfTrue="1" operator="equal">
      <formula>0</formula>
    </cfRule>
  </conditionalFormatting>
  <conditionalFormatting sqref="A521">
    <cfRule type="cellIs" dxfId="238" priority="1336" stopIfTrue="1" operator="equal">
      <formula>"(空白)"</formula>
    </cfRule>
    <cfRule type="cellIs" dxfId="237" priority="1337" stopIfTrue="1" operator="equal">
      <formula>"/"</formula>
    </cfRule>
    <cfRule type="cellIs" dxfId="236" priority="1338" stopIfTrue="1" operator="equal">
      <formula>0</formula>
    </cfRule>
  </conditionalFormatting>
  <conditionalFormatting sqref="B233">
    <cfRule type="cellIs" dxfId="235" priority="1303" stopIfTrue="1" operator="equal">
      <formula>"(空白)"</formula>
    </cfRule>
    <cfRule type="cellIs" dxfId="234" priority="1304" stopIfTrue="1" operator="equal">
      <formula>"/"</formula>
    </cfRule>
    <cfRule type="cellIs" dxfId="233" priority="1305" stopIfTrue="1" operator="equal">
      <formula>0</formula>
    </cfRule>
  </conditionalFormatting>
  <conditionalFormatting sqref="B359">
    <cfRule type="cellIs" dxfId="232" priority="1294" stopIfTrue="1" operator="equal">
      <formula>"(空白)"</formula>
    </cfRule>
    <cfRule type="cellIs" dxfId="231" priority="1295" stopIfTrue="1" operator="equal">
      <formula>"/"</formula>
    </cfRule>
    <cfRule type="cellIs" dxfId="230" priority="1296" stopIfTrue="1" operator="equal">
      <formula>0</formula>
    </cfRule>
  </conditionalFormatting>
  <conditionalFormatting sqref="B84:B85">
    <cfRule type="cellIs" dxfId="229" priority="1219" stopIfTrue="1" operator="equal">
      <formula>"(空白)"</formula>
    </cfRule>
    <cfRule type="cellIs" dxfId="228" priority="1220" stopIfTrue="1" operator="equal">
      <formula>"/"</formula>
    </cfRule>
    <cfRule type="cellIs" dxfId="227" priority="1221" stopIfTrue="1" operator="equal">
      <formula>0</formula>
    </cfRule>
  </conditionalFormatting>
  <conditionalFormatting sqref="B9">
    <cfRule type="cellIs" dxfId="226" priority="1174" stopIfTrue="1" operator="equal">
      <formula>"(空白)"</formula>
    </cfRule>
    <cfRule type="cellIs" dxfId="225" priority="1175" stopIfTrue="1" operator="equal">
      <formula>"/"</formula>
    </cfRule>
    <cfRule type="cellIs" dxfId="224" priority="1176" stopIfTrue="1" operator="equal">
      <formula>0</formula>
    </cfRule>
  </conditionalFormatting>
  <conditionalFormatting sqref="G94:H94">
    <cfRule type="cellIs" dxfId="223" priority="1183" stopIfTrue="1" operator="equal">
      <formula>"(空白)"</formula>
    </cfRule>
    <cfRule type="cellIs" dxfId="222" priority="1184" stopIfTrue="1" operator="equal">
      <formula>"/"</formula>
    </cfRule>
    <cfRule type="cellIs" dxfId="221" priority="1185" stopIfTrue="1" operator="equal">
      <formula>0</formula>
    </cfRule>
  </conditionalFormatting>
  <conditionalFormatting sqref="F94">
    <cfRule type="cellIs" dxfId="220" priority="1180" stopIfTrue="1" operator="equal">
      <formula>"(空白)"</formula>
    </cfRule>
    <cfRule type="cellIs" dxfId="219" priority="1181" stopIfTrue="1" operator="equal">
      <formula>"/"</formula>
    </cfRule>
    <cfRule type="cellIs" dxfId="218" priority="1182" stopIfTrue="1" operator="equal">
      <formula>0</formula>
    </cfRule>
  </conditionalFormatting>
  <conditionalFormatting sqref="B94">
    <cfRule type="cellIs" dxfId="217" priority="1177" stopIfTrue="1" operator="equal">
      <formula>"(空白)"</formula>
    </cfRule>
    <cfRule type="cellIs" dxfId="216" priority="1178" stopIfTrue="1" operator="equal">
      <formula>"/"</formula>
    </cfRule>
    <cfRule type="cellIs" dxfId="215" priority="1179" stopIfTrue="1" operator="equal">
      <formula>0</formula>
    </cfRule>
  </conditionalFormatting>
  <conditionalFormatting sqref="B107">
    <cfRule type="cellIs" dxfId="214" priority="1168" stopIfTrue="1" operator="equal">
      <formula>"(空白)"</formula>
    </cfRule>
    <cfRule type="cellIs" dxfId="213" priority="1169" stopIfTrue="1" operator="equal">
      <formula>"/"</formula>
    </cfRule>
    <cfRule type="cellIs" dxfId="212" priority="1170" stopIfTrue="1" operator="equal">
      <formula>0</formula>
    </cfRule>
  </conditionalFormatting>
  <conditionalFormatting sqref="B550">
    <cfRule type="cellIs" dxfId="211" priority="1096" stopIfTrue="1" operator="equal">
      <formula>"(空白)"</formula>
    </cfRule>
    <cfRule type="cellIs" dxfId="210" priority="1097" stopIfTrue="1" operator="equal">
      <formula>"/"</formula>
    </cfRule>
    <cfRule type="cellIs" dxfId="209" priority="1098" stopIfTrue="1" operator="equal">
      <formula>0</formula>
    </cfRule>
  </conditionalFormatting>
  <conditionalFormatting sqref="B123">
    <cfRule type="cellIs" dxfId="208" priority="1066" stopIfTrue="1" operator="equal">
      <formula>"(空白)"</formula>
    </cfRule>
    <cfRule type="cellIs" dxfId="207" priority="1067" stopIfTrue="1" operator="equal">
      <formula>"/"</formula>
    </cfRule>
    <cfRule type="cellIs" dxfId="206" priority="1068" stopIfTrue="1" operator="equal">
      <formula>0</formula>
    </cfRule>
  </conditionalFormatting>
  <conditionalFormatting sqref="B525">
    <cfRule type="cellIs" dxfId="205" priority="955" stopIfTrue="1" operator="equal">
      <formula>"(空白)"</formula>
    </cfRule>
    <cfRule type="cellIs" dxfId="204" priority="956" stopIfTrue="1" operator="equal">
      <formula>"/"</formula>
    </cfRule>
    <cfRule type="cellIs" dxfId="203" priority="957" stopIfTrue="1" operator="equal">
      <formula>0</formula>
    </cfRule>
  </conditionalFormatting>
  <conditionalFormatting sqref="F109:F115">
    <cfRule type="cellIs" dxfId="202" priority="889" stopIfTrue="1" operator="equal">
      <formula>"(空白)"</formula>
    </cfRule>
    <cfRule type="cellIs" dxfId="201" priority="890" stopIfTrue="1" operator="equal">
      <formula>"/"</formula>
    </cfRule>
    <cfRule type="cellIs" dxfId="200" priority="891" stopIfTrue="1" operator="equal">
      <formula>0</formula>
    </cfRule>
  </conditionalFormatting>
  <conditionalFormatting sqref="A572:H572">
    <cfRule type="cellIs" dxfId="199" priority="838" stopIfTrue="1" operator="equal">
      <formula>"(空白)"</formula>
    </cfRule>
    <cfRule type="cellIs" dxfId="198" priority="839" stopIfTrue="1" operator="equal">
      <formula>"/"</formula>
    </cfRule>
    <cfRule type="cellIs" dxfId="197" priority="840" stopIfTrue="1" operator="equal">
      <formula>0</formula>
    </cfRule>
  </conditionalFormatting>
  <conditionalFormatting sqref="F106">
    <cfRule type="cellIs" dxfId="196" priority="742" stopIfTrue="1" operator="equal">
      <formula>"(空白)"</formula>
    </cfRule>
    <cfRule type="cellIs" dxfId="195" priority="743" stopIfTrue="1" operator="equal">
      <formula>"/"</formula>
    </cfRule>
    <cfRule type="cellIs" dxfId="194" priority="744" stopIfTrue="1" operator="equal">
      <formula>0</formula>
    </cfRule>
  </conditionalFormatting>
  <conditionalFormatting sqref="A134:H134">
    <cfRule type="cellIs" dxfId="193" priority="643" stopIfTrue="1" operator="equal">
      <formula>"(空白)"</formula>
    </cfRule>
    <cfRule type="cellIs" dxfId="192" priority="644" stopIfTrue="1" operator="equal">
      <formula>"/"</formula>
    </cfRule>
    <cfRule type="cellIs" dxfId="191" priority="645" stopIfTrue="1" operator="equal">
      <formula>0</formula>
    </cfRule>
  </conditionalFormatting>
  <conditionalFormatting sqref="F206:F209">
    <cfRule type="cellIs" dxfId="190" priority="541" stopIfTrue="1" operator="equal">
      <formula>"(空白)"</formula>
    </cfRule>
    <cfRule type="cellIs" dxfId="189" priority="542" stopIfTrue="1" operator="equal">
      <formula>"/"</formula>
    </cfRule>
    <cfRule type="cellIs" dxfId="188" priority="543" stopIfTrue="1" operator="equal">
      <formula>0</formula>
    </cfRule>
  </conditionalFormatting>
  <conditionalFormatting sqref="A227">
    <cfRule type="cellIs" dxfId="187" priority="538" stopIfTrue="1" operator="equal">
      <formula>"(空白)"</formula>
    </cfRule>
    <cfRule type="cellIs" dxfId="186" priority="539" stopIfTrue="1" operator="equal">
      <formula>"/"</formula>
    </cfRule>
    <cfRule type="cellIs" dxfId="185" priority="540" stopIfTrue="1" operator="equal">
      <formula>0</formula>
    </cfRule>
  </conditionalFormatting>
  <conditionalFormatting sqref="B375">
    <cfRule type="cellIs" dxfId="184" priority="469" stopIfTrue="1" operator="equal">
      <formula>"(空白)"</formula>
    </cfRule>
    <cfRule type="cellIs" dxfId="183" priority="470" stopIfTrue="1" operator="equal">
      <formula>"/"</formula>
    </cfRule>
    <cfRule type="cellIs" dxfId="182" priority="471" stopIfTrue="1" operator="equal">
      <formula>0</formula>
    </cfRule>
  </conditionalFormatting>
  <conditionalFormatting sqref="B467">
    <cfRule type="cellIs" dxfId="181" priority="454" stopIfTrue="1" operator="equal">
      <formula>"(空白)"</formula>
    </cfRule>
    <cfRule type="cellIs" dxfId="180" priority="455" stopIfTrue="1" operator="equal">
      <formula>"/"</formula>
    </cfRule>
    <cfRule type="cellIs" dxfId="179" priority="456" stopIfTrue="1" operator="equal">
      <formula>0</formula>
    </cfRule>
  </conditionalFormatting>
  <conditionalFormatting sqref="C585">
    <cfRule type="cellIs" dxfId="178" priority="391" stopIfTrue="1" operator="equal">
      <formula>"(空白)"</formula>
    </cfRule>
    <cfRule type="cellIs" dxfId="177" priority="392" stopIfTrue="1" operator="equal">
      <formula>"/"</formula>
    </cfRule>
    <cfRule type="cellIs" dxfId="176" priority="393" stopIfTrue="1" operator="equal">
      <formula>0</formula>
    </cfRule>
  </conditionalFormatting>
  <conditionalFormatting sqref="D585">
    <cfRule type="cellIs" dxfId="175" priority="388" stopIfTrue="1" operator="equal">
      <formula>"(空白)"</formula>
    </cfRule>
    <cfRule type="cellIs" dxfId="174" priority="389" stopIfTrue="1" operator="equal">
      <formula>"/"</formula>
    </cfRule>
    <cfRule type="cellIs" dxfId="173" priority="390" stopIfTrue="1" operator="equal">
      <formula>0</formula>
    </cfRule>
  </conditionalFormatting>
  <conditionalFormatting sqref="B349">
    <cfRule type="cellIs" dxfId="172" priority="325" stopIfTrue="1" operator="equal">
      <formula>"(空白)"</formula>
    </cfRule>
    <cfRule type="cellIs" dxfId="171" priority="326" stopIfTrue="1" operator="equal">
      <formula>"/"</formula>
    </cfRule>
    <cfRule type="cellIs" dxfId="170" priority="327" stopIfTrue="1" operator="equal">
      <formula>0</formula>
    </cfRule>
  </conditionalFormatting>
  <conditionalFormatting sqref="B358">
    <cfRule type="cellIs" dxfId="169" priority="322" stopIfTrue="1" operator="equal">
      <formula>"(空白)"</formula>
    </cfRule>
    <cfRule type="cellIs" dxfId="168" priority="323" stopIfTrue="1" operator="equal">
      <formula>"/"</formula>
    </cfRule>
    <cfRule type="cellIs" dxfId="167" priority="324" stopIfTrue="1" operator="equal">
      <formula>0</formula>
    </cfRule>
  </conditionalFormatting>
  <conditionalFormatting sqref="B457">
    <cfRule type="cellIs" dxfId="166" priority="319" stopIfTrue="1" operator="equal">
      <formula>"(空白)"</formula>
    </cfRule>
    <cfRule type="cellIs" dxfId="165" priority="320" stopIfTrue="1" operator="equal">
      <formula>"/"</formula>
    </cfRule>
    <cfRule type="cellIs" dxfId="164" priority="321" stopIfTrue="1" operator="equal">
      <formula>0</formula>
    </cfRule>
  </conditionalFormatting>
  <conditionalFormatting sqref="B458">
    <cfRule type="cellIs" dxfId="163" priority="316" stopIfTrue="1" operator="equal">
      <formula>"(空白)"</formula>
    </cfRule>
    <cfRule type="cellIs" dxfId="162" priority="317" stopIfTrue="1" operator="equal">
      <formula>"/"</formula>
    </cfRule>
    <cfRule type="cellIs" dxfId="161" priority="318" stopIfTrue="1" operator="equal">
      <formula>0</formula>
    </cfRule>
  </conditionalFormatting>
  <conditionalFormatting sqref="B460">
    <cfRule type="cellIs" dxfId="160" priority="313" stopIfTrue="1" operator="equal">
      <formula>"(空白)"</formula>
    </cfRule>
    <cfRule type="cellIs" dxfId="159" priority="314" stopIfTrue="1" operator="equal">
      <formula>"/"</formula>
    </cfRule>
    <cfRule type="cellIs" dxfId="158" priority="315" stopIfTrue="1" operator="equal">
      <formula>0</formula>
    </cfRule>
  </conditionalFormatting>
  <conditionalFormatting sqref="B301">
    <cfRule type="cellIs" dxfId="157" priority="256" stopIfTrue="1" operator="equal">
      <formula>"(空白)"</formula>
    </cfRule>
    <cfRule type="cellIs" dxfId="156" priority="257" stopIfTrue="1" operator="equal">
      <formula>"/"</formula>
    </cfRule>
    <cfRule type="cellIs" dxfId="155" priority="258" stopIfTrue="1" operator="equal">
      <formula>0</formula>
    </cfRule>
  </conditionalFormatting>
  <conditionalFormatting sqref="A590:H590">
    <cfRule type="cellIs" dxfId="154" priority="232" stopIfTrue="1" operator="equal">
      <formula>"(空白)"</formula>
    </cfRule>
    <cfRule type="cellIs" dxfId="153" priority="233" stopIfTrue="1" operator="equal">
      <formula>"/"</formula>
    </cfRule>
    <cfRule type="cellIs" dxfId="152" priority="234" stopIfTrue="1" operator="equal">
      <formula>0</formula>
    </cfRule>
  </conditionalFormatting>
  <conditionalFormatting sqref="A600:H600">
    <cfRule type="cellIs" dxfId="151" priority="229" stopIfTrue="1" operator="equal">
      <formula>"(空白)"</formula>
    </cfRule>
    <cfRule type="cellIs" dxfId="150" priority="230" stopIfTrue="1" operator="equal">
      <formula>"/"</formula>
    </cfRule>
    <cfRule type="cellIs" dxfId="149" priority="231" stopIfTrue="1" operator="equal">
      <formula>0</formula>
    </cfRule>
  </conditionalFormatting>
  <conditionalFormatting sqref="A643:H643">
    <cfRule type="cellIs" dxfId="148" priority="226" stopIfTrue="1" operator="equal">
      <formula>"(空白)"</formula>
    </cfRule>
    <cfRule type="cellIs" dxfId="147" priority="227" stopIfTrue="1" operator="equal">
      <formula>"/"</formula>
    </cfRule>
    <cfRule type="cellIs" dxfId="146" priority="228" stopIfTrue="1" operator="equal">
      <formula>0</formula>
    </cfRule>
  </conditionalFormatting>
  <conditionalFormatting sqref="B464">
    <cfRule type="cellIs" dxfId="145" priority="223" stopIfTrue="1" operator="equal">
      <formula>"(空白)"</formula>
    </cfRule>
    <cfRule type="cellIs" dxfId="144" priority="224" stopIfTrue="1" operator="equal">
      <formula>"/"</formula>
    </cfRule>
    <cfRule type="cellIs" dxfId="143" priority="225" stopIfTrue="1" operator="equal">
      <formula>0</formula>
    </cfRule>
  </conditionalFormatting>
  <conditionalFormatting sqref="B466">
    <cfRule type="cellIs" dxfId="142" priority="220" stopIfTrue="1" operator="equal">
      <formula>"(空白)"</formula>
    </cfRule>
    <cfRule type="cellIs" dxfId="141" priority="221" stopIfTrue="1" operator="equal">
      <formula>"/"</formula>
    </cfRule>
    <cfRule type="cellIs" dxfId="140" priority="222" stopIfTrue="1" operator="equal">
      <formula>0</formula>
    </cfRule>
  </conditionalFormatting>
  <conditionalFormatting sqref="B468">
    <cfRule type="cellIs" dxfId="139" priority="217" stopIfTrue="1" operator="equal">
      <formula>"(空白)"</formula>
    </cfRule>
    <cfRule type="cellIs" dxfId="138" priority="218" stopIfTrue="1" operator="equal">
      <formula>"/"</formula>
    </cfRule>
    <cfRule type="cellIs" dxfId="137" priority="219" stopIfTrue="1" operator="equal">
      <formula>0</formula>
    </cfRule>
  </conditionalFormatting>
  <conditionalFormatting sqref="B469">
    <cfRule type="cellIs" dxfId="136" priority="214" stopIfTrue="1" operator="equal">
      <formula>"(空白)"</formula>
    </cfRule>
    <cfRule type="cellIs" dxfId="135" priority="215" stopIfTrue="1" operator="equal">
      <formula>"/"</formula>
    </cfRule>
    <cfRule type="cellIs" dxfId="134" priority="216" stopIfTrue="1" operator="equal">
      <formula>0</formula>
    </cfRule>
  </conditionalFormatting>
  <conditionalFormatting sqref="B470">
    <cfRule type="cellIs" dxfId="133" priority="211" stopIfTrue="1" operator="equal">
      <formula>"(空白)"</formula>
    </cfRule>
    <cfRule type="cellIs" dxfId="132" priority="212" stopIfTrue="1" operator="equal">
      <formula>"/"</formula>
    </cfRule>
    <cfRule type="cellIs" dxfId="131" priority="213" stopIfTrue="1" operator="equal">
      <formula>0</formula>
    </cfRule>
  </conditionalFormatting>
  <conditionalFormatting sqref="B501">
    <cfRule type="cellIs" dxfId="130" priority="208" stopIfTrue="1" operator="equal">
      <formula>"(空白)"</formula>
    </cfRule>
    <cfRule type="cellIs" dxfId="129" priority="209" stopIfTrue="1" operator="equal">
      <formula>"/"</formula>
    </cfRule>
    <cfRule type="cellIs" dxfId="128" priority="210" stopIfTrue="1" operator="equal">
      <formula>0</formula>
    </cfRule>
  </conditionalFormatting>
  <conditionalFormatting sqref="B502">
    <cfRule type="cellIs" dxfId="127" priority="205" stopIfTrue="1" operator="equal">
      <formula>"(空白)"</formula>
    </cfRule>
    <cfRule type="cellIs" dxfId="126" priority="206" stopIfTrue="1" operator="equal">
      <formula>"/"</formula>
    </cfRule>
    <cfRule type="cellIs" dxfId="125" priority="207" stopIfTrue="1" operator="equal">
      <formula>0</formula>
    </cfRule>
  </conditionalFormatting>
  <conditionalFormatting sqref="B503">
    <cfRule type="cellIs" dxfId="124" priority="202" stopIfTrue="1" operator="equal">
      <formula>"(空白)"</formula>
    </cfRule>
    <cfRule type="cellIs" dxfId="123" priority="203" stopIfTrue="1" operator="equal">
      <formula>"/"</formula>
    </cfRule>
    <cfRule type="cellIs" dxfId="122" priority="204" stopIfTrue="1" operator="equal">
      <formula>0</formula>
    </cfRule>
  </conditionalFormatting>
  <conditionalFormatting sqref="B504">
    <cfRule type="cellIs" dxfId="121" priority="199" stopIfTrue="1" operator="equal">
      <formula>"(空白)"</formula>
    </cfRule>
    <cfRule type="cellIs" dxfId="120" priority="200" stopIfTrue="1" operator="equal">
      <formula>"/"</formula>
    </cfRule>
    <cfRule type="cellIs" dxfId="119" priority="201" stopIfTrue="1" operator="equal">
      <formula>0</formula>
    </cfRule>
  </conditionalFormatting>
  <conditionalFormatting sqref="B506">
    <cfRule type="cellIs" dxfId="118" priority="196" stopIfTrue="1" operator="equal">
      <formula>"(空白)"</formula>
    </cfRule>
    <cfRule type="cellIs" dxfId="117" priority="197" stopIfTrue="1" operator="equal">
      <formula>"/"</formula>
    </cfRule>
    <cfRule type="cellIs" dxfId="116" priority="198" stopIfTrue="1" operator="equal">
      <formula>0</formula>
    </cfRule>
  </conditionalFormatting>
  <conditionalFormatting sqref="B507">
    <cfRule type="cellIs" dxfId="115" priority="193" stopIfTrue="1" operator="equal">
      <formula>"(空白)"</formula>
    </cfRule>
    <cfRule type="cellIs" dxfId="114" priority="194" stopIfTrue="1" operator="equal">
      <formula>"/"</formula>
    </cfRule>
    <cfRule type="cellIs" dxfId="113" priority="195" stopIfTrue="1" operator="equal">
      <formula>0</formula>
    </cfRule>
  </conditionalFormatting>
  <conditionalFormatting sqref="B508">
    <cfRule type="cellIs" dxfId="112" priority="190" stopIfTrue="1" operator="equal">
      <formula>"(空白)"</formula>
    </cfRule>
    <cfRule type="cellIs" dxfId="111" priority="191" stopIfTrue="1" operator="equal">
      <formula>"/"</formula>
    </cfRule>
    <cfRule type="cellIs" dxfId="110" priority="192" stopIfTrue="1" operator="equal">
      <formula>0</formula>
    </cfRule>
  </conditionalFormatting>
  <conditionalFormatting sqref="B534">
    <cfRule type="cellIs" dxfId="109" priority="187" stopIfTrue="1" operator="equal">
      <formula>"(空白)"</formula>
    </cfRule>
    <cfRule type="cellIs" dxfId="108" priority="188" stopIfTrue="1" operator="equal">
      <formula>"/"</formula>
    </cfRule>
    <cfRule type="cellIs" dxfId="107" priority="189" stopIfTrue="1" operator="equal">
      <formula>0</formula>
    </cfRule>
  </conditionalFormatting>
  <conditionalFormatting sqref="B544">
    <cfRule type="cellIs" dxfId="106" priority="184" stopIfTrue="1" operator="equal">
      <formula>"(空白)"</formula>
    </cfRule>
    <cfRule type="cellIs" dxfId="105" priority="185" stopIfTrue="1" operator="equal">
      <formula>"/"</formula>
    </cfRule>
    <cfRule type="cellIs" dxfId="104" priority="186" stopIfTrue="1" operator="equal">
      <formula>0</formula>
    </cfRule>
  </conditionalFormatting>
  <conditionalFormatting sqref="B545">
    <cfRule type="cellIs" dxfId="103" priority="181" stopIfTrue="1" operator="equal">
      <formula>"(空白)"</formula>
    </cfRule>
    <cfRule type="cellIs" dxfId="102" priority="182" stopIfTrue="1" operator="equal">
      <formula>"/"</formula>
    </cfRule>
    <cfRule type="cellIs" dxfId="101" priority="183" stopIfTrue="1" operator="equal">
      <formula>0</formula>
    </cfRule>
  </conditionalFormatting>
  <conditionalFormatting sqref="B546">
    <cfRule type="cellIs" dxfId="100" priority="178" stopIfTrue="1" operator="equal">
      <formula>"(空白)"</formula>
    </cfRule>
    <cfRule type="cellIs" dxfId="99" priority="179" stopIfTrue="1" operator="equal">
      <formula>"/"</formula>
    </cfRule>
    <cfRule type="cellIs" dxfId="98" priority="180" stopIfTrue="1" operator="equal">
      <formula>0</formula>
    </cfRule>
  </conditionalFormatting>
  <conditionalFormatting sqref="B549">
    <cfRule type="cellIs" dxfId="97" priority="175" stopIfTrue="1" operator="equal">
      <formula>"(空白)"</formula>
    </cfRule>
    <cfRule type="cellIs" dxfId="96" priority="176" stopIfTrue="1" operator="equal">
      <formula>"/"</formula>
    </cfRule>
    <cfRule type="cellIs" dxfId="95" priority="177" stopIfTrue="1" operator="equal">
      <formula>0</formula>
    </cfRule>
  </conditionalFormatting>
  <conditionalFormatting sqref="B553">
    <cfRule type="cellIs" dxfId="94" priority="172" stopIfTrue="1" operator="equal">
      <formula>"(空白)"</formula>
    </cfRule>
    <cfRule type="cellIs" dxfId="93" priority="173" stopIfTrue="1" operator="equal">
      <formula>"/"</formula>
    </cfRule>
    <cfRule type="cellIs" dxfId="92" priority="174" stopIfTrue="1" operator="equal">
      <formula>0</formula>
    </cfRule>
  </conditionalFormatting>
  <conditionalFormatting sqref="B556">
    <cfRule type="cellIs" dxfId="91" priority="169" stopIfTrue="1" operator="equal">
      <formula>"(空白)"</formula>
    </cfRule>
    <cfRule type="cellIs" dxfId="90" priority="170" stopIfTrue="1" operator="equal">
      <formula>"/"</formula>
    </cfRule>
    <cfRule type="cellIs" dxfId="89" priority="171" stopIfTrue="1" operator="equal">
      <formula>0</formula>
    </cfRule>
  </conditionalFormatting>
  <conditionalFormatting sqref="A141:H141">
    <cfRule type="cellIs" dxfId="88" priority="106" stopIfTrue="1" operator="equal">
      <formula>"(空白)"</formula>
    </cfRule>
    <cfRule type="cellIs" dxfId="87" priority="107" stopIfTrue="1" operator="equal">
      <formula>"/"</formula>
    </cfRule>
    <cfRule type="cellIs" dxfId="86" priority="108" stopIfTrue="1" operator="equal">
      <formula>0</formula>
    </cfRule>
  </conditionalFormatting>
  <conditionalFormatting sqref="A149:H149">
    <cfRule type="cellIs" dxfId="85" priority="100" stopIfTrue="1" operator="equal">
      <formula>"(空白)"</formula>
    </cfRule>
    <cfRule type="cellIs" dxfId="84" priority="101" stopIfTrue="1" operator="equal">
      <formula>"/"</formula>
    </cfRule>
    <cfRule type="cellIs" dxfId="83" priority="102" stopIfTrue="1" operator="equal">
      <formula>0</formula>
    </cfRule>
  </conditionalFormatting>
  <conditionalFormatting sqref="A163:H163">
    <cfRule type="cellIs" dxfId="82" priority="94" stopIfTrue="1" operator="equal">
      <formula>"(空白)"</formula>
    </cfRule>
    <cfRule type="cellIs" dxfId="81" priority="95" stopIfTrue="1" operator="equal">
      <formula>"/"</formula>
    </cfRule>
    <cfRule type="cellIs" dxfId="80" priority="96" stopIfTrue="1" operator="equal">
      <formula>0</formula>
    </cfRule>
  </conditionalFormatting>
  <conditionalFormatting sqref="A188:H188">
    <cfRule type="cellIs" dxfId="79" priority="91" stopIfTrue="1" operator="equal">
      <formula>"(空白)"</formula>
    </cfRule>
    <cfRule type="cellIs" dxfId="78" priority="92" stopIfTrue="1" operator="equal">
      <formula>"/"</formula>
    </cfRule>
    <cfRule type="cellIs" dxfId="77" priority="93" stopIfTrue="1" operator="equal">
      <formula>0</formula>
    </cfRule>
  </conditionalFormatting>
  <conditionalFormatting sqref="B84:B85">
    <cfRule type="cellIs" dxfId="76" priority="88" stopIfTrue="1" operator="equal">
      <formula>"(空白)"</formula>
    </cfRule>
    <cfRule type="cellIs" dxfId="75" priority="89" stopIfTrue="1" operator="equal">
      <formula>"/"</formula>
    </cfRule>
    <cfRule type="cellIs" dxfId="74" priority="90" stopIfTrue="1" operator="equal">
      <formula>0</formula>
    </cfRule>
  </conditionalFormatting>
  <conditionalFormatting sqref="B84:B85">
    <cfRule type="cellIs" dxfId="73" priority="82" stopIfTrue="1" operator="equal">
      <formula>"(空白)"</formula>
    </cfRule>
    <cfRule type="cellIs" dxfId="72" priority="83" stopIfTrue="1" operator="equal">
      <formula>"/"</formula>
    </cfRule>
    <cfRule type="cellIs" dxfId="71" priority="84" stopIfTrue="1" operator="equal">
      <formula>0</formula>
    </cfRule>
  </conditionalFormatting>
  <conditionalFormatting sqref="B84:B85">
    <cfRule type="cellIs" dxfId="70" priority="58" stopIfTrue="1" operator="equal">
      <formula>"(空白)"</formula>
    </cfRule>
    <cfRule type="cellIs" dxfId="69" priority="59" stopIfTrue="1" operator="equal">
      <formula>"/"</formula>
    </cfRule>
    <cfRule type="cellIs" dxfId="68" priority="60" stopIfTrue="1" operator="equal">
      <formula>0</formula>
    </cfRule>
  </conditionalFormatting>
  <conditionalFormatting sqref="B323">
    <cfRule type="cellIs" dxfId="67" priority="52" stopIfTrue="1" operator="equal">
      <formula>"(空白)"</formula>
    </cfRule>
    <cfRule type="cellIs" dxfId="66" priority="53" stopIfTrue="1" operator="equal">
      <formula>"/"</formula>
    </cfRule>
    <cfRule type="cellIs" dxfId="65" priority="54" stopIfTrue="1" operator="equal">
      <formula>0</formula>
    </cfRule>
  </conditionalFormatting>
  <conditionalFormatting sqref="B337">
    <cfRule type="cellIs" dxfId="64" priority="46" stopIfTrue="1" operator="equal">
      <formula>"(空白)"</formula>
    </cfRule>
    <cfRule type="cellIs" dxfId="63" priority="47" stopIfTrue="1" operator="equal">
      <formula>"/"</formula>
    </cfRule>
    <cfRule type="cellIs" dxfId="62" priority="48" stopIfTrue="1" operator="equal">
      <formula>0</formula>
    </cfRule>
  </conditionalFormatting>
  <conditionalFormatting sqref="B339">
    <cfRule type="cellIs" dxfId="61" priority="43" stopIfTrue="1" operator="equal">
      <formula>"(空白)"</formula>
    </cfRule>
    <cfRule type="cellIs" dxfId="60" priority="44" stopIfTrue="1" operator="equal">
      <formula>"/"</formula>
    </cfRule>
    <cfRule type="cellIs" dxfId="59" priority="45" stopIfTrue="1" operator="equal">
      <formula>0</formula>
    </cfRule>
  </conditionalFormatting>
  <conditionalFormatting sqref="B157">
    <cfRule type="cellIs" dxfId="58" priority="40" stopIfTrue="1" operator="equal">
      <formula>"(空白)"</formula>
    </cfRule>
    <cfRule type="cellIs" dxfId="57" priority="41" stopIfTrue="1" operator="equal">
      <formula>"/"</formula>
    </cfRule>
    <cfRule type="cellIs" dxfId="56" priority="42" stopIfTrue="1" operator="equal">
      <formula>0</formula>
    </cfRule>
  </conditionalFormatting>
  <conditionalFormatting sqref="B158">
    <cfRule type="cellIs" dxfId="55" priority="37" stopIfTrue="1" operator="equal">
      <formula>"(空白)"</formula>
    </cfRule>
    <cfRule type="cellIs" dxfId="54" priority="38" stopIfTrue="1" operator="equal">
      <formula>"/"</formula>
    </cfRule>
    <cfRule type="cellIs" dxfId="53" priority="39" stopIfTrue="1" operator="equal">
      <formula>0</formula>
    </cfRule>
  </conditionalFormatting>
  <conditionalFormatting sqref="B159">
    <cfRule type="cellIs" dxfId="52" priority="34" stopIfTrue="1" operator="equal">
      <formula>"(空白)"</formula>
    </cfRule>
    <cfRule type="cellIs" dxfId="51" priority="35" stopIfTrue="1" operator="equal">
      <formula>"/"</formula>
    </cfRule>
    <cfRule type="cellIs" dxfId="50" priority="36" stopIfTrue="1" operator="equal">
      <formula>0</formula>
    </cfRule>
  </conditionalFormatting>
  <conditionalFormatting sqref="B161">
    <cfRule type="cellIs" dxfId="49" priority="31" stopIfTrue="1" operator="equal">
      <formula>"(空白)"</formula>
    </cfRule>
    <cfRule type="cellIs" dxfId="48" priority="32" stopIfTrue="1" operator="equal">
      <formula>"/"</formula>
    </cfRule>
    <cfRule type="cellIs" dxfId="47" priority="33" stopIfTrue="1" operator="equal">
      <formula>0</formula>
    </cfRule>
  </conditionalFormatting>
  <conditionalFormatting sqref="B162">
    <cfRule type="cellIs" dxfId="46" priority="28" stopIfTrue="1" operator="equal">
      <formula>"(空白)"</formula>
    </cfRule>
    <cfRule type="cellIs" dxfId="45" priority="29" stopIfTrue="1" operator="equal">
      <formula>"/"</formula>
    </cfRule>
    <cfRule type="cellIs" dxfId="44" priority="30" stopIfTrue="1" operator="equal">
      <formula>0</formula>
    </cfRule>
  </conditionalFormatting>
  <conditionalFormatting sqref="B173">
    <cfRule type="cellIs" dxfId="43" priority="25" stopIfTrue="1" operator="equal">
      <formula>"(空白)"</formula>
    </cfRule>
    <cfRule type="cellIs" dxfId="42" priority="26" stopIfTrue="1" operator="equal">
      <formula>"/"</formula>
    </cfRule>
    <cfRule type="cellIs" dxfId="41" priority="27" stopIfTrue="1" operator="equal">
      <formula>0</formula>
    </cfRule>
  </conditionalFormatting>
  <conditionalFormatting sqref="B172">
    <cfRule type="cellIs" dxfId="40" priority="22" stopIfTrue="1" operator="equal">
      <formula>"(空白)"</formula>
    </cfRule>
    <cfRule type="cellIs" dxfId="39" priority="23" stopIfTrue="1" operator="equal">
      <formula>"/"</formula>
    </cfRule>
    <cfRule type="cellIs" dxfId="38" priority="24" stopIfTrue="1" operator="equal">
      <formula>0</formula>
    </cfRule>
  </conditionalFormatting>
  <conditionalFormatting sqref="B179">
    <cfRule type="cellIs" dxfId="37" priority="19" stopIfTrue="1" operator="equal">
      <formula>"(空白)"</formula>
    </cfRule>
    <cfRule type="cellIs" dxfId="36" priority="20" stopIfTrue="1" operator="equal">
      <formula>"/"</formula>
    </cfRule>
    <cfRule type="cellIs" dxfId="35" priority="21" stopIfTrue="1" operator="equal">
      <formula>0</formula>
    </cfRule>
  </conditionalFormatting>
  <conditionalFormatting sqref="B178">
    <cfRule type="cellIs" dxfId="34" priority="16" stopIfTrue="1" operator="equal">
      <formula>"(空白)"</formula>
    </cfRule>
    <cfRule type="cellIs" dxfId="33" priority="17" stopIfTrue="1" operator="equal">
      <formula>"/"</formula>
    </cfRule>
    <cfRule type="cellIs" dxfId="32" priority="18" stopIfTrue="1" operator="equal">
      <formula>0</formula>
    </cfRule>
  </conditionalFormatting>
  <conditionalFormatting sqref="B84:B85">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304">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314">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338">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56"/>
  <sheetViews>
    <sheetView topLeftCell="B1" zoomScaleNormal="100" workbookViewId="0">
      <pane ySplit="7" topLeftCell="A8" activePane="bottomLeft" state="frozen"/>
      <selection pane="bottomLeft" activeCell="J12" sqref="J12"/>
    </sheetView>
  </sheetViews>
  <sheetFormatPr defaultColWidth="9" defaultRowHeight="13.5"/>
  <cols>
    <col min="1" max="1" width="8.5" style="552" hidden="1" customWidth="1"/>
    <col min="2" max="2" width="19.25" style="609" bestFit="1" customWidth="1"/>
    <col min="3" max="3" width="17.25" style="609" bestFit="1" customWidth="1"/>
    <col min="4" max="5" width="4.625" style="609" bestFit="1" customWidth="1"/>
    <col min="6" max="6" width="5.375" style="609" bestFit="1" customWidth="1"/>
    <col min="7" max="7" width="5.375" style="609" customWidth="1"/>
    <col min="8" max="8" width="11.375" style="610" bestFit="1" customWidth="1"/>
    <col min="9" max="9" width="11.375" style="609" bestFit="1" customWidth="1"/>
    <col min="10" max="10" width="40.375" style="609" bestFit="1" customWidth="1"/>
    <col min="11" max="11" width="7.25" style="611" customWidth="1"/>
    <col min="12" max="12" width="6.25" style="611" bestFit="1" customWidth="1"/>
    <col min="13" max="13" width="9.25" style="611" customWidth="1"/>
    <col min="14" max="14" width="13.375" style="638" bestFit="1" customWidth="1"/>
    <col min="15" max="15" width="4.375" style="611" bestFit="1" customWidth="1"/>
    <col min="16" max="16" width="7.25" style="611" bestFit="1" customWidth="1"/>
    <col min="17" max="17" width="3.875" style="609" bestFit="1" customWidth="1"/>
    <col min="18" max="18" width="7.25" style="609" bestFit="1" customWidth="1"/>
    <col min="19" max="19" width="9" style="609" bestFit="1" customWidth="1"/>
    <col min="20" max="20" width="80.125" style="609" bestFit="1" customWidth="1"/>
    <col min="21" max="16384" width="9" style="149"/>
  </cols>
  <sheetData>
    <row r="1" spans="1:20">
      <c r="B1" s="561"/>
      <c r="C1" s="561"/>
      <c r="D1" s="561"/>
      <c r="E1" s="561"/>
      <c r="F1" s="561"/>
      <c r="G1" s="561"/>
      <c r="H1" s="561"/>
      <c r="I1" s="561"/>
      <c r="J1" s="561"/>
      <c r="K1" s="561"/>
      <c r="L1" s="561"/>
      <c r="M1" s="561"/>
      <c r="N1" s="635"/>
      <c r="O1" s="561"/>
      <c r="P1" s="561"/>
      <c r="Q1" s="561"/>
      <c r="R1" s="561"/>
      <c r="S1" s="561"/>
      <c r="T1" s="561"/>
    </row>
    <row r="2" spans="1:20">
      <c r="B2" s="561"/>
      <c r="C2" s="561"/>
      <c r="D2" s="561"/>
      <c r="E2" s="561"/>
      <c r="F2" s="561"/>
      <c r="G2" s="561"/>
      <c r="H2" s="561"/>
      <c r="I2" s="561"/>
      <c r="J2" s="561"/>
      <c r="K2" s="561"/>
      <c r="L2" s="561"/>
      <c r="M2" s="561"/>
      <c r="N2" s="635"/>
      <c r="O2" s="561"/>
      <c r="P2" s="561"/>
      <c r="Q2" s="561"/>
      <c r="R2" s="561"/>
      <c r="S2" s="561"/>
      <c r="T2" s="561"/>
    </row>
    <row r="3" spans="1:20">
      <c r="B3" s="561"/>
      <c r="C3" s="561"/>
      <c r="D3" s="561"/>
      <c r="E3" s="561"/>
      <c r="F3" s="561"/>
      <c r="G3" s="561"/>
      <c r="H3" s="561"/>
      <c r="I3" s="561"/>
      <c r="J3" s="561"/>
      <c r="K3" s="561"/>
      <c r="L3" s="561"/>
      <c r="M3" s="561"/>
      <c r="N3" s="635"/>
      <c r="O3" s="561"/>
      <c r="P3" s="561"/>
      <c r="Q3" s="561"/>
      <c r="R3" s="561"/>
      <c r="S3" s="561"/>
      <c r="T3" s="561"/>
    </row>
    <row r="4" spans="1:20">
      <c r="B4" s="561"/>
      <c r="C4" s="561"/>
      <c r="D4" s="561"/>
      <c r="E4" s="561"/>
      <c r="F4" s="561"/>
      <c r="G4" s="561"/>
      <c r="H4" s="561"/>
      <c r="I4" s="561"/>
      <c r="J4" s="561"/>
      <c r="K4" s="561"/>
      <c r="L4" s="561"/>
      <c r="M4" s="561"/>
      <c r="N4" s="635"/>
      <c r="O4" s="561"/>
      <c r="P4" s="561"/>
      <c r="Q4" s="561"/>
      <c r="R4" s="561"/>
      <c r="S4" s="561"/>
      <c r="T4" s="561"/>
    </row>
    <row r="5" spans="1:20">
      <c r="B5" s="561"/>
      <c r="C5" s="561"/>
      <c r="D5" s="561"/>
      <c r="E5" s="561"/>
      <c r="F5" s="561"/>
      <c r="G5" s="561"/>
      <c r="H5" s="561"/>
      <c r="I5" s="561"/>
      <c r="J5" s="561"/>
      <c r="K5" s="561"/>
      <c r="L5" s="561"/>
      <c r="M5" s="561"/>
      <c r="N5" s="635"/>
      <c r="O5" s="561"/>
      <c r="P5" s="561"/>
      <c r="Q5" s="561"/>
      <c r="R5" s="561"/>
      <c r="S5" s="561"/>
      <c r="T5" s="561"/>
    </row>
    <row r="6" spans="1:20" s="90" customFormat="1" ht="19.5" customHeight="1">
      <c r="A6" s="553"/>
      <c r="B6" s="542"/>
      <c r="C6" s="542"/>
      <c r="D6" s="542"/>
      <c r="E6" s="542"/>
      <c r="F6" s="542"/>
      <c r="G6" s="542"/>
      <c r="H6" s="542"/>
      <c r="I6" s="542"/>
      <c r="J6" s="560" t="s">
        <v>138</v>
      </c>
      <c r="K6" s="542"/>
      <c r="L6" s="542"/>
      <c r="M6" s="542"/>
      <c r="N6" s="636"/>
      <c r="O6" s="542"/>
      <c r="P6" s="542"/>
      <c r="Q6" s="542"/>
      <c r="R6" s="542"/>
      <c r="S6" s="542"/>
      <c r="T6" s="542"/>
    </row>
    <row r="7" spans="1:20" s="90" customFormat="1" ht="26.25" customHeight="1">
      <c r="A7" s="553"/>
      <c r="B7" s="193" t="s">
        <v>139</v>
      </c>
      <c r="C7" s="91" t="s">
        <v>5</v>
      </c>
      <c r="D7" s="91" t="s">
        <v>243</v>
      </c>
      <c r="E7" s="91" t="s">
        <v>242</v>
      </c>
      <c r="F7" s="91" t="s">
        <v>70</v>
      </c>
      <c r="G7" s="91" t="s">
        <v>275</v>
      </c>
      <c r="H7" s="209" t="s">
        <v>140</v>
      </c>
      <c r="I7" s="91" t="s">
        <v>244</v>
      </c>
      <c r="J7" s="91" t="s">
        <v>4</v>
      </c>
      <c r="K7" s="171" t="s">
        <v>141</v>
      </c>
      <c r="L7" s="171" t="s">
        <v>274</v>
      </c>
      <c r="M7" s="171" t="s">
        <v>237</v>
      </c>
      <c r="N7" s="637" t="s">
        <v>211</v>
      </c>
      <c r="O7" s="171" t="s">
        <v>238</v>
      </c>
      <c r="P7" s="171" t="s">
        <v>239</v>
      </c>
      <c r="Q7" s="150" t="s">
        <v>209</v>
      </c>
      <c r="R7" s="150" t="s">
        <v>240</v>
      </c>
      <c r="S7" s="150" t="s">
        <v>241</v>
      </c>
      <c r="T7" s="150" t="s">
        <v>142</v>
      </c>
    </row>
    <row r="8" spans="1:20">
      <c r="B8" s="615" t="s">
        <v>3996</v>
      </c>
      <c r="C8" s="615" t="s">
        <v>545</v>
      </c>
      <c r="D8" s="616">
        <v>167</v>
      </c>
      <c r="E8" s="616">
        <v>177</v>
      </c>
      <c r="F8" s="616">
        <v>90</v>
      </c>
      <c r="G8" s="616">
        <v>0</v>
      </c>
      <c r="H8" s="615" t="s">
        <v>3600</v>
      </c>
      <c r="I8" s="615" t="s">
        <v>2707</v>
      </c>
      <c r="J8" s="615" t="s">
        <v>3610</v>
      </c>
      <c r="K8" s="615" t="s">
        <v>869</v>
      </c>
      <c r="L8" s="520" t="s">
        <v>800</v>
      </c>
      <c r="M8" s="617">
        <v>44457</v>
      </c>
      <c r="N8" s="520"/>
      <c r="O8" s="616">
        <v>1</v>
      </c>
      <c r="P8" s="615" t="s">
        <v>801</v>
      </c>
      <c r="Q8" s="615" t="s">
        <v>802</v>
      </c>
      <c r="R8" s="615" t="s">
        <v>803</v>
      </c>
      <c r="S8" s="520" t="s">
        <v>804</v>
      </c>
      <c r="T8" s="520"/>
    </row>
    <row r="9" spans="1:20">
      <c r="B9" s="615" t="s">
        <v>3819</v>
      </c>
      <c r="C9" s="615" t="s">
        <v>544</v>
      </c>
      <c r="D9" s="616">
        <v>252</v>
      </c>
      <c r="E9" s="616">
        <v>257</v>
      </c>
      <c r="F9" s="616">
        <v>0</v>
      </c>
      <c r="G9" s="616">
        <v>0</v>
      </c>
      <c r="H9" s="615" t="s">
        <v>852</v>
      </c>
      <c r="I9" s="615" t="s">
        <v>847</v>
      </c>
      <c r="J9" s="615" t="s">
        <v>3997</v>
      </c>
      <c r="K9" s="615" t="s">
        <v>908</v>
      </c>
      <c r="L9" s="520" t="s">
        <v>800</v>
      </c>
      <c r="M9" s="617">
        <v>44392</v>
      </c>
      <c r="N9" s="520"/>
      <c r="O9" s="616">
        <v>2</v>
      </c>
      <c r="P9" s="615" t="s">
        <v>801</v>
      </c>
      <c r="Q9" s="615" t="s">
        <v>802</v>
      </c>
      <c r="R9" s="615" t="s">
        <v>803</v>
      </c>
      <c r="S9" s="520" t="s">
        <v>804</v>
      </c>
      <c r="T9" s="615" t="s">
        <v>1900</v>
      </c>
    </row>
    <row r="10" spans="1:20">
      <c r="B10" s="615" t="s">
        <v>796</v>
      </c>
      <c r="C10" s="615" t="s">
        <v>796</v>
      </c>
      <c r="D10" s="616">
        <v>193</v>
      </c>
      <c r="E10" s="616">
        <v>198</v>
      </c>
      <c r="F10" s="616">
        <v>0</v>
      </c>
      <c r="G10" s="616">
        <v>0</v>
      </c>
      <c r="H10" s="615" t="s">
        <v>840</v>
      </c>
      <c r="I10" s="615" t="s">
        <v>847</v>
      </c>
      <c r="J10" s="615" t="s">
        <v>2907</v>
      </c>
      <c r="K10" s="615" t="s">
        <v>799</v>
      </c>
      <c r="L10" s="520" t="s">
        <v>800</v>
      </c>
      <c r="M10" s="617">
        <v>44392</v>
      </c>
      <c r="N10" s="520"/>
      <c r="O10" s="616">
        <v>1</v>
      </c>
      <c r="P10" s="615" t="s">
        <v>894</v>
      </c>
      <c r="Q10" s="615" t="s">
        <v>802</v>
      </c>
      <c r="R10" s="615" t="s">
        <v>803</v>
      </c>
      <c r="S10" s="520" t="s">
        <v>804</v>
      </c>
      <c r="T10" s="615" t="s">
        <v>1900</v>
      </c>
    </row>
    <row r="11" spans="1:20">
      <c r="B11" s="615" t="s">
        <v>796</v>
      </c>
      <c r="C11" s="615" t="s">
        <v>796</v>
      </c>
      <c r="D11" s="616">
        <v>188</v>
      </c>
      <c r="E11" s="616">
        <v>193</v>
      </c>
      <c r="F11" s="616">
        <v>0</v>
      </c>
      <c r="G11" s="616">
        <v>0</v>
      </c>
      <c r="H11" s="615" t="s">
        <v>840</v>
      </c>
      <c r="I11" s="615" t="s">
        <v>847</v>
      </c>
      <c r="J11" s="615" t="s">
        <v>2907</v>
      </c>
      <c r="K11" s="615" t="s">
        <v>799</v>
      </c>
      <c r="L11" s="520" t="s">
        <v>800</v>
      </c>
      <c r="M11" s="617">
        <v>44392</v>
      </c>
      <c r="N11" s="520"/>
      <c r="O11" s="616">
        <v>1</v>
      </c>
      <c r="P11" s="615" t="s">
        <v>893</v>
      </c>
      <c r="Q11" s="615" t="s">
        <v>802</v>
      </c>
      <c r="R11" s="615" t="s">
        <v>803</v>
      </c>
      <c r="S11" s="520" t="s">
        <v>804</v>
      </c>
      <c r="T11" s="615" t="s">
        <v>1900</v>
      </c>
    </row>
    <row r="12" spans="1:20">
      <c r="B12" s="615" t="s">
        <v>796</v>
      </c>
      <c r="C12" s="615" t="s">
        <v>796</v>
      </c>
      <c r="D12" s="616">
        <v>183</v>
      </c>
      <c r="E12" s="616">
        <v>188</v>
      </c>
      <c r="F12" s="616">
        <v>0</v>
      </c>
      <c r="G12" s="616">
        <v>0</v>
      </c>
      <c r="H12" s="615" t="s">
        <v>840</v>
      </c>
      <c r="I12" s="615" t="s">
        <v>847</v>
      </c>
      <c r="J12" s="615" t="s">
        <v>2907</v>
      </c>
      <c r="K12" s="615" t="s">
        <v>799</v>
      </c>
      <c r="L12" s="520" t="s">
        <v>800</v>
      </c>
      <c r="M12" s="617">
        <v>44392</v>
      </c>
      <c r="N12" s="520"/>
      <c r="O12" s="616">
        <v>1</v>
      </c>
      <c r="P12" s="615" t="s">
        <v>892</v>
      </c>
      <c r="Q12" s="615" t="s">
        <v>802</v>
      </c>
      <c r="R12" s="615" t="s">
        <v>803</v>
      </c>
      <c r="S12" s="520" t="s">
        <v>804</v>
      </c>
      <c r="T12" s="615" t="s">
        <v>1900</v>
      </c>
    </row>
    <row r="13" spans="1:20">
      <c r="B13" s="615" t="s">
        <v>3620</v>
      </c>
      <c r="C13" s="615" t="s">
        <v>918</v>
      </c>
      <c r="D13" s="616">
        <v>251</v>
      </c>
      <c r="E13" s="616">
        <v>256</v>
      </c>
      <c r="F13" s="616">
        <v>0</v>
      </c>
      <c r="G13" s="616">
        <v>0</v>
      </c>
      <c r="H13" s="615" t="s">
        <v>2838</v>
      </c>
      <c r="I13" s="615" t="s">
        <v>816</v>
      </c>
      <c r="J13" s="615" t="s">
        <v>2273</v>
      </c>
      <c r="K13" s="615" t="s">
        <v>3621</v>
      </c>
      <c r="L13" s="520" t="s">
        <v>800</v>
      </c>
      <c r="M13" s="617">
        <v>44392</v>
      </c>
      <c r="N13" s="520"/>
      <c r="O13" s="616">
        <v>1</v>
      </c>
      <c r="P13" s="615" t="s">
        <v>920</v>
      </c>
      <c r="Q13" s="615" t="s">
        <v>802</v>
      </c>
      <c r="R13" s="615" t="s">
        <v>803</v>
      </c>
      <c r="S13" s="520" t="s">
        <v>804</v>
      </c>
      <c r="T13" s="615" t="s">
        <v>1918</v>
      </c>
    </row>
    <row r="14" spans="1:20">
      <c r="B14" s="615" t="s">
        <v>3620</v>
      </c>
      <c r="C14" s="615" t="s">
        <v>918</v>
      </c>
      <c r="D14" s="616">
        <v>256</v>
      </c>
      <c r="E14" s="616">
        <v>261</v>
      </c>
      <c r="F14" s="616">
        <v>0</v>
      </c>
      <c r="G14" s="616">
        <v>0</v>
      </c>
      <c r="H14" s="615" t="s">
        <v>2838</v>
      </c>
      <c r="I14" s="615" t="s">
        <v>816</v>
      </c>
      <c r="J14" s="615" t="s">
        <v>2273</v>
      </c>
      <c r="K14" s="615" t="s">
        <v>3621</v>
      </c>
      <c r="L14" s="520" t="s">
        <v>800</v>
      </c>
      <c r="M14" s="617">
        <v>44392</v>
      </c>
      <c r="N14" s="520"/>
      <c r="O14" s="616">
        <v>1</v>
      </c>
      <c r="P14" s="615" t="s">
        <v>894</v>
      </c>
      <c r="Q14" s="615" t="s">
        <v>802</v>
      </c>
      <c r="R14" s="615" t="s">
        <v>803</v>
      </c>
      <c r="S14" s="520" t="s">
        <v>804</v>
      </c>
      <c r="T14" s="615" t="s">
        <v>1953</v>
      </c>
    </row>
    <row r="15" spans="1:20">
      <c r="B15" s="615" t="s">
        <v>3620</v>
      </c>
      <c r="C15" s="615" t="s">
        <v>921</v>
      </c>
      <c r="D15" s="616">
        <v>251</v>
      </c>
      <c r="E15" s="616">
        <v>256</v>
      </c>
      <c r="F15" s="616">
        <v>0</v>
      </c>
      <c r="G15" s="616">
        <v>0</v>
      </c>
      <c r="H15" s="615" t="s">
        <v>839</v>
      </c>
      <c r="I15" s="615" t="s">
        <v>840</v>
      </c>
      <c r="J15" s="615" t="s">
        <v>1093</v>
      </c>
      <c r="K15" s="615" t="s">
        <v>877</v>
      </c>
      <c r="L15" s="520" t="s">
        <v>800</v>
      </c>
      <c r="M15" s="617">
        <v>44392</v>
      </c>
      <c r="N15" s="520"/>
      <c r="O15" s="616">
        <v>1</v>
      </c>
      <c r="P15" s="615" t="s">
        <v>920</v>
      </c>
      <c r="Q15" s="615" t="s">
        <v>802</v>
      </c>
      <c r="R15" s="615" t="s">
        <v>803</v>
      </c>
      <c r="S15" s="520" t="s">
        <v>804</v>
      </c>
      <c r="T15" s="615" t="s">
        <v>1918</v>
      </c>
    </row>
    <row r="16" spans="1:20">
      <c r="B16" s="615" t="s">
        <v>3620</v>
      </c>
      <c r="C16" s="615" t="s">
        <v>921</v>
      </c>
      <c r="D16" s="616">
        <v>256</v>
      </c>
      <c r="E16" s="616">
        <v>261</v>
      </c>
      <c r="F16" s="616">
        <v>0</v>
      </c>
      <c r="G16" s="616">
        <v>0</v>
      </c>
      <c r="H16" s="615" t="s">
        <v>839</v>
      </c>
      <c r="I16" s="615" t="s">
        <v>840</v>
      </c>
      <c r="J16" s="615" t="s">
        <v>1093</v>
      </c>
      <c r="K16" s="615" t="s">
        <v>877</v>
      </c>
      <c r="L16" s="520" t="s">
        <v>800</v>
      </c>
      <c r="M16" s="617">
        <v>44392</v>
      </c>
      <c r="N16" s="520"/>
      <c r="O16" s="616">
        <v>1</v>
      </c>
      <c r="P16" s="615" t="s">
        <v>894</v>
      </c>
      <c r="Q16" s="615" t="s">
        <v>802</v>
      </c>
      <c r="R16" s="615" t="s">
        <v>803</v>
      </c>
      <c r="S16" s="520" t="s">
        <v>804</v>
      </c>
      <c r="T16" s="615" t="s">
        <v>1953</v>
      </c>
    </row>
    <row r="17" spans="2:20">
      <c r="B17" s="615" t="s">
        <v>806</v>
      </c>
      <c r="C17" s="615" t="s">
        <v>865</v>
      </c>
      <c r="D17" s="616">
        <v>420</v>
      </c>
      <c r="E17" s="616">
        <v>425</v>
      </c>
      <c r="F17" s="616">
        <v>0</v>
      </c>
      <c r="G17" s="616">
        <v>0</v>
      </c>
      <c r="H17" s="615" t="s">
        <v>797</v>
      </c>
      <c r="I17" s="615" t="s">
        <v>798</v>
      </c>
      <c r="J17" s="615" t="s">
        <v>1093</v>
      </c>
      <c r="K17" s="615" t="s">
        <v>898</v>
      </c>
      <c r="L17" s="520" t="s">
        <v>800</v>
      </c>
      <c r="M17" s="617">
        <v>44392</v>
      </c>
      <c r="N17" s="520"/>
      <c r="O17" s="616">
        <v>1</v>
      </c>
      <c r="P17" s="615" t="s">
        <v>801</v>
      </c>
      <c r="Q17" s="615" t="s">
        <v>810</v>
      </c>
      <c r="R17" s="520"/>
      <c r="S17" s="520" t="s">
        <v>804</v>
      </c>
      <c r="T17" s="520"/>
    </row>
    <row r="18" spans="2:20">
      <c r="B18" s="615" t="s">
        <v>811</v>
      </c>
      <c r="C18" s="615" t="s">
        <v>176</v>
      </c>
      <c r="D18" s="616">
        <v>83</v>
      </c>
      <c r="E18" s="616">
        <v>93</v>
      </c>
      <c r="F18" s="616">
        <v>0</v>
      </c>
      <c r="G18" s="616">
        <v>0</v>
      </c>
      <c r="H18" s="615" t="s">
        <v>812</v>
      </c>
      <c r="I18" s="615" t="s">
        <v>1305</v>
      </c>
      <c r="J18" s="615" t="s">
        <v>2860</v>
      </c>
      <c r="K18" s="615" t="s">
        <v>813</v>
      </c>
      <c r="L18" s="520" t="s">
        <v>800</v>
      </c>
      <c r="M18" s="617">
        <v>44452</v>
      </c>
      <c r="N18" s="520"/>
      <c r="O18" s="616">
        <v>1</v>
      </c>
      <c r="P18" s="615" t="s">
        <v>801</v>
      </c>
      <c r="Q18" s="615" t="s">
        <v>802</v>
      </c>
      <c r="R18" s="615" t="s">
        <v>803</v>
      </c>
      <c r="S18" s="520" t="s">
        <v>804</v>
      </c>
      <c r="T18" s="615" t="s">
        <v>1901</v>
      </c>
    </row>
    <row r="19" spans="2:20">
      <c r="B19" s="615" t="s">
        <v>814</v>
      </c>
      <c r="C19" s="615" t="s">
        <v>820</v>
      </c>
      <c r="D19" s="616">
        <v>405</v>
      </c>
      <c r="E19" s="616">
        <v>415</v>
      </c>
      <c r="F19" s="616">
        <v>40</v>
      </c>
      <c r="G19" s="616">
        <v>0</v>
      </c>
      <c r="H19" s="615" t="s">
        <v>815</v>
      </c>
      <c r="I19" s="615" t="s">
        <v>816</v>
      </c>
      <c r="J19" s="615" t="s">
        <v>2273</v>
      </c>
      <c r="K19" s="615" t="s">
        <v>2274</v>
      </c>
      <c r="L19" s="520" t="s">
        <v>800</v>
      </c>
      <c r="M19" s="617">
        <v>44453</v>
      </c>
      <c r="N19" s="520"/>
      <c r="O19" s="616">
        <v>1</v>
      </c>
      <c r="P19" s="615" t="s">
        <v>801</v>
      </c>
      <c r="Q19" s="615" t="s">
        <v>802</v>
      </c>
      <c r="R19" s="615" t="s">
        <v>818</v>
      </c>
      <c r="S19" s="520" t="s">
        <v>804</v>
      </c>
      <c r="T19" s="615" t="s">
        <v>1902</v>
      </c>
    </row>
    <row r="20" spans="2:20">
      <c r="B20" s="615" t="s">
        <v>814</v>
      </c>
      <c r="C20" s="615" t="s">
        <v>538</v>
      </c>
      <c r="D20" s="616">
        <v>411</v>
      </c>
      <c r="E20" s="616">
        <v>421</v>
      </c>
      <c r="F20" s="616">
        <v>40</v>
      </c>
      <c r="G20" s="616">
        <v>0</v>
      </c>
      <c r="H20" s="615" t="s">
        <v>847</v>
      </c>
      <c r="I20" s="615" t="s">
        <v>839</v>
      </c>
      <c r="J20" s="615" t="s">
        <v>3108</v>
      </c>
      <c r="K20" s="615" t="s">
        <v>819</v>
      </c>
      <c r="L20" s="520" t="s">
        <v>800</v>
      </c>
      <c r="M20" s="617">
        <v>44453</v>
      </c>
      <c r="N20" s="520"/>
      <c r="O20" s="616">
        <v>1</v>
      </c>
      <c r="P20" s="615" t="s">
        <v>801</v>
      </c>
      <c r="Q20" s="615" t="s">
        <v>802</v>
      </c>
      <c r="R20" s="615" t="s">
        <v>818</v>
      </c>
      <c r="S20" s="520" t="s">
        <v>804</v>
      </c>
      <c r="T20" s="615" t="s">
        <v>1902</v>
      </c>
    </row>
    <row r="21" spans="2:20">
      <c r="B21" s="615" t="s">
        <v>814</v>
      </c>
      <c r="C21" s="615" t="s">
        <v>539</v>
      </c>
      <c r="D21" s="616">
        <v>408</v>
      </c>
      <c r="E21" s="616">
        <v>418</v>
      </c>
      <c r="F21" s="616">
        <v>40</v>
      </c>
      <c r="G21" s="616">
        <v>0</v>
      </c>
      <c r="H21" s="615" t="s">
        <v>797</v>
      </c>
      <c r="I21" s="615" t="s">
        <v>798</v>
      </c>
      <c r="J21" s="615" t="s">
        <v>2325</v>
      </c>
      <c r="K21" s="615" t="s">
        <v>817</v>
      </c>
      <c r="L21" s="520" t="s">
        <v>800</v>
      </c>
      <c r="M21" s="617">
        <v>44453</v>
      </c>
      <c r="N21" s="520"/>
      <c r="O21" s="616">
        <v>1</v>
      </c>
      <c r="P21" s="615" t="s">
        <v>801</v>
      </c>
      <c r="Q21" s="615" t="s">
        <v>802</v>
      </c>
      <c r="R21" s="615" t="s">
        <v>818</v>
      </c>
      <c r="S21" s="520" t="s">
        <v>804</v>
      </c>
      <c r="T21" s="615" t="s">
        <v>1902</v>
      </c>
    </row>
    <row r="22" spans="2:20">
      <c r="B22" s="615" t="s">
        <v>3998</v>
      </c>
      <c r="C22" s="615" t="s">
        <v>545</v>
      </c>
      <c r="D22" s="616">
        <v>465</v>
      </c>
      <c r="E22" s="616">
        <v>480</v>
      </c>
      <c r="F22" s="616">
        <v>0</v>
      </c>
      <c r="G22" s="616">
        <v>0</v>
      </c>
      <c r="H22" s="615" t="s">
        <v>3600</v>
      </c>
      <c r="I22" s="615" t="s">
        <v>2707</v>
      </c>
      <c r="J22" s="615" t="s">
        <v>3610</v>
      </c>
      <c r="K22" s="615" t="s">
        <v>819</v>
      </c>
      <c r="L22" s="520" t="s">
        <v>800</v>
      </c>
      <c r="M22" s="617">
        <v>44457</v>
      </c>
      <c r="N22" s="520"/>
      <c r="O22" s="616">
        <v>1</v>
      </c>
      <c r="P22" s="615" t="s">
        <v>801</v>
      </c>
      <c r="Q22" s="615" t="s">
        <v>810</v>
      </c>
      <c r="R22" s="520"/>
      <c r="S22" s="520" t="s">
        <v>804</v>
      </c>
      <c r="T22" s="615" t="s">
        <v>2905</v>
      </c>
    </row>
    <row r="23" spans="2:20">
      <c r="B23" s="615" t="s">
        <v>3658</v>
      </c>
      <c r="C23" s="615" t="s">
        <v>1212</v>
      </c>
      <c r="D23" s="616">
        <v>155</v>
      </c>
      <c r="E23" s="616">
        <v>160</v>
      </c>
      <c r="F23" s="616">
        <v>0</v>
      </c>
      <c r="G23" s="616">
        <v>0</v>
      </c>
      <c r="H23" s="615" t="s">
        <v>798</v>
      </c>
      <c r="I23" s="615" t="s">
        <v>847</v>
      </c>
      <c r="J23" s="615" t="s">
        <v>983</v>
      </c>
      <c r="K23" s="615" t="s">
        <v>910</v>
      </c>
      <c r="L23" s="520" t="s">
        <v>827</v>
      </c>
      <c r="M23" s="617">
        <v>44444</v>
      </c>
      <c r="N23" s="520"/>
      <c r="O23" s="616">
        <v>1</v>
      </c>
      <c r="P23" s="615" t="s">
        <v>937</v>
      </c>
      <c r="Q23" s="615" t="s">
        <v>802</v>
      </c>
      <c r="R23" s="615" t="s">
        <v>803</v>
      </c>
      <c r="S23" s="520" t="s">
        <v>804</v>
      </c>
      <c r="T23" s="520"/>
    </row>
    <row r="24" spans="2:20">
      <c r="B24" s="615" t="s">
        <v>3658</v>
      </c>
      <c r="C24" s="615" t="s">
        <v>1212</v>
      </c>
      <c r="D24" s="616">
        <v>130</v>
      </c>
      <c r="E24" s="616">
        <v>135</v>
      </c>
      <c r="F24" s="616">
        <v>0</v>
      </c>
      <c r="G24" s="616">
        <v>0</v>
      </c>
      <c r="H24" s="615" t="s">
        <v>798</v>
      </c>
      <c r="I24" s="615" t="s">
        <v>847</v>
      </c>
      <c r="J24" s="615" t="s">
        <v>983</v>
      </c>
      <c r="K24" s="615" t="s">
        <v>910</v>
      </c>
      <c r="L24" s="520" t="s">
        <v>827</v>
      </c>
      <c r="M24" s="617">
        <v>44444</v>
      </c>
      <c r="N24" s="520"/>
      <c r="O24" s="616">
        <v>1</v>
      </c>
      <c r="P24" s="615" t="s">
        <v>892</v>
      </c>
      <c r="Q24" s="615" t="s">
        <v>802</v>
      </c>
      <c r="R24" s="615" t="s">
        <v>803</v>
      </c>
      <c r="S24" s="520" t="s">
        <v>804</v>
      </c>
      <c r="T24" s="520"/>
    </row>
    <row r="25" spans="2:20">
      <c r="B25" s="615" t="s">
        <v>3658</v>
      </c>
      <c r="C25" s="615" t="s">
        <v>1212</v>
      </c>
      <c r="D25" s="616">
        <v>170</v>
      </c>
      <c r="E25" s="616">
        <v>175</v>
      </c>
      <c r="F25" s="616">
        <v>0</v>
      </c>
      <c r="G25" s="616">
        <v>0</v>
      </c>
      <c r="H25" s="615" t="s">
        <v>798</v>
      </c>
      <c r="I25" s="615" t="s">
        <v>847</v>
      </c>
      <c r="J25" s="615" t="s">
        <v>983</v>
      </c>
      <c r="K25" s="615" t="s">
        <v>910</v>
      </c>
      <c r="L25" s="520" t="s">
        <v>826</v>
      </c>
      <c r="M25" s="617">
        <v>44444</v>
      </c>
      <c r="N25" s="520"/>
      <c r="O25" s="616">
        <v>1</v>
      </c>
      <c r="P25" s="615" t="s">
        <v>892</v>
      </c>
      <c r="Q25" s="615" t="s">
        <v>802</v>
      </c>
      <c r="R25" s="615" t="s">
        <v>803</v>
      </c>
      <c r="S25" s="520" t="s">
        <v>804</v>
      </c>
      <c r="T25" s="520"/>
    </row>
    <row r="26" spans="2:20">
      <c r="B26" s="615" t="s">
        <v>3658</v>
      </c>
      <c r="C26" s="615" t="s">
        <v>1212</v>
      </c>
      <c r="D26" s="616">
        <v>195</v>
      </c>
      <c r="E26" s="616">
        <v>200</v>
      </c>
      <c r="F26" s="616">
        <v>0</v>
      </c>
      <c r="G26" s="616">
        <v>0</v>
      </c>
      <c r="H26" s="615" t="s">
        <v>798</v>
      </c>
      <c r="I26" s="615" t="s">
        <v>847</v>
      </c>
      <c r="J26" s="615" t="s">
        <v>983</v>
      </c>
      <c r="K26" s="615" t="s">
        <v>910</v>
      </c>
      <c r="L26" s="520" t="s">
        <v>826</v>
      </c>
      <c r="M26" s="617">
        <v>44444</v>
      </c>
      <c r="N26" s="520"/>
      <c r="O26" s="616">
        <v>1</v>
      </c>
      <c r="P26" s="615" t="s">
        <v>937</v>
      </c>
      <c r="Q26" s="615" t="s">
        <v>802</v>
      </c>
      <c r="R26" s="615" t="s">
        <v>803</v>
      </c>
      <c r="S26" s="520" t="s">
        <v>804</v>
      </c>
      <c r="T26" s="520"/>
    </row>
    <row r="27" spans="2:20">
      <c r="B27" s="615" t="s">
        <v>3659</v>
      </c>
      <c r="C27" s="615" t="s">
        <v>548</v>
      </c>
      <c r="D27" s="616">
        <v>165</v>
      </c>
      <c r="E27" s="616">
        <v>170</v>
      </c>
      <c r="F27" s="616">
        <v>0</v>
      </c>
      <c r="G27" s="616">
        <v>0</v>
      </c>
      <c r="H27" s="615" t="s">
        <v>3469</v>
      </c>
      <c r="I27" s="615" t="s">
        <v>1872</v>
      </c>
      <c r="J27" s="615" t="s">
        <v>3118</v>
      </c>
      <c r="K27" s="615" t="s">
        <v>1225</v>
      </c>
      <c r="L27" s="520" t="s">
        <v>826</v>
      </c>
      <c r="M27" s="617">
        <v>44378</v>
      </c>
      <c r="N27" s="520"/>
      <c r="O27" s="616">
        <v>1</v>
      </c>
      <c r="P27" s="615" t="s">
        <v>937</v>
      </c>
      <c r="Q27" s="615" t="s">
        <v>802</v>
      </c>
      <c r="R27" s="615" t="s">
        <v>803</v>
      </c>
      <c r="S27" s="520" t="s">
        <v>804</v>
      </c>
      <c r="T27" s="520"/>
    </row>
    <row r="28" spans="2:20">
      <c r="B28" s="615" t="s">
        <v>3659</v>
      </c>
      <c r="C28" s="615" t="s">
        <v>548</v>
      </c>
      <c r="D28" s="616">
        <v>100</v>
      </c>
      <c r="E28" s="616">
        <v>105</v>
      </c>
      <c r="F28" s="616">
        <v>0</v>
      </c>
      <c r="G28" s="616">
        <v>0</v>
      </c>
      <c r="H28" s="615" t="s">
        <v>3469</v>
      </c>
      <c r="I28" s="615" t="s">
        <v>1872</v>
      </c>
      <c r="J28" s="615" t="s">
        <v>3118</v>
      </c>
      <c r="K28" s="615" t="s">
        <v>1225</v>
      </c>
      <c r="L28" s="520" t="s">
        <v>827</v>
      </c>
      <c r="M28" s="617">
        <v>44378</v>
      </c>
      <c r="N28" s="520"/>
      <c r="O28" s="616">
        <v>1</v>
      </c>
      <c r="P28" s="615" t="s">
        <v>892</v>
      </c>
      <c r="Q28" s="615" t="s">
        <v>802</v>
      </c>
      <c r="R28" s="615" t="s">
        <v>803</v>
      </c>
      <c r="S28" s="520" t="s">
        <v>804</v>
      </c>
      <c r="T28" s="520"/>
    </row>
    <row r="29" spans="2:20">
      <c r="B29" s="615" t="s">
        <v>3659</v>
      </c>
      <c r="C29" s="615" t="s">
        <v>548</v>
      </c>
      <c r="D29" s="616">
        <v>140</v>
      </c>
      <c r="E29" s="616">
        <v>145</v>
      </c>
      <c r="F29" s="616">
        <v>0</v>
      </c>
      <c r="G29" s="616">
        <v>0</v>
      </c>
      <c r="H29" s="615" t="s">
        <v>3469</v>
      </c>
      <c r="I29" s="615" t="s">
        <v>1872</v>
      </c>
      <c r="J29" s="615" t="s">
        <v>3118</v>
      </c>
      <c r="K29" s="615" t="s">
        <v>1225</v>
      </c>
      <c r="L29" s="520" t="s">
        <v>826</v>
      </c>
      <c r="M29" s="617">
        <v>44378</v>
      </c>
      <c r="N29" s="520"/>
      <c r="O29" s="616">
        <v>1</v>
      </c>
      <c r="P29" s="615" t="s">
        <v>892</v>
      </c>
      <c r="Q29" s="615" t="s">
        <v>802</v>
      </c>
      <c r="R29" s="615" t="s">
        <v>803</v>
      </c>
      <c r="S29" s="520" t="s">
        <v>804</v>
      </c>
      <c r="T29" s="615" t="s">
        <v>1951</v>
      </c>
    </row>
    <row r="30" spans="2:20">
      <c r="B30" s="615" t="s">
        <v>3659</v>
      </c>
      <c r="C30" s="615" t="s">
        <v>548</v>
      </c>
      <c r="D30" s="616">
        <v>125</v>
      </c>
      <c r="E30" s="616">
        <v>130</v>
      </c>
      <c r="F30" s="616">
        <v>0</v>
      </c>
      <c r="G30" s="616">
        <v>0</v>
      </c>
      <c r="H30" s="615" t="s">
        <v>3469</v>
      </c>
      <c r="I30" s="615" t="s">
        <v>1872</v>
      </c>
      <c r="J30" s="615" t="s">
        <v>3118</v>
      </c>
      <c r="K30" s="615" t="s">
        <v>1225</v>
      </c>
      <c r="L30" s="520" t="s">
        <v>827</v>
      </c>
      <c r="M30" s="617">
        <v>44378</v>
      </c>
      <c r="N30" s="520"/>
      <c r="O30" s="616">
        <v>1</v>
      </c>
      <c r="P30" s="615" t="s">
        <v>937</v>
      </c>
      <c r="Q30" s="615" t="s">
        <v>802</v>
      </c>
      <c r="R30" s="615" t="s">
        <v>803</v>
      </c>
      <c r="S30" s="520" t="s">
        <v>804</v>
      </c>
      <c r="T30" s="520"/>
    </row>
    <row r="31" spans="2:20">
      <c r="B31" s="615" t="s">
        <v>823</v>
      </c>
      <c r="C31" s="615" t="s">
        <v>823</v>
      </c>
      <c r="D31" s="616">
        <v>119</v>
      </c>
      <c r="E31" s="616">
        <v>129</v>
      </c>
      <c r="F31" s="616">
        <v>0</v>
      </c>
      <c r="G31" s="616">
        <v>0</v>
      </c>
      <c r="H31" s="615" t="s">
        <v>847</v>
      </c>
      <c r="I31" s="615" t="s">
        <v>839</v>
      </c>
      <c r="J31" s="615" t="s">
        <v>848</v>
      </c>
      <c r="K31" s="615" t="s">
        <v>898</v>
      </c>
      <c r="L31" s="520" t="s">
        <v>826</v>
      </c>
      <c r="M31" s="617">
        <v>44454</v>
      </c>
      <c r="N31" s="520"/>
      <c r="O31" s="616">
        <v>1</v>
      </c>
      <c r="P31" s="615" t="s">
        <v>801</v>
      </c>
      <c r="Q31" s="615" t="s">
        <v>802</v>
      </c>
      <c r="R31" s="615" t="s">
        <v>803</v>
      </c>
      <c r="S31" s="520" t="s">
        <v>804</v>
      </c>
      <c r="T31" s="615" t="s">
        <v>1905</v>
      </c>
    </row>
    <row r="32" spans="2:20">
      <c r="B32" s="615" t="s">
        <v>823</v>
      </c>
      <c r="C32" s="615" t="s">
        <v>823</v>
      </c>
      <c r="D32" s="616">
        <v>89</v>
      </c>
      <c r="E32" s="616">
        <v>99</v>
      </c>
      <c r="F32" s="616">
        <v>0</v>
      </c>
      <c r="G32" s="616">
        <v>0</v>
      </c>
      <c r="H32" s="615" t="s">
        <v>847</v>
      </c>
      <c r="I32" s="615" t="s">
        <v>839</v>
      </c>
      <c r="J32" s="615" t="s">
        <v>848</v>
      </c>
      <c r="K32" s="615" t="s">
        <v>898</v>
      </c>
      <c r="L32" s="520" t="s">
        <v>827</v>
      </c>
      <c r="M32" s="617">
        <v>44454</v>
      </c>
      <c r="N32" s="520"/>
      <c r="O32" s="616">
        <v>1</v>
      </c>
      <c r="P32" s="615" t="s">
        <v>801</v>
      </c>
      <c r="Q32" s="615" t="s">
        <v>802</v>
      </c>
      <c r="R32" s="615" t="s">
        <v>803</v>
      </c>
      <c r="S32" s="520" t="s">
        <v>804</v>
      </c>
      <c r="T32" s="615" t="s">
        <v>1904</v>
      </c>
    </row>
    <row r="33" spans="2:20">
      <c r="B33" s="615" t="s">
        <v>3705</v>
      </c>
      <c r="C33" s="615" t="s">
        <v>176</v>
      </c>
      <c r="D33" s="616">
        <v>325</v>
      </c>
      <c r="E33" s="616">
        <v>340</v>
      </c>
      <c r="F33" s="616">
        <v>0</v>
      </c>
      <c r="G33" s="616">
        <v>0</v>
      </c>
      <c r="H33" s="615" t="s">
        <v>812</v>
      </c>
      <c r="I33" s="615" t="s">
        <v>1305</v>
      </c>
      <c r="J33" s="615" t="s">
        <v>2860</v>
      </c>
      <c r="K33" s="615" t="s">
        <v>830</v>
      </c>
      <c r="L33" s="520" t="s">
        <v>800</v>
      </c>
      <c r="M33" s="617">
        <v>44452</v>
      </c>
      <c r="N33" s="520"/>
      <c r="O33" s="616">
        <v>1</v>
      </c>
      <c r="P33" s="615" t="s">
        <v>801</v>
      </c>
      <c r="Q33" s="615" t="s">
        <v>810</v>
      </c>
      <c r="R33" s="520"/>
      <c r="S33" s="520" t="s">
        <v>804</v>
      </c>
      <c r="T33" s="615" t="s">
        <v>4381</v>
      </c>
    </row>
    <row r="34" spans="2:20">
      <c r="B34" s="615" t="s">
        <v>828</v>
      </c>
      <c r="C34" s="615" t="s">
        <v>821</v>
      </c>
      <c r="D34" s="616">
        <v>366</v>
      </c>
      <c r="E34" s="616">
        <v>376</v>
      </c>
      <c r="F34" s="616">
        <v>20</v>
      </c>
      <c r="G34" s="616">
        <v>22</v>
      </c>
      <c r="H34" s="615" t="s">
        <v>864</v>
      </c>
      <c r="I34" s="615" t="s">
        <v>809</v>
      </c>
      <c r="J34" s="615" t="s">
        <v>2358</v>
      </c>
      <c r="K34" s="615" t="s">
        <v>822</v>
      </c>
      <c r="L34" s="520" t="s">
        <v>800</v>
      </c>
      <c r="M34" s="617">
        <v>44453</v>
      </c>
      <c r="N34" s="520"/>
      <c r="O34" s="616">
        <v>2</v>
      </c>
      <c r="P34" s="615" t="s">
        <v>801</v>
      </c>
      <c r="Q34" s="615" t="s">
        <v>802</v>
      </c>
      <c r="R34" s="615" t="s">
        <v>818</v>
      </c>
      <c r="S34" s="520" t="s">
        <v>804</v>
      </c>
      <c r="T34" s="615" t="s">
        <v>1906</v>
      </c>
    </row>
    <row r="35" spans="2:20">
      <c r="B35" s="615" t="s">
        <v>3389</v>
      </c>
      <c r="C35" s="615" t="s">
        <v>829</v>
      </c>
      <c r="D35" s="616">
        <v>210</v>
      </c>
      <c r="E35" s="616">
        <v>220</v>
      </c>
      <c r="F35" s="616">
        <v>0</v>
      </c>
      <c r="G35" s="616">
        <v>0</v>
      </c>
      <c r="H35" s="615" t="s">
        <v>2275</v>
      </c>
      <c r="I35" s="615" t="s">
        <v>2702</v>
      </c>
      <c r="J35" s="615" t="s">
        <v>2276</v>
      </c>
      <c r="K35" s="615" t="s">
        <v>830</v>
      </c>
      <c r="L35" s="520" t="s">
        <v>800</v>
      </c>
      <c r="M35" s="617">
        <v>44452</v>
      </c>
      <c r="N35" s="617">
        <v>44458</v>
      </c>
      <c r="O35" s="616">
        <v>1</v>
      </c>
      <c r="P35" s="615" t="s">
        <v>801</v>
      </c>
      <c r="Q35" s="615" t="s">
        <v>810</v>
      </c>
      <c r="R35" s="520"/>
      <c r="S35" s="520" t="s">
        <v>804</v>
      </c>
      <c r="T35" s="615" t="s">
        <v>3348</v>
      </c>
    </row>
    <row r="36" spans="2:20">
      <c r="B36" s="615" t="s">
        <v>3389</v>
      </c>
      <c r="C36" s="615" t="s">
        <v>829</v>
      </c>
      <c r="D36" s="616">
        <v>220</v>
      </c>
      <c r="E36" s="616">
        <v>230</v>
      </c>
      <c r="F36" s="616">
        <v>0</v>
      </c>
      <c r="G36" s="616">
        <v>0</v>
      </c>
      <c r="H36" s="615" t="s">
        <v>2275</v>
      </c>
      <c r="I36" s="615" t="s">
        <v>2702</v>
      </c>
      <c r="J36" s="615" t="s">
        <v>2276</v>
      </c>
      <c r="K36" s="615" t="s">
        <v>830</v>
      </c>
      <c r="L36" s="520" t="s">
        <v>800</v>
      </c>
      <c r="M36" s="617">
        <v>44459</v>
      </c>
      <c r="N36" s="520"/>
      <c r="O36" s="616">
        <v>1</v>
      </c>
      <c r="P36" s="615" t="s">
        <v>801</v>
      </c>
      <c r="Q36" s="615" t="s">
        <v>810</v>
      </c>
      <c r="R36" s="520"/>
      <c r="S36" s="520" t="s">
        <v>804</v>
      </c>
      <c r="T36" s="615" t="s">
        <v>3348</v>
      </c>
    </row>
    <row r="37" spans="2:20">
      <c r="B37" s="615" t="s">
        <v>831</v>
      </c>
      <c r="C37" s="615" t="s">
        <v>832</v>
      </c>
      <c r="D37" s="616">
        <v>455</v>
      </c>
      <c r="E37" s="616">
        <v>460</v>
      </c>
      <c r="F37" s="616">
        <v>0</v>
      </c>
      <c r="G37" s="616">
        <v>0</v>
      </c>
      <c r="H37" s="615" t="s">
        <v>839</v>
      </c>
      <c r="I37" s="615" t="s">
        <v>840</v>
      </c>
      <c r="J37" s="615" t="s">
        <v>848</v>
      </c>
      <c r="K37" s="615" t="s">
        <v>822</v>
      </c>
      <c r="L37" s="520" t="s">
        <v>800</v>
      </c>
      <c r="M37" s="617">
        <v>44440</v>
      </c>
      <c r="N37" s="520"/>
      <c r="O37" s="616">
        <v>1</v>
      </c>
      <c r="P37" s="615" t="s">
        <v>801</v>
      </c>
      <c r="Q37" s="615" t="s">
        <v>810</v>
      </c>
      <c r="R37" s="520"/>
      <c r="S37" s="520" t="s">
        <v>804</v>
      </c>
      <c r="T37" s="520"/>
    </row>
    <row r="38" spans="2:20">
      <c r="B38" s="615" t="s">
        <v>835</v>
      </c>
      <c r="C38" s="615" t="s">
        <v>836</v>
      </c>
      <c r="D38" s="616">
        <v>55</v>
      </c>
      <c r="E38" s="616">
        <v>60</v>
      </c>
      <c r="F38" s="616">
        <v>0</v>
      </c>
      <c r="G38" s="616">
        <v>0</v>
      </c>
      <c r="H38" s="615" t="s">
        <v>837</v>
      </c>
      <c r="I38" s="615" t="s">
        <v>2703</v>
      </c>
      <c r="J38" s="615" t="s">
        <v>2159</v>
      </c>
      <c r="K38" s="615" t="s">
        <v>1371</v>
      </c>
      <c r="L38" s="520" t="s">
        <v>800</v>
      </c>
      <c r="M38" s="617">
        <v>44210</v>
      </c>
      <c r="N38" s="520"/>
      <c r="O38" s="616">
        <v>1</v>
      </c>
      <c r="P38" s="615" t="s">
        <v>801</v>
      </c>
      <c r="Q38" s="615" t="s">
        <v>802</v>
      </c>
      <c r="R38" s="615" t="s">
        <v>803</v>
      </c>
      <c r="S38" s="520" t="s">
        <v>804</v>
      </c>
      <c r="T38" s="615" t="s">
        <v>1908</v>
      </c>
    </row>
    <row r="39" spans="2:20">
      <c r="B39" s="615" t="s">
        <v>2930</v>
      </c>
      <c r="C39" s="615" t="s">
        <v>844</v>
      </c>
      <c r="D39" s="616">
        <v>141</v>
      </c>
      <c r="E39" s="616">
        <v>146</v>
      </c>
      <c r="F39" s="616">
        <v>0</v>
      </c>
      <c r="G39" s="616">
        <v>0</v>
      </c>
      <c r="H39" s="615" t="s">
        <v>797</v>
      </c>
      <c r="I39" s="615" t="s">
        <v>798</v>
      </c>
      <c r="J39" s="615" t="s">
        <v>2809</v>
      </c>
      <c r="K39" s="615" t="s">
        <v>859</v>
      </c>
      <c r="L39" s="520" t="s">
        <v>800</v>
      </c>
      <c r="M39" s="617">
        <v>44378</v>
      </c>
      <c r="N39" s="520"/>
      <c r="O39" s="616">
        <v>1</v>
      </c>
      <c r="P39" s="615" t="s">
        <v>801</v>
      </c>
      <c r="Q39" s="615" t="s">
        <v>802</v>
      </c>
      <c r="R39" s="615" t="s">
        <v>803</v>
      </c>
      <c r="S39" s="520" t="s">
        <v>804</v>
      </c>
      <c r="T39" s="520"/>
    </row>
    <row r="40" spans="2:20">
      <c r="B40" s="615" t="s">
        <v>2238</v>
      </c>
      <c r="C40" s="615" t="s">
        <v>544</v>
      </c>
      <c r="D40" s="616">
        <v>252</v>
      </c>
      <c r="E40" s="616">
        <v>257</v>
      </c>
      <c r="F40" s="616">
        <v>0</v>
      </c>
      <c r="G40" s="616">
        <v>0</v>
      </c>
      <c r="H40" s="615" t="s">
        <v>852</v>
      </c>
      <c r="I40" s="615" t="s">
        <v>847</v>
      </c>
      <c r="J40" s="615" t="s">
        <v>3997</v>
      </c>
      <c r="K40" s="615" t="s">
        <v>908</v>
      </c>
      <c r="L40" s="520" t="s">
        <v>800</v>
      </c>
      <c r="M40" s="617">
        <v>44392</v>
      </c>
      <c r="N40" s="520"/>
      <c r="O40" s="616">
        <v>2</v>
      </c>
      <c r="P40" s="615" t="s">
        <v>801</v>
      </c>
      <c r="Q40" s="615" t="s">
        <v>802</v>
      </c>
      <c r="R40" s="615" t="s">
        <v>803</v>
      </c>
      <c r="S40" s="520" t="s">
        <v>804</v>
      </c>
      <c r="T40" s="615" t="s">
        <v>1900</v>
      </c>
    </row>
    <row r="41" spans="2:20">
      <c r="B41" s="615" t="s">
        <v>841</v>
      </c>
      <c r="C41" s="615" t="s">
        <v>841</v>
      </c>
      <c r="D41" s="616">
        <v>205</v>
      </c>
      <c r="E41" s="616">
        <v>210</v>
      </c>
      <c r="F41" s="616">
        <v>0</v>
      </c>
      <c r="G41" s="616">
        <v>0</v>
      </c>
      <c r="H41" s="615" t="s">
        <v>839</v>
      </c>
      <c r="I41" s="615" t="s">
        <v>840</v>
      </c>
      <c r="J41" s="615" t="s">
        <v>2089</v>
      </c>
      <c r="K41" s="615" t="s">
        <v>1876</v>
      </c>
      <c r="L41" s="520" t="s">
        <v>800</v>
      </c>
      <c r="M41" s="617">
        <v>44378</v>
      </c>
      <c r="N41" s="520"/>
      <c r="O41" s="616">
        <v>1</v>
      </c>
      <c r="P41" s="615" t="s">
        <v>892</v>
      </c>
      <c r="Q41" s="615" t="s">
        <v>810</v>
      </c>
      <c r="R41" s="520"/>
      <c r="S41" s="520" t="s">
        <v>804</v>
      </c>
      <c r="T41" s="615" t="s">
        <v>1909</v>
      </c>
    </row>
    <row r="42" spans="2:20">
      <c r="B42" s="615" t="s">
        <v>841</v>
      </c>
      <c r="C42" s="615" t="s">
        <v>841</v>
      </c>
      <c r="D42" s="616">
        <v>210</v>
      </c>
      <c r="E42" s="616">
        <v>215</v>
      </c>
      <c r="F42" s="616">
        <v>0</v>
      </c>
      <c r="G42" s="616">
        <v>0</v>
      </c>
      <c r="H42" s="615" t="s">
        <v>839</v>
      </c>
      <c r="I42" s="615" t="s">
        <v>840</v>
      </c>
      <c r="J42" s="615" t="s">
        <v>2089</v>
      </c>
      <c r="K42" s="615" t="s">
        <v>3568</v>
      </c>
      <c r="L42" s="520" t="s">
        <v>800</v>
      </c>
      <c r="M42" s="617">
        <v>44378</v>
      </c>
      <c r="N42" s="520"/>
      <c r="O42" s="616">
        <v>1</v>
      </c>
      <c r="P42" s="615" t="s">
        <v>937</v>
      </c>
      <c r="Q42" s="615" t="s">
        <v>810</v>
      </c>
      <c r="R42" s="520"/>
      <c r="S42" s="520" t="s">
        <v>804</v>
      </c>
      <c r="T42" s="615" t="s">
        <v>1909</v>
      </c>
    </row>
    <row r="43" spans="2:20">
      <c r="B43" s="615" t="s">
        <v>841</v>
      </c>
      <c r="C43" s="615" t="s">
        <v>841</v>
      </c>
      <c r="D43" s="616">
        <v>210</v>
      </c>
      <c r="E43" s="616">
        <v>215</v>
      </c>
      <c r="F43" s="616">
        <v>0</v>
      </c>
      <c r="G43" s="616">
        <v>0</v>
      </c>
      <c r="H43" s="615" t="s">
        <v>797</v>
      </c>
      <c r="I43" s="615" t="s">
        <v>798</v>
      </c>
      <c r="J43" s="615" t="s">
        <v>2374</v>
      </c>
      <c r="K43" s="615" t="s">
        <v>3569</v>
      </c>
      <c r="L43" s="520" t="s">
        <v>800</v>
      </c>
      <c r="M43" s="617">
        <v>44378</v>
      </c>
      <c r="N43" s="520"/>
      <c r="O43" s="616">
        <v>1</v>
      </c>
      <c r="P43" s="615" t="s">
        <v>937</v>
      </c>
      <c r="Q43" s="615" t="s">
        <v>810</v>
      </c>
      <c r="R43" s="520"/>
      <c r="S43" s="520" t="s">
        <v>804</v>
      </c>
      <c r="T43" s="615" t="s">
        <v>1909</v>
      </c>
    </row>
    <row r="44" spans="2:20">
      <c r="B44" s="615" t="s">
        <v>841</v>
      </c>
      <c r="C44" s="615" t="s">
        <v>841</v>
      </c>
      <c r="D44" s="616">
        <v>205</v>
      </c>
      <c r="E44" s="616">
        <v>210</v>
      </c>
      <c r="F44" s="616">
        <v>0</v>
      </c>
      <c r="G44" s="616">
        <v>0</v>
      </c>
      <c r="H44" s="615" t="s">
        <v>797</v>
      </c>
      <c r="I44" s="615" t="s">
        <v>798</v>
      </c>
      <c r="J44" s="615" t="s">
        <v>2374</v>
      </c>
      <c r="K44" s="615" t="s">
        <v>3569</v>
      </c>
      <c r="L44" s="520" t="s">
        <v>800</v>
      </c>
      <c r="M44" s="617">
        <v>44378</v>
      </c>
      <c r="N44" s="520"/>
      <c r="O44" s="616">
        <v>1</v>
      </c>
      <c r="P44" s="615" t="s">
        <v>892</v>
      </c>
      <c r="Q44" s="615" t="s">
        <v>810</v>
      </c>
      <c r="R44" s="520"/>
      <c r="S44" s="520" t="s">
        <v>804</v>
      </c>
      <c r="T44" s="615" t="s">
        <v>1909</v>
      </c>
    </row>
    <row r="45" spans="2:20">
      <c r="B45" s="615" t="s">
        <v>842</v>
      </c>
      <c r="C45" s="615" t="s">
        <v>842</v>
      </c>
      <c r="D45" s="616">
        <v>95</v>
      </c>
      <c r="E45" s="616">
        <v>100</v>
      </c>
      <c r="F45" s="616">
        <v>0</v>
      </c>
      <c r="G45" s="616">
        <v>0</v>
      </c>
      <c r="H45" s="615" t="s">
        <v>839</v>
      </c>
      <c r="I45" s="615" t="s">
        <v>840</v>
      </c>
      <c r="J45" s="615" t="s">
        <v>4047</v>
      </c>
      <c r="K45" s="615" t="s">
        <v>813</v>
      </c>
      <c r="L45" s="520" t="s">
        <v>800</v>
      </c>
      <c r="M45" s="617">
        <v>44378</v>
      </c>
      <c r="N45" s="520"/>
      <c r="O45" s="616">
        <v>1</v>
      </c>
      <c r="P45" s="615" t="s">
        <v>892</v>
      </c>
      <c r="Q45" s="615" t="s">
        <v>802</v>
      </c>
      <c r="R45" s="615" t="s">
        <v>803</v>
      </c>
      <c r="S45" s="520" t="s">
        <v>804</v>
      </c>
      <c r="T45" s="615" t="s">
        <v>4062</v>
      </c>
    </row>
    <row r="46" spans="2:20">
      <c r="B46" s="615" t="s">
        <v>842</v>
      </c>
      <c r="C46" s="615" t="s">
        <v>842</v>
      </c>
      <c r="D46" s="616">
        <v>105</v>
      </c>
      <c r="E46" s="616">
        <v>110</v>
      </c>
      <c r="F46" s="616">
        <v>0</v>
      </c>
      <c r="G46" s="616">
        <v>0</v>
      </c>
      <c r="H46" s="615" t="s">
        <v>839</v>
      </c>
      <c r="I46" s="615" t="s">
        <v>840</v>
      </c>
      <c r="J46" s="615" t="s">
        <v>4047</v>
      </c>
      <c r="K46" s="615" t="s">
        <v>813</v>
      </c>
      <c r="L46" s="520" t="s">
        <v>800</v>
      </c>
      <c r="M46" s="617">
        <v>44378</v>
      </c>
      <c r="N46" s="520"/>
      <c r="O46" s="616">
        <v>1</v>
      </c>
      <c r="P46" s="615" t="s">
        <v>937</v>
      </c>
      <c r="Q46" s="615" t="s">
        <v>802</v>
      </c>
      <c r="R46" s="615" t="s">
        <v>803</v>
      </c>
      <c r="S46" s="520" t="s">
        <v>804</v>
      </c>
      <c r="T46" s="615" t="s">
        <v>4062</v>
      </c>
    </row>
    <row r="47" spans="2:20">
      <c r="B47" s="615" t="s">
        <v>843</v>
      </c>
      <c r="C47" s="615" t="s">
        <v>843</v>
      </c>
      <c r="D47" s="616">
        <v>341</v>
      </c>
      <c r="E47" s="616">
        <v>346</v>
      </c>
      <c r="F47" s="616">
        <v>0</v>
      </c>
      <c r="G47" s="616">
        <v>0</v>
      </c>
      <c r="H47" s="615" t="s">
        <v>798</v>
      </c>
      <c r="I47" s="615" t="s">
        <v>847</v>
      </c>
      <c r="J47" s="615" t="s">
        <v>961</v>
      </c>
      <c r="K47" s="615" t="s">
        <v>1079</v>
      </c>
      <c r="L47" s="520" t="s">
        <v>800</v>
      </c>
      <c r="M47" s="617">
        <v>44392</v>
      </c>
      <c r="N47" s="520"/>
      <c r="O47" s="616">
        <v>1</v>
      </c>
      <c r="P47" s="615" t="s">
        <v>801</v>
      </c>
      <c r="Q47" s="615" t="s">
        <v>810</v>
      </c>
      <c r="R47" s="520"/>
      <c r="S47" s="520" t="s">
        <v>804</v>
      </c>
      <c r="T47" s="615" t="s">
        <v>2472</v>
      </c>
    </row>
    <row r="48" spans="2:20">
      <c r="B48" s="615" t="s">
        <v>843</v>
      </c>
      <c r="C48" s="615" t="s">
        <v>844</v>
      </c>
      <c r="D48" s="616">
        <v>318</v>
      </c>
      <c r="E48" s="616">
        <v>323</v>
      </c>
      <c r="F48" s="616">
        <v>0</v>
      </c>
      <c r="G48" s="616">
        <v>0</v>
      </c>
      <c r="H48" s="615" t="s">
        <v>797</v>
      </c>
      <c r="I48" s="615" t="s">
        <v>798</v>
      </c>
      <c r="J48" s="615" t="s">
        <v>2809</v>
      </c>
      <c r="K48" s="615" t="s">
        <v>830</v>
      </c>
      <c r="L48" s="520" t="s">
        <v>800</v>
      </c>
      <c r="M48" s="617">
        <v>44378</v>
      </c>
      <c r="N48" s="520"/>
      <c r="O48" s="616">
        <v>1</v>
      </c>
      <c r="P48" s="615" t="s">
        <v>801</v>
      </c>
      <c r="Q48" s="615" t="s">
        <v>810</v>
      </c>
      <c r="R48" s="520"/>
      <c r="S48" s="520" t="s">
        <v>804</v>
      </c>
      <c r="T48" s="615" t="s">
        <v>2806</v>
      </c>
    </row>
    <row r="49" spans="2:20">
      <c r="B49" s="615" t="s">
        <v>845</v>
      </c>
      <c r="C49" s="615" t="s">
        <v>838</v>
      </c>
      <c r="D49" s="616">
        <v>108</v>
      </c>
      <c r="E49" s="616">
        <v>113</v>
      </c>
      <c r="F49" s="616">
        <v>0</v>
      </c>
      <c r="G49" s="616">
        <v>0</v>
      </c>
      <c r="H49" s="615" t="s">
        <v>797</v>
      </c>
      <c r="I49" s="615" t="s">
        <v>798</v>
      </c>
      <c r="J49" s="615" t="s">
        <v>2809</v>
      </c>
      <c r="K49" s="615" t="s">
        <v>898</v>
      </c>
      <c r="L49" s="520" t="s">
        <v>800</v>
      </c>
      <c r="M49" s="617">
        <v>44378</v>
      </c>
      <c r="N49" s="520"/>
      <c r="O49" s="616">
        <v>1</v>
      </c>
      <c r="P49" s="615" t="s">
        <v>801</v>
      </c>
      <c r="Q49" s="615" t="s">
        <v>802</v>
      </c>
      <c r="R49" s="615" t="s">
        <v>803</v>
      </c>
      <c r="S49" s="520" t="s">
        <v>804</v>
      </c>
      <c r="T49" s="520"/>
    </row>
    <row r="50" spans="2:20">
      <c r="B50" s="615" t="s">
        <v>3196</v>
      </c>
      <c r="C50" s="615" t="s">
        <v>842</v>
      </c>
      <c r="D50" s="616">
        <v>113</v>
      </c>
      <c r="E50" s="616">
        <v>118</v>
      </c>
      <c r="F50" s="616">
        <v>0</v>
      </c>
      <c r="G50" s="616">
        <v>0</v>
      </c>
      <c r="H50" s="615" t="s">
        <v>839</v>
      </c>
      <c r="I50" s="615" t="s">
        <v>840</v>
      </c>
      <c r="J50" s="615" t="s">
        <v>4047</v>
      </c>
      <c r="K50" s="615" t="s">
        <v>1873</v>
      </c>
      <c r="L50" s="520" t="s">
        <v>800</v>
      </c>
      <c r="M50" s="617">
        <v>44378</v>
      </c>
      <c r="N50" s="520"/>
      <c r="O50" s="616">
        <v>1</v>
      </c>
      <c r="P50" s="615" t="s">
        <v>801</v>
      </c>
      <c r="Q50" s="615" t="s">
        <v>802</v>
      </c>
      <c r="R50" s="615" t="s">
        <v>803</v>
      </c>
      <c r="S50" s="520" t="s">
        <v>804</v>
      </c>
      <c r="T50" s="520"/>
    </row>
    <row r="51" spans="2:20">
      <c r="B51" s="615" t="s">
        <v>849</v>
      </c>
      <c r="C51" s="615" t="s">
        <v>821</v>
      </c>
      <c r="D51" s="616">
        <v>532</v>
      </c>
      <c r="E51" s="616">
        <v>542</v>
      </c>
      <c r="F51" s="616">
        <v>20</v>
      </c>
      <c r="G51" s="616">
        <v>22</v>
      </c>
      <c r="H51" s="615" t="s">
        <v>864</v>
      </c>
      <c r="I51" s="615" t="s">
        <v>809</v>
      </c>
      <c r="J51" s="615" t="s">
        <v>2358</v>
      </c>
      <c r="K51" s="615" t="s">
        <v>822</v>
      </c>
      <c r="L51" s="520" t="s">
        <v>800</v>
      </c>
      <c r="M51" s="617">
        <v>44453</v>
      </c>
      <c r="N51" s="520"/>
      <c r="O51" s="616">
        <v>2</v>
      </c>
      <c r="P51" s="615" t="s">
        <v>801</v>
      </c>
      <c r="Q51" s="615" t="s">
        <v>802</v>
      </c>
      <c r="R51" s="615" t="s">
        <v>818</v>
      </c>
      <c r="S51" s="520" t="s">
        <v>804</v>
      </c>
      <c r="T51" s="615" t="s">
        <v>1903</v>
      </c>
    </row>
    <row r="52" spans="2:20">
      <c r="B52" s="615" t="s">
        <v>850</v>
      </c>
      <c r="C52" s="615" t="s">
        <v>851</v>
      </c>
      <c r="D52" s="616">
        <v>173</v>
      </c>
      <c r="E52" s="616">
        <v>178</v>
      </c>
      <c r="F52" s="616">
        <v>0</v>
      </c>
      <c r="G52" s="616">
        <v>0</v>
      </c>
      <c r="H52" s="615" t="s">
        <v>839</v>
      </c>
      <c r="I52" s="615" t="s">
        <v>840</v>
      </c>
      <c r="J52" s="615" t="s">
        <v>1093</v>
      </c>
      <c r="K52" s="615" t="s">
        <v>910</v>
      </c>
      <c r="L52" s="520" t="s">
        <v>800</v>
      </c>
      <c r="M52" s="617">
        <v>44392</v>
      </c>
      <c r="N52" s="520"/>
      <c r="O52" s="616">
        <v>1</v>
      </c>
      <c r="P52" s="615" t="s">
        <v>801</v>
      </c>
      <c r="Q52" s="615" t="s">
        <v>802</v>
      </c>
      <c r="R52" s="615" t="s">
        <v>803</v>
      </c>
      <c r="S52" s="520" t="s">
        <v>804</v>
      </c>
      <c r="T52" s="520"/>
    </row>
    <row r="53" spans="2:20">
      <c r="B53" s="615" t="s">
        <v>854</v>
      </c>
      <c r="C53" s="615" t="s">
        <v>855</v>
      </c>
      <c r="D53" s="616">
        <v>150</v>
      </c>
      <c r="E53" s="616">
        <v>155</v>
      </c>
      <c r="F53" s="616">
        <v>0</v>
      </c>
      <c r="G53" s="616">
        <v>0</v>
      </c>
      <c r="H53" s="615" t="s">
        <v>2861</v>
      </c>
      <c r="I53" s="615" t="s">
        <v>2331</v>
      </c>
      <c r="J53" s="615" t="s">
        <v>2862</v>
      </c>
      <c r="K53" s="615" t="s">
        <v>898</v>
      </c>
      <c r="L53" s="520" t="s">
        <v>800</v>
      </c>
      <c r="M53" s="617">
        <v>44392</v>
      </c>
      <c r="N53" s="520"/>
      <c r="O53" s="616">
        <v>1</v>
      </c>
      <c r="P53" s="615" t="s">
        <v>801</v>
      </c>
      <c r="Q53" s="615" t="s">
        <v>802</v>
      </c>
      <c r="R53" s="615" t="s">
        <v>803</v>
      </c>
      <c r="S53" s="520" t="s">
        <v>804</v>
      </c>
      <c r="T53" s="615" t="s">
        <v>1900</v>
      </c>
    </row>
    <row r="54" spans="2:20">
      <c r="B54" s="615" t="s">
        <v>856</v>
      </c>
      <c r="C54" s="615" t="s">
        <v>540</v>
      </c>
      <c r="D54" s="616">
        <v>96</v>
      </c>
      <c r="E54" s="616">
        <v>101</v>
      </c>
      <c r="F54" s="616">
        <v>0</v>
      </c>
      <c r="G54" s="616">
        <v>0</v>
      </c>
      <c r="H54" s="615" t="s">
        <v>3977</v>
      </c>
      <c r="I54" s="615" t="s">
        <v>3978</v>
      </c>
      <c r="J54" s="615" t="s">
        <v>2881</v>
      </c>
      <c r="K54" s="615" t="s">
        <v>859</v>
      </c>
      <c r="L54" s="520" t="s">
        <v>800</v>
      </c>
      <c r="M54" s="617">
        <v>44362</v>
      </c>
      <c r="N54" s="520"/>
      <c r="O54" s="616">
        <v>1</v>
      </c>
      <c r="P54" s="615" t="s">
        <v>801</v>
      </c>
      <c r="Q54" s="615" t="s">
        <v>802</v>
      </c>
      <c r="R54" s="615" t="s">
        <v>803</v>
      </c>
      <c r="S54" s="520" t="s">
        <v>804</v>
      </c>
      <c r="T54" s="520"/>
    </row>
    <row r="55" spans="2:20">
      <c r="B55" s="615" t="s">
        <v>856</v>
      </c>
      <c r="C55" s="615" t="s">
        <v>856</v>
      </c>
      <c r="D55" s="616">
        <v>-8</v>
      </c>
      <c r="E55" s="616">
        <v>-3</v>
      </c>
      <c r="F55" s="616">
        <v>0</v>
      </c>
      <c r="G55" s="616">
        <v>0</v>
      </c>
      <c r="H55" s="615" t="s">
        <v>839</v>
      </c>
      <c r="I55" s="615" t="s">
        <v>840</v>
      </c>
      <c r="J55" s="615" t="s">
        <v>1093</v>
      </c>
      <c r="K55" s="615" t="s">
        <v>910</v>
      </c>
      <c r="L55" s="520" t="s">
        <v>800</v>
      </c>
      <c r="M55" s="617">
        <v>44362</v>
      </c>
      <c r="N55" s="520"/>
      <c r="O55" s="616">
        <v>1</v>
      </c>
      <c r="P55" s="615" t="s">
        <v>801</v>
      </c>
      <c r="Q55" s="615" t="s">
        <v>802</v>
      </c>
      <c r="R55" s="615" t="s">
        <v>803</v>
      </c>
      <c r="S55" s="520" t="s">
        <v>804</v>
      </c>
      <c r="T55" s="520"/>
    </row>
    <row r="56" spans="2:20">
      <c r="B56" s="615" t="s">
        <v>3633</v>
      </c>
      <c r="C56" s="615" t="s">
        <v>851</v>
      </c>
      <c r="D56" s="616">
        <v>192</v>
      </c>
      <c r="E56" s="616">
        <v>197</v>
      </c>
      <c r="F56" s="616">
        <v>0</v>
      </c>
      <c r="G56" s="616">
        <v>0</v>
      </c>
      <c r="H56" s="615" t="s">
        <v>839</v>
      </c>
      <c r="I56" s="615" t="s">
        <v>840</v>
      </c>
      <c r="J56" s="615" t="s">
        <v>1093</v>
      </c>
      <c r="K56" s="615" t="s">
        <v>910</v>
      </c>
      <c r="L56" s="520" t="s">
        <v>800</v>
      </c>
      <c r="M56" s="617">
        <v>44392</v>
      </c>
      <c r="N56" s="520"/>
      <c r="O56" s="616">
        <v>1</v>
      </c>
      <c r="P56" s="615" t="s">
        <v>801</v>
      </c>
      <c r="Q56" s="615" t="s">
        <v>802</v>
      </c>
      <c r="R56" s="615" t="s">
        <v>803</v>
      </c>
      <c r="S56" s="520" t="s">
        <v>804</v>
      </c>
      <c r="T56" s="520"/>
    </row>
    <row r="57" spans="2:20">
      <c r="B57" s="615" t="s">
        <v>860</v>
      </c>
      <c r="C57" s="615" t="s">
        <v>276</v>
      </c>
      <c r="D57" s="616">
        <v>644</v>
      </c>
      <c r="E57" s="616">
        <v>664</v>
      </c>
      <c r="F57" s="616">
        <v>0</v>
      </c>
      <c r="G57" s="616">
        <v>0</v>
      </c>
      <c r="H57" s="615" t="s">
        <v>847</v>
      </c>
      <c r="I57" s="615" t="s">
        <v>839</v>
      </c>
      <c r="J57" s="615" t="s">
        <v>2165</v>
      </c>
      <c r="K57" s="615" t="s">
        <v>817</v>
      </c>
      <c r="L57" s="520" t="s">
        <v>800</v>
      </c>
      <c r="M57" s="617">
        <v>44430</v>
      </c>
      <c r="N57" s="520"/>
      <c r="O57" s="616">
        <v>2</v>
      </c>
      <c r="P57" s="615" t="s">
        <v>801</v>
      </c>
      <c r="Q57" s="615" t="s">
        <v>810</v>
      </c>
      <c r="R57" s="520"/>
      <c r="S57" s="520" t="s">
        <v>804</v>
      </c>
      <c r="T57" s="615" t="s">
        <v>1910</v>
      </c>
    </row>
    <row r="58" spans="2:20">
      <c r="B58" s="615" t="s">
        <v>1447</v>
      </c>
      <c r="C58" s="615" t="s">
        <v>548</v>
      </c>
      <c r="D58" s="616">
        <v>101</v>
      </c>
      <c r="E58" s="616">
        <v>106</v>
      </c>
      <c r="F58" s="616">
        <v>0</v>
      </c>
      <c r="G58" s="616">
        <v>0</v>
      </c>
      <c r="H58" s="615" t="s">
        <v>3469</v>
      </c>
      <c r="I58" s="615" t="s">
        <v>1872</v>
      </c>
      <c r="J58" s="615" t="s">
        <v>3118</v>
      </c>
      <c r="K58" s="615" t="s">
        <v>910</v>
      </c>
      <c r="L58" s="520" t="s">
        <v>827</v>
      </c>
      <c r="M58" s="617">
        <v>44378</v>
      </c>
      <c r="N58" s="520"/>
      <c r="O58" s="616">
        <v>1</v>
      </c>
      <c r="P58" s="615" t="s">
        <v>892</v>
      </c>
      <c r="Q58" s="615" t="s">
        <v>802</v>
      </c>
      <c r="R58" s="615" t="s">
        <v>803</v>
      </c>
      <c r="S58" s="520" t="s">
        <v>804</v>
      </c>
      <c r="T58" s="520"/>
    </row>
    <row r="59" spans="2:20">
      <c r="B59" s="615" t="s">
        <v>1447</v>
      </c>
      <c r="C59" s="615" t="s">
        <v>548</v>
      </c>
      <c r="D59" s="616">
        <v>166</v>
      </c>
      <c r="E59" s="616">
        <v>171</v>
      </c>
      <c r="F59" s="616">
        <v>0</v>
      </c>
      <c r="G59" s="616">
        <v>0</v>
      </c>
      <c r="H59" s="615" t="s">
        <v>3469</v>
      </c>
      <c r="I59" s="615" t="s">
        <v>1872</v>
      </c>
      <c r="J59" s="615" t="s">
        <v>3118</v>
      </c>
      <c r="K59" s="615" t="s">
        <v>910</v>
      </c>
      <c r="L59" s="520" t="s">
        <v>826</v>
      </c>
      <c r="M59" s="617">
        <v>44378</v>
      </c>
      <c r="N59" s="520"/>
      <c r="O59" s="616">
        <v>1</v>
      </c>
      <c r="P59" s="615" t="s">
        <v>937</v>
      </c>
      <c r="Q59" s="615" t="s">
        <v>802</v>
      </c>
      <c r="R59" s="615" t="s">
        <v>803</v>
      </c>
      <c r="S59" s="520" t="s">
        <v>804</v>
      </c>
      <c r="T59" s="520"/>
    </row>
    <row r="60" spans="2:20">
      <c r="B60" s="615" t="s">
        <v>1447</v>
      </c>
      <c r="C60" s="615" t="s">
        <v>548</v>
      </c>
      <c r="D60" s="616">
        <v>126</v>
      </c>
      <c r="E60" s="616">
        <v>131</v>
      </c>
      <c r="F60" s="616">
        <v>0</v>
      </c>
      <c r="G60" s="616">
        <v>0</v>
      </c>
      <c r="H60" s="615" t="s">
        <v>3469</v>
      </c>
      <c r="I60" s="615" t="s">
        <v>1872</v>
      </c>
      <c r="J60" s="615" t="s">
        <v>3118</v>
      </c>
      <c r="K60" s="615" t="s">
        <v>910</v>
      </c>
      <c r="L60" s="520" t="s">
        <v>827</v>
      </c>
      <c r="M60" s="617">
        <v>44378</v>
      </c>
      <c r="N60" s="520"/>
      <c r="O60" s="616">
        <v>1</v>
      </c>
      <c r="P60" s="615" t="s">
        <v>937</v>
      </c>
      <c r="Q60" s="615" t="s">
        <v>802</v>
      </c>
      <c r="R60" s="615" t="s">
        <v>803</v>
      </c>
      <c r="S60" s="520" t="s">
        <v>804</v>
      </c>
      <c r="T60" s="520"/>
    </row>
    <row r="61" spans="2:20">
      <c r="B61" s="615" t="s">
        <v>1447</v>
      </c>
      <c r="C61" s="615" t="s">
        <v>548</v>
      </c>
      <c r="D61" s="616">
        <v>141</v>
      </c>
      <c r="E61" s="616">
        <v>146</v>
      </c>
      <c r="F61" s="616">
        <v>0</v>
      </c>
      <c r="G61" s="616">
        <v>0</v>
      </c>
      <c r="H61" s="615" t="s">
        <v>3469</v>
      </c>
      <c r="I61" s="615" t="s">
        <v>1872</v>
      </c>
      <c r="J61" s="615" t="s">
        <v>3118</v>
      </c>
      <c r="K61" s="615" t="s">
        <v>910</v>
      </c>
      <c r="L61" s="520" t="s">
        <v>826</v>
      </c>
      <c r="M61" s="617">
        <v>44378</v>
      </c>
      <c r="N61" s="520"/>
      <c r="O61" s="616">
        <v>1</v>
      </c>
      <c r="P61" s="615" t="s">
        <v>892</v>
      </c>
      <c r="Q61" s="615" t="s">
        <v>802</v>
      </c>
      <c r="R61" s="615" t="s">
        <v>803</v>
      </c>
      <c r="S61" s="520" t="s">
        <v>804</v>
      </c>
      <c r="T61" s="520"/>
    </row>
    <row r="62" spans="2:20">
      <c r="B62" s="615" t="s">
        <v>1875</v>
      </c>
      <c r="C62" s="615" t="s">
        <v>843</v>
      </c>
      <c r="D62" s="616">
        <v>464</v>
      </c>
      <c r="E62" s="616">
        <v>469</v>
      </c>
      <c r="F62" s="616">
        <v>0</v>
      </c>
      <c r="G62" s="616">
        <v>0</v>
      </c>
      <c r="H62" s="615" t="s">
        <v>798</v>
      </c>
      <c r="I62" s="615" t="s">
        <v>847</v>
      </c>
      <c r="J62" s="615" t="s">
        <v>961</v>
      </c>
      <c r="K62" s="615" t="s">
        <v>830</v>
      </c>
      <c r="L62" s="520" t="s">
        <v>800</v>
      </c>
      <c r="M62" s="617">
        <v>44392</v>
      </c>
      <c r="N62" s="520"/>
      <c r="O62" s="616">
        <v>2</v>
      </c>
      <c r="P62" s="615" t="s">
        <v>801</v>
      </c>
      <c r="Q62" s="615" t="s">
        <v>810</v>
      </c>
      <c r="R62" s="520"/>
      <c r="S62" s="520" t="s">
        <v>804</v>
      </c>
      <c r="T62" s="615" t="s">
        <v>2932</v>
      </c>
    </row>
    <row r="63" spans="2:20">
      <c r="B63" s="615" t="s">
        <v>861</v>
      </c>
      <c r="C63" s="615" t="s">
        <v>851</v>
      </c>
      <c r="D63" s="616">
        <v>183</v>
      </c>
      <c r="E63" s="616">
        <v>188</v>
      </c>
      <c r="F63" s="616">
        <v>0</v>
      </c>
      <c r="G63" s="616">
        <v>0</v>
      </c>
      <c r="H63" s="615" t="s">
        <v>839</v>
      </c>
      <c r="I63" s="615" t="s">
        <v>840</v>
      </c>
      <c r="J63" s="615" t="s">
        <v>1093</v>
      </c>
      <c r="K63" s="615" t="s">
        <v>910</v>
      </c>
      <c r="L63" s="520" t="s">
        <v>800</v>
      </c>
      <c r="M63" s="617">
        <v>44392</v>
      </c>
      <c r="N63" s="520"/>
      <c r="O63" s="616">
        <v>1</v>
      </c>
      <c r="P63" s="615" t="s">
        <v>801</v>
      </c>
      <c r="Q63" s="615" t="s">
        <v>802</v>
      </c>
      <c r="R63" s="615" t="s">
        <v>803</v>
      </c>
      <c r="S63" s="520" t="s">
        <v>804</v>
      </c>
      <c r="T63" s="520"/>
    </row>
    <row r="64" spans="2:20">
      <c r="B64" s="615" t="s">
        <v>2863</v>
      </c>
      <c r="C64" s="615" t="s">
        <v>1212</v>
      </c>
      <c r="D64" s="616">
        <v>135</v>
      </c>
      <c r="E64" s="616">
        <v>140</v>
      </c>
      <c r="F64" s="616">
        <v>0</v>
      </c>
      <c r="G64" s="616">
        <v>0</v>
      </c>
      <c r="H64" s="615" t="s">
        <v>798</v>
      </c>
      <c r="I64" s="615" t="s">
        <v>847</v>
      </c>
      <c r="J64" s="615" t="s">
        <v>983</v>
      </c>
      <c r="K64" s="615" t="s">
        <v>910</v>
      </c>
      <c r="L64" s="520" t="s">
        <v>827</v>
      </c>
      <c r="M64" s="617">
        <v>44444</v>
      </c>
      <c r="N64" s="520"/>
      <c r="O64" s="616">
        <v>1</v>
      </c>
      <c r="P64" s="615" t="s">
        <v>892</v>
      </c>
      <c r="Q64" s="615" t="s">
        <v>802</v>
      </c>
      <c r="R64" s="615" t="s">
        <v>803</v>
      </c>
      <c r="S64" s="520" t="s">
        <v>804</v>
      </c>
      <c r="T64" s="615" t="s">
        <v>1951</v>
      </c>
    </row>
    <row r="65" spans="2:20">
      <c r="B65" s="615" t="s">
        <v>2863</v>
      </c>
      <c r="C65" s="615" t="s">
        <v>1212</v>
      </c>
      <c r="D65" s="616">
        <v>175</v>
      </c>
      <c r="E65" s="616">
        <v>180</v>
      </c>
      <c r="F65" s="616">
        <v>0</v>
      </c>
      <c r="G65" s="616">
        <v>0</v>
      </c>
      <c r="H65" s="615" t="s">
        <v>798</v>
      </c>
      <c r="I65" s="615" t="s">
        <v>847</v>
      </c>
      <c r="J65" s="615" t="s">
        <v>983</v>
      </c>
      <c r="K65" s="615" t="s">
        <v>910</v>
      </c>
      <c r="L65" s="520" t="s">
        <v>826</v>
      </c>
      <c r="M65" s="617">
        <v>44444</v>
      </c>
      <c r="N65" s="520"/>
      <c r="O65" s="616">
        <v>1</v>
      </c>
      <c r="P65" s="615" t="s">
        <v>892</v>
      </c>
      <c r="Q65" s="615" t="s">
        <v>802</v>
      </c>
      <c r="R65" s="615" t="s">
        <v>803</v>
      </c>
      <c r="S65" s="520" t="s">
        <v>804</v>
      </c>
      <c r="T65" s="615" t="s">
        <v>1951</v>
      </c>
    </row>
    <row r="66" spans="2:20">
      <c r="B66" s="615" t="s">
        <v>2863</v>
      </c>
      <c r="C66" s="615" t="s">
        <v>1212</v>
      </c>
      <c r="D66" s="616">
        <v>200</v>
      </c>
      <c r="E66" s="616">
        <v>205</v>
      </c>
      <c r="F66" s="616">
        <v>0</v>
      </c>
      <c r="G66" s="616">
        <v>0</v>
      </c>
      <c r="H66" s="615" t="s">
        <v>798</v>
      </c>
      <c r="I66" s="615" t="s">
        <v>847</v>
      </c>
      <c r="J66" s="615" t="s">
        <v>983</v>
      </c>
      <c r="K66" s="615" t="s">
        <v>910</v>
      </c>
      <c r="L66" s="520" t="s">
        <v>826</v>
      </c>
      <c r="M66" s="617">
        <v>44444</v>
      </c>
      <c r="N66" s="520"/>
      <c r="O66" s="616">
        <v>1</v>
      </c>
      <c r="P66" s="615" t="s">
        <v>937</v>
      </c>
      <c r="Q66" s="615" t="s">
        <v>802</v>
      </c>
      <c r="R66" s="615" t="s">
        <v>803</v>
      </c>
      <c r="S66" s="520" t="s">
        <v>804</v>
      </c>
      <c r="T66" s="615" t="s">
        <v>1950</v>
      </c>
    </row>
    <row r="67" spans="2:20">
      <c r="B67" s="615" t="s">
        <v>2863</v>
      </c>
      <c r="C67" s="615" t="s">
        <v>1212</v>
      </c>
      <c r="D67" s="616">
        <v>160</v>
      </c>
      <c r="E67" s="616">
        <v>165</v>
      </c>
      <c r="F67" s="616">
        <v>0</v>
      </c>
      <c r="G67" s="616">
        <v>0</v>
      </c>
      <c r="H67" s="615" t="s">
        <v>798</v>
      </c>
      <c r="I67" s="615" t="s">
        <v>847</v>
      </c>
      <c r="J67" s="615" t="s">
        <v>983</v>
      </c>
      <c r="K67" s="615" t="s">
        <v>910</v>
      </c>
      <c r="L67" s="520" t="s">
        <v>827</v>
      </c>
      <c r="M67" s="617">
        <v>44444</v>
      </c>
      <c r="N67" s="520"/>
      <c r="O67" s="616">
        <v>1</v>
      </c>
      <c r="P67" s="615" t="s">
        <v>937</v>
      </c>
      <c r="Q67" s="615" t="s">
        <v>802</v>
      </c>
      <c r="R67" s="615" t="s">
        <v>803</v>
      </c>
      <c r="S67" s="520" t="s">
        <v>804</v>
      </c>
      <c r="T67" s="615" t="s">
        <v>1950</v>
      </c>
    </row>
    <row r="68" spans="2:20">
      <c r="B68" s="615" t="s">
        <v>862</v>
      </c>
      <c r="C68" s="615" t="s">
        <v>863</v>
      </c>
      <c r="D68" s="616">
        <v>421</v>
      </c>
      <c r="E68" s="616">
        <v>431</v>
      </c>
      <c r="F68" s="616">
        <v>30</v>
      </c>
      <c r="G68" s="616">
        <v>0</v>
      </c>
      <c r="H68" s="615" t="s">
        <v>833</v>
      </c>
      <c r="I68" s="615" t="s">
        <v>1199</v>
      </c>
      <c r="J68" s="615" t="s">
        <v>2747</v>
      </c>
      <c r="K68" s="615" t="s">
        <v>817</v>
      </c>
      <c r="L68" s="520" t="s">
        <v>800</v>
      </c>
      <c r="M68" s="617">
        <v>44453</v>
      </c>
      <c r="N68" s="520"/>
      <c r="O68" s="616">
        <v>1</v>
      </c>
      <c r="P68" s="615" t="s">
        <v>801</v>
      </c>
      <c r="Q68" s="615" t="s">
        <v>802</v>
      </c>
      <c r="R68" s="615" t="s">
        <v>818</v>
      </c>
      <c r="S68" s="520" t="s">
        <v>804</v>
      </c>
      <c r="T68" s="615" t="s">
        <v>1902</v>
      </c>
    </row>
    <row r="69" spans="2:20">
      <c r="B69" s="615" t="s">
        <v>865</v>
      </c>
      <c r="C69" s="615" t="s">
        <v>865</v>
      </c>
      <c r="D69" s="616">
        <v>135</v>
      </c>
      <c r="E69" s="616">
        <v>140</v>
      </c>
      <c r="F69" s="616">
        <v>0</v>
      </c>
      <c r="G69" s="616">
        <v>0</v>
      </c>
      <c r="H69" s="615" t="s">
        <v>797</v>
      </c>
      <c r="I69" s="615" t="s">
        <v>798</v>
      </c>
      <c r="J69" s="615" t="s">
        <v>1093</v>
      </c>
      <c r="K69" s="615" t="s">
        <v>1876</v>
      </c>
      <c r="L69" s="520" t="s">
        <v>800</v>
      </c>
      <c r="M69" s="617">
        <v>44392</v>
      </c>
      <c r="N69" s="520"/>
      <c r="O69" s="616">
        <v>1</v>
      </c>
      <c r="P69" s="615" t="s">
        <v>893</v>
      </c>
      <c r="Q69" s="615" t="s">
        <v>802</v>
      </c>
      <c r="R69" s="615" t="s">
        <v>803</v>
      </c>
      <c r="S69" s="520" t="s">
        <v>804</v>
      </c>
      <c r="T69" s="615" t="s">
        <v>1911</v>
      </c>
    </row>
    <row r="70" spans="2:20">
      <c r="B70" s="615" t="s">
        <v>865</v>
      </c>
      <c r="C70" s="615" t="s">
        <v>865</v>
      </c>
      <c r="D70" s="616">
        <v>130</v>
      </c>
      <c r="E70" s="616">
        <v>135</v>
      </c>
      <c r="F70" s="616">
        <v>0</v>
      </c>
      <c r="G70" s="616">
        <v>0</v>
      </c>
      <c r="H70" s="615" t="s">
        <v>797</v>
      </c>
      <c r="I70" s="615" t="s">
        <v>798</v>
      </c>
      <c r="J70" s="615" t="s">
        <v>1093</v>
      </c>
      <c r="K70" s="615" t="s">
        <v>1876</v>
      </c>
      <c r="L70" s="520" t="s">
        <v>800</v>
      </c>
      <c r="M70" s="617">
        <v>44392</v>
      </c>
      <c r="N70" s="520"/>
      <c r="O70" s="616">
        <v>1</v>
      </c>
      <c r="P70" s="615" t="s">
        <v>892</v>
      </c>
      <c r="Q70" s="615" t="s">
        <v>802</v>
      </c>
      <c r="R70" s="615" t="s">
        <v>803</v>
      </c>
      <c r="S70" s="520" t="s">
        <v>804</v>
      </c>
      <c r="T70" s="615" t="s">
        <v>1911</v>
      </c>
    </row>
    <row r="71" spans="2:20">
      <c r="B71" s="615" t="s">
        <v>865</v>
      </c>
      <c r="C71" s="615" t="s">
        <v>865</v>
      </c>
      <c r="D71" s="616">
        <v>140</v>
      </c>
      <c r="E71" s="616">
        <v>145</v>
      </c>
      <c r="F71" s="616">
        <v>0</v>
      </c>
      <c r="G71" s="616">
        <v>0</v>
      </c>
      <c r="H71" s="615" t="s">
        <v>797</v>
      </c>
      <c r="I71" s="615" t="s">
        <v>798</v>
      </c>
      <c r="J71" s="615" t="s">
        <v>1093</v>
      </c>
      <c r="K71" s="615" t="s">
        <v>1876</v>
      </c>
      <c r="L71" s="520" t="s">
        <v>800</v>
      </c>
      <c r="M71" s="617">
        <v>44392</v>
      </c>
      <c r="N71" s="520"/>
      <c r="O71" s="616">
        <v>1</v>
      </c>
      <c r="P71" s="615" t="s">
        <v>894</v>
      </c>
      <c r="Q71" s="615" t="s">
        <v>802</v>
      </c>
      <c r="R71" s="615" t="s">
        <v>803</v>
      </c>
      <c r="S71" s="520" t="s">
        <v>804</v>
      </c>
      <c r="T71" s="615" t="s">
        <v>1911</v>
      </c>
    </row>
    <row r="72" spans="2:20">
      <c r="B72" s="615" t="s">
        <v>867</v>
      </c>
      <c r="C72" s="615" t="s">
        <v>867</v>
      </c>
      <c r="D72" s="616">
        <v>335</v>
      </c>
      <c r="E72" s="616">
        <v>340</v>
      </c>
      <c r="F72" s="616">
        <v>0</v>
      </c>
      <c r="G72" s="616">
        <v>0</v>
      </c>
      <c r="H72" s="615" t="s">
        <v>840</v>
      </c>
      <c r="I72" s="615" t="s">
        <v>847</v>
      </c>
      <c r="J72" s="615" t="s">
        <v>868</v>
      </c>
      <c r="K72" s="615" t="s">
        <v>859</v>
      </c>
      <c r="L72" s="520" t="s">
        <v>800</v>
      </c>
      <c r="M72" s="617">
        <v>44454</v>
      </c>
      <c r="N72" s="520"/>
      <c r="O72" s="616">
        <v>1</v>
      </c>
      <c r="P72" s="615" t="s">
        <v>801</v>
      </c>
      <c r="Q72" s="615" t="s">
        <v>810</v>
      </c>
      <c r="R72" s="520"/>
      <c r="S72" s="520" t="s">
        <v>804</v>
      </c>
      <c r="T72" s="615" t="s">
        <v>1912</v>
      </c>
    </row>
    <row r="73" spans="2:20">
      <c r="B73" s="615" t="s">
        <v>870</v>
      </c>
      <c r="C73" s="615" t="s">
        <v>832</v>
      </c>
      <c r="D73" s="616">
        <v>400</v>
      </c>
      <c r="E73" s="616">
        <v>405</v>
      </c>
      <c r="F73" s="616">
        <v>0</v>
      </c>
      <c r="G73" s="616">
        <v>0</v>
      </c>
      <c r="H73" s="615" t="s">
        <v>839</v>
      </c>
      <c r="I73" s="615" t="s">
        <v>840</v>
      </c>
      <c r="J73" s="615" t="s">
        <v>848</v>
      </c>
      <c r="K73" s="615" t="s">
        <v>822</v>
      </c>
      <c r="L73" s="520" t="s">
        <v>800</v>
      </c>
      <c r="M73" s="617">
        <v>44440</v>
      </c>
      <c r="N73" s="520"/>
      <c r="O73" s="616">
        <v>1</v>
      </c>
      <c r="P73" s="615" t="s">
        <v>801</v>
      </c>
      <c r="Q73" s="615" t="s">
        <v>810</v>
      </c>
      <c r="R73" s="520"/>
      <c r="S73" s="520" t="s">
        <v>804</v>
      </c>
      <c r="T73" s="520"/>
    </row>
    <row r="74" spans="2:20">
      <c r="B74" s="615" t="s">
        <v>871</v>
      </c>
      <c r="C74" s="615" t="s">
        <v>176</v>
      </c>
      <c r="D74" s="616">
        <v>98</v>
      </c>
      <c r="E74" s="616">
        <v>108</v>
      </c>
      <c r="F74" s="616">
        <v>0</v>
      </c>
      <c r="G74" s="616">
        <v>0</v>
      </c>
      <c r="H74" s="615" t="s">
        <v>812</v>
      </c>
      <c r="I74" s="615" t="s">
        <v>1305</v>
      </c>
      <c r="J74" s="615" t="s">
        <v>2860</v>
      </c>
      <c r="K74" s="615" t="s">
        <v>813</v>
      </c>
      <c r="L74" s="520" t="s">
        <v>800</v>
      </c>
      <c r="M74" s="617">
        <v>44452</v>
      </c>
      <c r="N74" s="520"/>
      <c r="O74" s="616">
        <v>1</v>
      </c>
      <c r="P74" s="615" t="s">
        <v>801</v>
      </c>
      <c r="Q74" s="615" t="s">
        <v>802</v>
      </c>
      <c r="R74" s="615" t="s">
        <v>803</v>
      </c>
      <c r="S74" s="520" t="s">
        <v>804</v>
      </c>
      <c r="T74" s="615" t="s">
        <v>1901</v>
      </c>
    </row>
    <row r="75" spans="2:20">
      <c r="B75" s="615" t="s">
        <v>871</v>
      </c>
      <c r="C75" s="615" t="s">
        <v>871</v>
      </c>
      <c r="D75" s="616">
        <v>155</v>
      </c>
      <c r="E75" s="616">
        <v>160</v>
      </c>
      <c r="F75" s="616">
        <v>0</v>
      </c>
      <c r="G75" s="616">
        <v>0</v>
      </c>
      <c r="H75" s="615" t="s">
        <v>884</v>
      </c>
      <c r="I75" s="615" t="s">
        <v>852</v>
      </c>
      <c r="J75" s="615" t="s">
        <v>983</v>
      </c>
      <c r="K75" s="615" t="s">
        <v>3634</v>
      </c>
      <c r="L75" s="520" t="s">
        <v>800</v>
      </c>
      <c r="M75" s="617">
        <v>44454</v>
      </c>
      <c r="N75" s="520"/>
      <c r="O75" s="616">
        <v>1</v>
      </c>
      <c r="P75" s="615" t="s">
        <v>801</v>
      </c>
      <c r="Q75" s="615" t="s">
        <v>802</v>
      </c>
      <c r="R75" s="615" t="s">
        <v>803</v>
      </c>
      <c r="S75" s="520" t="s">
        <v>804</v>
      </c>
      <c r="T75" s="615" t="s">
        <v>1901</v>
      </c>
    </row>
    <row r="76" spans="2:20">
      <c r="B76" s="615" t="s">
        <v>2473</v>
      </c>
      <c r="C76" s="615" t="s">
        <v>544</v>
      </c>
      <c r="D76" s="616">
        <v>273</v>
      </c>
      <c r="E76" s="616">
        <v>278</v>
      </c>
      <c r="F76" s="616">
        <v>0</v>
      </c>
      <c r="G76" s="616">
        <v>0</v>
      </c>
      <c r="H76" s="615" t="s">
        <v>852</v>
      </c>
      <c r="I76" s="615" t="s">
        <v>847</v>
      </c>
      <c r="J76" s="615" t="s">
        <v>3997</v>
      </c>
      <c r="K76" s="615" t="s">
        <v>908</v>
      </c>
      <c r="L76" s="520" t="s">
        <v>800</v>
      </c>
      <c r="M76" s="617">
        <v>44392</v>
      </c>
      <c r="N76" s="520"/>
      <c r="O76" s="616">
        <v>2</v>
      </c>
      <c r="P76" s="615" t="s">
        <v>801</v>
      </c>
      <c r="Q76" s="615" t="s">
        <v>802</v>
      </c>
      <c r="R76" s="615" t="s">
        <v>803</v>
      </c>
      <c r="S76" s="520" t="s">
        <v>804</v>
      </c>
      <c r="T76" s="615" t="s">
        <v>1900</v>
      </c>
    </row>
    <row r="77" spans="2:20">
      <c r="B77" s="615" t="s">
        <v>872</v>
      </c>
      <c r="C77" s="615" t="s">
        <v>873</v>
      </c>
      <c r="D77" s="616">
        <v>326</v>
      </c>
      <c r="E77" s="616">
        <v>336</v>
      </c>
      <c r="F77" s="616">
        <v>30</v>
      </c>
      <c r="G77" s="616">
        <v>25</v>
      </c>
      <c r="H77" s="615" t="s">
        <v>864</v>
      </c>
      <c r="I77" s="615" t="s">
        <v>809</v>
      </c>
      <c r="J77" s="615" t="s">
        <v>2329</v>
      </c>
      <c r="K77" s="615" t="s">
        <v>3432</v>
      </c>
      <c r="L77" s="520" t="s">
        <v>800</v>
      </c>
      <c r="M77" s="617">
        <v>44453</v>
      </c>
      <c r="N77" s="520"/>
      <c r="O77" s="616">
        <v>1</v>
      </c>
      <c r="P77" s="615" t="s">
        <v>801</v>
      </c>
      <c r="Q77" s="615" t="s">
        <v>802</v>
      </c>
      <c r="R77" s="615" t="s">
        <v>818</v>
      </c>
      <c r="S77" s="520" t="s">
        <v>804</v>
      </c>
      <c r="T77" s="615" t="s">
        <v>2202</v>
      </c>
    </row>
    <row r="78" spans="2:20">
      <c r="B78" s="615" t="s">
        <v>541</v>
      </c>
      <c r="C78" s="615" t="s">
        <v>541</v>
      </c>
      <c r="D78" s="616">
        <v>195</v>
      </c>
      <c r="E78" s="616">
        <v>200</v>
      </c>
      <c r="F78" s="616">
        <v>0</v>
      </c>
      <c r="G78" s="616">
        <v>0</v>
      </c>
      <c r="H78" s="615" t="s">
        <v>798</v>
      </c>
      <c r="I78" s="615" t="s">
        <v>847</v>
      </c>
      <c r="J78" s="615" t="s">
        <v>983</v>
      </c>
      <c r="K78" s="615" t="s">
        <v>3408</v>
      </c>
      <c r="L78" s="520" t="s">
        <v>800</v>
      </c>
      <c r="M78" s="617">
        <v>44378</v>
      </c>
      <c r="N78" s="520"/>
      <c r="O78" s="616">
        <v>1</v>
      </c>
      <c r="P78" s="615" t="s">
        <v>894</v>
      </c>
      <c r="Q78" s="615" t="s">
        <v>802</v>
      </c>
      <c r="R78" s="615" t="s">
        <v>803</v>
      </c>
      <c r="S78" s="520" t="s">
        <v>804</v>
      </c>
      <c r="T78" s="615" t="s">
        <v>1900</v>
      </c>
    </row>
    <row r="79" spans="2:20">
      <c r="B79" s="615" t="s">
        <v>541</v>
      </c>
      <c r="C79" s="615" t="s">
        <v>541</v>
      </c>
      <c r="D79" s="616">
        <v>190</v>
      </c>
      <c r="E79" s="616">
        <v>195</v>
      </c>
      <c r="F79" s="616">
        <v>0</v>
      </c>
      <c r="G79" s="616">
        <v>0</v>
      </c>
      <c r="H79" s="615" t="s">
        <v>798</v>
      </c>
      <c r="I79" s="615" t="s">
        <v>847</v>
      </c>
      <c r="J79" s="615" t="s">
        <v>983</v>
      </c>
      <c r="K79" s="615" t="s">
        <v>3408</v>
      </c>
      <c r="L79" s="520" t="s">
        <v>800</v>
      </c>
      <c r="M79" s="617">
        <v>44378</v>
      </c>
      <c r="N79" s="520"/>
      <c r="O79" s="616">
        <v>1</v>
      </c>
      <c r="P79" s="615" t="s">
        <v>920</v>
      </c>
      <c r="Q79" s="615" t="s">
        <v>802</v>
      </c>
      <c r="R79" s="615" t="s">
        <v>803</v>
      </c>
      <c r="S79" s="520" t="s">
        <v>804</v>
      </c>
      <c r="T79" s="615" t="s">
        <v>1900</v>
      </c>
    </row>
    <row r="80" spans="2:20">
      <c r="B80" s="615" t="s">
        <v>875</v>
      </c>
      <c r="C80" s="615" t="s">
        <v>542</v>
      </c>
      <c r="D80" s="616">
        <v>319</v>
      </c>
      <c r="E80" s="616">
        <v>329</v>
      </c>
      <c r="F80" s="616">
        <v>40</v>
      </c>
      <c r="G80" s="616">
        <v>20</v>
      </c>
      <c r="H80" s="615" t="s">
        <v>815</v>
      </c>
      <c r="I80" s="615" t="s">
        <v>858</v>
      </c>
      <c r="J80" s="615" t="s">
        <v>2773</v>
      </c>
      <c r="K80" s="615" t="s">
        <v>2853</v>
      </c>
      <c r="L80" s="520" t="s">
        <v>800</v>
      </c>
      <c r="M80" s="617">
        <v>44453</v>
      </c>
      <c r="N80" s="520"/>
      <c r="O80" s="616">
        <v>1</v>
      </c>
      <c r="P80" s="615" t="s">
        <v>801</v>
      </c>
      <c r="Q80" s="615" t="s">
        <v>802</v>
      </c>
      <c r="R80" s="615" t="s">
        <v>818</v>
      </c>
      <c r="S80" s="520" t="s">
        <v>804</v>
      </c>
      <c r="T80" s="615" t="s">
        <v>1902</v>
      </c>
    </row>
    <row r="81" spans="2:20">
      <c r="B81" s="615" t="s">
        <v>876</v>
      </c>
      <c r="C81" s="615" t="s">
        <v>543</v>
      </c>
      <c r="D81" s="616">
        <v>149</v>
      </c>
      <c r="E81" s="616">
        <v>154</v>
      </c>
      <c r="F81" s="616">
        <v>0</v>
      </c>
      <c r="G81" s="616">
        <v>0</v>
      </c>
      <c r="H81" s="615" t="s">
        <v>797</v>
      </c>
      <c r="I81" s="615" t="s">
        <v>798</v>
      </c>
      <c r="J81" s="615" t="s">
        <v>2902</v>
      </c>
      <c r="K81" s="615" t="s">
        <v>859</v>
      </c>
      <c r="L81" s="520" t="s">
        <v>800</v>
      </c>
      <c r="M81" s="617">
        <v>44378</v>
      </c>
      <c r="N81" s="520"/>
      <c r="O81" s="616">
        <v>1</v>
      </c>
      <c r="P81" s="615" t="s">
        <v>801</v>
      </c>
      <c r="Q81" s="615" t="s">
        <v>802</v>
      </c>
      <c r="R81" s="615" t="s">
        <v>803</v>
      </c>
      <c r="S81" s="520" t="s">
        <v>804</v>
      </c>
      <c r="T81" s="615" t="s">
        <v>1913</v>
      </c>
    </row>
    <row r="82" spans="2:20">
      <c r="B82" s="615" t="s">
        <v>832</v>
      </c>
      <c r="C82" s="615" t="s">
        <v>832</v>
      </c>
      <c r="D82" s="616">
        <v>115</v>
      </c>
      <c r="E82" s="616">
        <v>120</v>
      </c>
      <c r="F82" s="616">
        <v>0</v>
      </c>
      <c r="G82" s="616">
        <v>0</v>
      </c>
      <c r="H82" s="615" t="s">
        <v>839</v>
      </c>
      <c r="I82" s="615" t="s">
        <v>840</v>
      </c>
      <c r="J82" s="615" t="s">
        <v>848</v>
      </c>
      <c r="K82" s="615" t="s">
        <v>956</v>
      </c>
      <c r="L82" s="520" t="s">
        <v>827</v>
      </c>
      <c r="M82" s="617">
        <v>44440</v>
      </c>
      <c r="N82" s="520"/>
      <c r="O82" s="616">
        <v>1</v>
      </c>
      <c r="P82" s="615" t="s">
        <v>801</v>
      </c>
      <c r="Q82" s="615" t="s">
        <v>802</v>
      </c>
      <c r="R82" s="615" t="s">
        <v>803</v>
      </c>
      <c r="S82" s="520" t="s">
        <v>804</v>
      </c>
      <c r="T82" s="615" t="s">
        <v>2910</v>
      </c>
    </row>
    <row r="83" spans="2:20">
      <c r="B83" s="615" t="s">
        <v>832</v>
      </c>
      <c r="C83" s="615" t="s">
        <v>832</v>
      </c>
      <c r="D83" s="616">
        <v>135</v>
      </c>
      <c r="E83" s="616">
        <v>140</v>
      </c>
      <c r="F83" s="616">
        <v>0</v>
      </c>
      <c r="G83" s="616">
        <v>0</v>
      </c>
      <c r="H83" s="615" t="s">
        <v>839</v>
      </c>
      <c r="I83" s="615" t="s">
        <v>840</v>
      </c>
      <c r="J83" s="615" t="s">
        <v>848</v>
      </c>
      <c r="K83" s="615" t="s">
        <v>956</v>
      </c>
      <c r="L83" s="520" t="s">
        <v>826</v>
      </c>
      <c r="M83" s="617">
        <v>44440</v>
      </c>
      <c r="N83" s="520"/>
      <c r="O83" s="616">
        <v>1</v>
      </c>
      <c r="P83" s="615" t="s">
        <v>801</v>
      </c>
      <c r="Q83" s="615" t="s">
        <v>802</v>
      </c>
      <c r="R83" s="615" t="s">
        <v>803</v>
      </c>
      <c r="S83" s="520" t="s">
        <v>804</v>
      </c>
      <c r="T83" s="615" t="s">
        <v>2910</v>
      </c>
    </row>
    <row r="84" spans="2:20">
      <c r="B84" s="615" t="s">
        <v>3999</v>
      </c>
      <c r="C84" s="615" t="s">
        <v>545</v>
      </c>
      <c r="D84" s="616">
        <v>170</v>
      </c>
      <c r="E84" s="616">
        <v>180</v>
      </c>
      <c r="F84" s="616">
        <v>90</v>
      </c>
      <c r="G84" s="616">
        <v>0</v>
      </c>
      <c r="H84" s="615" t="s">
        <v>3600</v>
      </c>
      <c r="I84" s="615" t="s">
        <v>2707</v>
      </c>
      <c r="J84" s="615" t="s">
        <v>3610</v>
      </c>
      <c r="K84" s="615" t="s">
        <v>859</v>
      </c>
      <c r="L84" s="520" t="s">
        <v>800</v>
      </c>
      <c r="M84" s="617">
        <v>44457</v>
      </c>
      <c r="N84" s="520"/>
      <c r="O84" s="616">
        <v>1</v>
      </c>
      <c r="P84" s="615" t="s">
        <v>801</v>
      </c>
      <c r="Q84" s="615" t="s">
        <v>802</v>
      </c>
      <c r="R84" s="615" t="s">
        <v>803</v>
      </c>
      <c r="S84" s="520" t="s">
        <v>804</v>
      </c>
      <c r="T84" s="520"/>
    </row>
    <row r="85" spans="2:20">
      <c r="B85" s="615" t="s">
        <v>3197</v>
      </c>
      <c r="C85" s="615" t="s">
        <v>844</v>
      </c>
      <c r="D85" s="616">
        <v>118</v>
      </c>
      <c r="E85" s="616">
        <v>123</v>
      </c>
      <c r="F85" s="616">
        <v>0</v>
      </c>
      <c r="G85" s="616">
        <v>0</v>
      </c>
      <c r="H85" s="615" t="s">
        <v>797</v>
      </c>
      <c r="I85" s="615" t="s">
        <v>798</v>
      </c>
      <c r="J85" s="615" t="s">
        <v>2809</v>
      </c>
      <c r="K85" s="615" t="s">
        <v>948</v>
      </c>
      <c r="L85" s="520" t="s">
        <v>800</v>
      </c>
      <c r="M85" s="617">
        <v>44378</v>
      </c>
      <c r="N85" s="520"/>
      <c r="O85" s="616">
        <v>1</v>
      </c>
      <c r="P85" s="615" t="s">
        <v>801</v>
      </c>
      <c r="Q85" s="615" t="s">
        <v>802</v>
      </c>
      <c r="R85" s="615" t="s">
        <v>803</v>
      </c>
      <c r="S85" s="520" t="s">
        <v>804</v>
      </c>
      <c r="T85" s="520"/>
    </row>
    <row r="86" spans="2:20">
      <c r="B86" s="615" t="s">
        <v>3622</v>
      </c>
      <c r="C86" s="615" t="s">
        <v>918</v>
      </c>
      <c r="D86" s="616">
        <v>156</v>
      </c>
      <c r="E86" s="616">
        <v>161</v>
      </c>
      <c r="F86" s="616">
        <v>70</v>
      </c>
      <c r="G86" s="616">
        <v>0</v>
      </c>
      <c r="H86" s="615" t="s">
        <v>2838</v>
      </c>
      <c r="I86" s="615" t="s">
        <v>816</v>
      </c>
      <c r="J86" s="615" t="s">
        <v>2273</v>
      </c>
      <c r="K86" s="615" t="s">
        <v>3621</v>
      </c>
      <c r="L86" s="520" t="s">
        <v>800</v>
      </c>
      <c r="M86" s="617">
        <v>44392</v>
      </c>
      <c r="N86" s="520"/>
      <c r="O86" s="616">
        <v>1</v>
      </c>
      <c r="P86" s="615" t="s">
        <v>801</v>
      </c>
      <c r="Q86" s="615" t="s">
        <v>802</v>
      </c>
      <c r="R86" s="615" t="s">
        <v>803</v>
      </c>
      <c r="S86" s="520" t="s">
        <v>805</v>
      </c>
      <c r="T86" s="615" t="s">
        <v>1899</v>
      </c>
    </row>
    <row r="87" spans="2:20">
      <c r="B87" s="615" t="s">
        <v>3198</v>
      </c>
      <c r="C87" s="615" t="s">
        <v>842</v>
      </c>
      <c r="D87" s="616">
        <v>113</v>
      </c>
      <c r="E87" s="616">
        <v>118</v>
      </c>
      <c r="F87" s="616">
        <v>0</v>
      </c>
      <c r="G87" s="616">
        <v>0</v>
      </c>
      <c r="H87" s="615" t="s">
        <v>839</v>
      </c>
      <c r="I87" s="615" t="s">
        <v>840</v>
      </c>
      <c r="J87" s="615" t="s">
        <v>4047</v>
      </c>
      <c r="K87" s="615" t="s">
        <v>1873</v>
      </c>
      <c r="L87" s="520" t="s">
        <v>800</v>
      </c>
      <c r="M87" s="617">
        <v>44378</v>
      </c>
      <c r="N87" s="520"/>
      <c r="O87" s="616">
        <v>1</v>
      </c>
      <c r="P87" s="615" t="s">
        <v>801</v>
      </c>
      <c r="Q87" s="615" t="s">
        <v>802</v>
      </c>
      <c r="R87" s="615" t="s">
        <v>803</v>
      </c>
      <c r="S87" s="520" t="s">
        <v>804</v>
      </c>
      <c r="T87" s="520"/>
    </row>
    <row r="88" spans="2:20">
      <c r="B88" s="615" t="s">
        <v>879</v>
      </c>
      <c r="C88" s="615" t="s">
        <v>176</v>
      </c>
      <c r="D88" s="616">
        <v>88</v>
      </c>
      <c r="E88" s="616">
        <v>98</v>
      </c>
      <c r="F88" s="616">
        <v>0</v>
      </c>
      <c r="G88" s="616">
        <v>0</v>
      </c>
      <c r="H88" s="615" t="s">
        <v>812</v>
      </c>
      <c r="I88" s="615" t="s">
        <v>1305</v>
      </c>
      <c r="J88" s="615" t="s">
        <v>2860</v>
      </c>
      <c r="K88" s="615" t="s">
        <v>825</v>
      </c>
      <c r="L88" s="520" t="s">
        <v>800</v>
      </c>
      <c r="M88" s="617">
        <v>44452</v>
      </c>
      <c r="N88" s="520"/>
      <c r="O88" s="616">
        <v>1</v>
      </c>
      <c r="P88" s="615" t="s">
        <v>801</v>
      </c>
      <c r="Q88" s="615" t="s">
        <v>802</v>
      </c>
      <c r="R88" s="615" t="s">
        <v>803</v>
      </c>
      <c r="S88" s="520" t="s">
        <v>804</v>
      </c>
      <c r="T88" s="615" t="s">
        <v>1901</v>
      </c>
    </row>
    <row r="89" spans="2:20">
      <c r="B89" s="615" t="s">
        <v>880</v>
      </c>
      <c r="C89" s="615" t="s">
        <v>881</v>
      </c>
      <c r="D89" s="616">
        <v>336</v>
      </c>
      <c r="E89" s="616">
        <v>341</v>
      </c>
      <c r="F89" s="616">
        <v>0</v>
      </c>
      <c r="G89" s="616">
        <v>0</v>
      </c>
      <c r="H89" s="615" t="s">
        <v>839</v>
      </c>
      <c r="I89" s="615" t="s">
        <v>840</v>
      </c>
      <c r="J89" s="615" t="s">
        <v>961</v>
      </c>
      <c r="K89" s="615" t="s">
        <v>859</v>
      </c>
      <c r="L89" s="520" t="s">
        <v>800</v>
      </c>
      <c r="M89" s="617">
        <v>44378</v>
      </c>
      <c r="N89" s="520"/>
      <c r="O89" s="616">
        <v>2</v>
      </c>
      <c r="P89" s="615" t="s">
        <v>801</v>
      </c>
      <c r="Q89" s="615" t="s">
        <v>802</v>
      </c>
      <c r="R89" s="615" t="s">
        <v>803</v>
      </c>
      <c r="S89" s="520" t="s">
        <v>804</v>
      </c>
      <c r="T89" s="615" t="s">
        <v>2461</v>
      </c>
    </row>
    <row r="90" spans="2:20">
      <c r="B90" s="615" t="s">
        <v>882</v>
      </c>
      <c r="C90" s="615" t="s">
        <v>539</v>
      </c>
      <c r="D90" s="616">
        <v>333</v>
      </c>
      <c r="E90" s="616">
        <v>343</v>
      </c>
      <c r="F90" s="616">
        <v>40</v>
      </c>
      <c r="G90" s="616">
        <v>0</v>
      </c>
      <c r="H90" s="615" t="s">
        <v>797</v>
      </c>
      <c r="I90" s="615" t="s">
        <v>798</v>
      </c>
      <c r="J90" s="615" t="s">
        <v>2325</v>
      </c>
      <c r="K90" s="615" t="s">
        <v>830</v>
      </c>
      <c r="L90" s="520" t="s">
        <v>800</v>
      </c>
      <c r="M90" s="617">
        <v>44453</v>
      </c>
      <c r="N90" s="520"/>
      <c r="O90" s="616">
        <v>2</v>
      </c>
      <c r="P90" s="615" t="s">
        <v>801</v>
      </c>
      <c r="Q90" s="615" t="s">
        <v>802</v>
      </c>
      <c r="R90" s="615" t="s">
        <v>818</v>
      </c>
      <c r="S90" s="520" t="s">
        <v>804</v>
      </c>
      <c r="T90" s="615" t="s">
        <v>1915</v>
      </c>
    </row>
    <row r="91" spans="2:20">
      <c r="B91" s="615" t="s">
        <v>3660</v>
      </c>
      <c r="C91" s="615" t="s">
        <v>548</v>
      </c>
      <c r="D91" s="616">
        <v>165</v>
      </c>
      <c r="E91" s="616">
        <v>170</v>
      </c>
      <c r="F91" s="616">
        <v>0</v>
      </c>
      <c r="G91" s="616">
        <v>0</v>
      </c>
      <c r="H91" s="615" t="s">
        <v>3469</v>
      </c>
      <c r="I91" s="615" t="s">
        <v>1872</v>
      </c>
      <c r="J91" s="615" t="s">
        <v>3118</v>
      </c>
      <c r="K91" s="615" t="s">
        <v>1225</v>
      </c>
      <c r="L91" s="520" t="s">
        <v>826</v>
      </c>
      <c r="M91" s="617">
        <v>44378</v>
      </c>
      <c r="N91" s="520"/>
      <c r="O91" s="616">
        <v>1</v>
      </c>
      <c r="P91" s="615" t="s">
        <v>937</v>
      </c>
      <c r="Q91" s="615" t="s">
        <v>802</v>
      </c>
      <c r="R91" s="615" t="s">
        <v>803</v>
      </c>
      <c r="S91" s="520" t="s">
        <v>804</v>
      </c>
      <c r="T91" s="520"/>
    </row>
    <row r="92" spans="2:20">
      <c r="B92" s="615" t="s">
        <v>3660</v>
      </c>
      <c r="C92" s="615" t="s">
        <v>548</v>
      </c>
      <c r="D92" s="616">
        <v>140</v>
      </c>
      <c r="E92" s="616">
        <v>145</v>
      </c>
      <c r="F92" s="616">
        <v>0</v>
      </c>
      <c r="G92" s="616">
        <v>0</v>
      </c>
      <c r="H92" s="615" t="s">
        <v>3469</v>
      </c>
      <c r="I92" s="615" t="s">
        <v>1872</v>
      </c>
      <c r="J92" s="615" t="s">
        <v>3118</v>
      </c>
      <c r="K92" s="615" t="s">
        <v>1225</v>
      </c>
      <c r="L92" s="520" t="s">
        <v>826</v>
      </c>
      <c r="M92" s="617">
        <v>44378</v>
      </c>
      <c r="N92" s="520"/>
      <c r="O92" s="616">
        <v>1</v>
      </c>
      <c r="P92" s="615" t="s">
        <v>892</v>
      </c>
      <c r="Q92" s="615" t="s">
        <v>802</v>
      </c>
      <c r="R92" s="615" t="s">
        <v>803</v>
      </c>
      <c r="S92" s="520" t="s">
        <v>804</v>
      </c>
      <c r="T92" s="615" t="s">
        <v>1951</v>
      </c>
    </row>
    <row r="93" spans="2:20">
      <c r="B93" s="615" t="s">
        <v>3660</v>
      </c>
      <c r="C93" s="615" t="s">
        <v>548</v>
      </c>
      <c r="D93" s="616">
        <v>100</v>
      </c>
      <c r="E93" s="616">
        <v>105</v>
      </c>
      <c r="F93" s="616">
        <v>0</v>
      </c>
      <c r="G93" s="616">
        <v>0</v>
      </c>
      <c r="H93" s="615" t="s">
        <v>3469</v>
      </c>
      <c r="I93" s="615" t="s">
        <v>1872</v>
      </c>
      <c r="J93" s="615" t="s">
        <v>3118</v>
      </c>
      <c r="K93" s="615" t="s">
        <v>1225</v>
      </c>
      <c r="L93" s="520" t="s">
        <v>827</v>
      </c>
      <c r="M93" s="617">
        <v>44378</v>
      </c>
      <c r="N93" s="520"/>
      <c r="O93" s="616">
        <v>1</v>
      </c>
      <c r="P93" s="615" t="s">
        <v>892</v>
      </c>
      <c r="Q93" s="615" t="s">
        <v>802</v>
      </c>
      <c r="R93" s="615" t="s">
        <v>803</v>
      </c>
      <c r="S93" s="520" t="s">
        <v>804</v>
      </c>
      <c r="T93" s="520"/>
    </row>
    <row r="94" spans="2:20">
      <c r="B94" s="615" t="s">
        <v>3660</v>
      </c>
      <c r="C94" s="615" t="s">
        <v>548</v>
      </c>
      <c r="D94" s="616">
        <v>125</v>
      </c>
      <c r="E94" s="616">
        <v>130</v>
      </c>
      <c r="F94" s="616">
        <v>0</v>
      </c>
      <c r="G94" s="616">
        <v>0</v>
      </c>
      <c r="H94" s="615" t="s">
        <v>3469</v>
      </c>
      <c r="I94" s="615" t="s">
        <v>1872</v>
      </c>
      <c r="J94" s="615" t="s">
        <v>3118</v>
      </c>
      <c r="K94" s="615" t="s">
        <v>1225</v>
      </c>
      <c r="L94" s="520" t="s">
        <v>827</v>
      </c>
      <c r="M94" s="617">
        <v>44378</v>
      </c>
      <c r="N94" s="520"/>
      <c r="O94" s="616">
        <v>1</v>
      </c>
      <c r="P94" s="615" t="s">
        <v>937</v>
      </c>
      <c r="Q94" s="615" t="s">
        <v>802</v>
      </c>
      <c r="R94" s="615" t="s">
        <v>803</v>
      </c>
      <c r="S94" s="520" t="s">
        <v>804</v>
      </c>
      <c r="T94" s="520"/>
    </row>
    <row r="95" spans="2:20">
      <c r="B95" s="615" t="s">
        <v>278</v>
      </c>
      <c r="C95" s="615" t="s">
        <v>883</v>
      </c>
      <c r="D95" s="616">
        <v>457</v>
      </c>
      <c r="E95" s="616">
        <v>517</v>
      </c>
      <c r="F95" s="616">
        <v>0</v>
      </c>
      <c r="G95" s="616">
        <v>0</v>
      </c>
      <c r="H95" s="615" t="s">
        <v>834</v>
      </c>
      <c r="I95" s="615" t="s">
        <v>809</v>
      </c>
      <c r="J95" s="615" t="s">
        <v>3570</v>
      </c>
      <c r="K95" s="615" t="s">
        <v>813</v>
      </c>
      <c r="L95" s="520" t="s">
        <v>800</v>
      </c>
      <c r="M95" s="617">
        <v>44440</v>
      </c>
      <c r="N95" s="520"/>
      <c r="O95" s="616">
        <v>1</v>
      </c>
      <c r="P95" s="615" t="s">
        <v>801</v>
      </c>
      <c r="Q95" s="615" t="s">
        <v>802</v>
      </c>
      <c r="R95" s="615" t="s">
        <v>803</v>
      </c>
      <c r="S95" s="520" t="s">
        <v>804</v>
      </c>
      <c r="T95" s="615" t="s">
        <v>1914</v>
      </c>
    </row>
    <row r="96" spans="2:20">
      <c r="B96" s="615" t="s">
        <v>2787</v>
      </c>
      <c r="C96" s="615" t="s">
        <v>176</v>
      </c>
      <c r="D96" s="616">
        <v>180</v>
      </c>
      <c r="E96" s="616">
        <v>210</v>
      </c>
      <c r="F96" s="616">
        <v>0</v>
      </c>
      <c r="G96" s="616">
        <v>0</v>
      </c>
      <c r="H96" s="615" t="s">
        <v>812</v>
      </c>
      <c r="I96" s="615" t="s">
        <v>1305</v>
      </c>
      <c r="J96" s="615" t="s">
        <v>2860</v>
      </c>
      <c r="K96" s="615" t="s">
        <v>910</v>
      </c>
      <c r="L96" s="520" t="s">
        <v>800</v>
      </c>
      <c r="M96" s="617">
        <v>44452</v>
      </c>
      <c r="N96" s="520"/>
      <c r="O96" s="616">
        <v>1</v>
      </c>
      <c r="P96" s="615" t="s">
        <v>801</v>
      </c>
      <c r="Q96" s="615" t="s">
        <v>810</v>
      </c>
      <c r="R96" s="520"/>
      <c r="S96" s="520" t="s">
        <v>804</v>
      </c>
      <c r="T96" s="615" t="s">
        <v>2788</v>
      </c>
    </row>
    <row r="97" spans="2:20">
      <c r="B97" s="615" t="s">
        <v>885</v>
      </c>
      <c r="C97" s="615" t="s">
        <v>886</v>
      </c>
      <c r="D97" s="616">
        <v>135</v>
      </c>
      <c r="E97" s="616">
        <v>145</v>
      </c>
      <c r="F97" s="616">
        <v>0</v>
      </c>
      <c r="G97" s="616">
        <v>0</v>
      </c>
      <c r="H97" s="615" t="s">
        <v>798</v>
      </c>
      <c r="I97" s="615" t="s">
        <v>847</v>
      </c>
      <c r="J97" s="615" t="s">
        <v>3737</v>
      </c>
      <c r="K97" s="615" t="s">
        <v>877</v>
      </c>
      <c r="L97" s="520" t="s">
        <v>800</v>
      </c>
      <c r="M97" s="617">
        <v>44459</v>
      </c>
      <c r="N97" s="520"/>
      <c r="O97" s="616">
        <v>1</v>
      </c>
      <c r="P97" s="615" t="s">
        <v>801</v>
      </c>
      <c r="Q97" s="615" t="s">
        <v>810</v>
      </c>
      <c r="R97" s="520"/>
      <c r="S97" s="520" t="s">
        <v>804</v>
      </c>
      <c r="T97" s="615" t="s">
        <v>3349</v>
      </c>
    </row>
    <row r="98" spans="2:20">
      <c r="B98" s="615" t="s">
        <v>885</v>
      </c>
      <c r="C98" s="615" t="s">
        <v>886</v>
      </c>
      <c r="D98" s="616">
        <v>125</v>
      </c>
      <c r="E98" s="616">
        <v>135</v>
      </c>
      <c r="F98" s="616">
        <v>0</v>
      </c>
      <c r="G98" s="616">
        <v>0</v>
      </c>
      <c r="H98" s="615" t="s">
        <v>798</v>
      </c>
      <c r="I98" s="615" t="s">
        <v>847</v>
      </c>
      <c r="J98" s="615" t="s">
        <v>3737</v>
      </c>
      <c r="K98" s="615" t="s">
        <v>877</v>
      </c>
      <c r="L98" s="520" t="s">
        <v>800</v>
      </c>
      <c r="M98" s="617">
        <v>44452</v>
      </c>
      <c r="N98" s="617">
        <v>44458</v>
      </c>
      <c r="O98" s="616">
        <v>1</v>
      </c>
      <c r="P98" s="615" t="s">
        <v>801</v>
      </c>
      <c r="Q98" s="615" t="s">
        <v>810</v>
      </c>
      <c r="R98" s="520"/>
      <c r="S98" s="520" t="s">
        <v>804</v>
      </c>
      <c r="T98" s="615" t="s">
        <v>3349</v>
      </c>
    </row>
    <row r="99" spans="2:20">
      <c r="B99" s="615" t="s">
        <v>888</v>
      </c>
      <c r="C99" s="615" t="s">
        <v>888</v>
      </c>
      <c r="D99" s="616">
        <v>-6</v>
      </c>
      <c r="E99" s="616">
        <v>-1</v>
      </c>
      <c r="F99" s="616">
        <v>0</v>
      </c>
      <c r="G99" s="616">
        <v>0</v>
      </c>
      <c r="H99" s="615" t="s">
        <v>890</v>
      </c>
      <c r="I99" s="615" t="s">
        <v>2704</v>
      </c>
      <c r="J99" s="615" t="s">
        <v>3613</v>
      </c>
      <c r="K99" s="615" t="s">
        <v>891</v>
      </c>
      <c r="L99" s="520" t="s">
        <v>800</v>
      </c>
      <c r="M99" s="617">
        <v>44449</v>
      </c>
      <c r="N99" s="520"/>
      <c r="O99" s="616">
        <v>1</v>
      </c>
      <c r="P99" s="615" t="s">
        <v>801</v>
      </c>
      <c r="Q99" s="615" t="s">
        <v>802</v>
      </c>
      <c r="R99" s="615" t="s">
        <v>803</v>
      </c>
      <c r="S99" s="520" t="s">
        <v>804</v>
      </c>
      <c r="T99" s="615" t="s">
        <v>2169</v>
      </c>
    </row>
    <row r="100" spans="2:20">
      <c r="B100" s="615" t="s">
        <v>2317</v>
      </c>
      <c r="C100" s="615" t="s">
        <v>545</v>
      </c>
      <c r="D100" s="616">
        <v>450</v>
      </c>
      <c r="E100" s="616">
        <v>460</v>
      </c>
      <c r="F100" s="616">
        <v>0</v>
      </c>
      <c r="G100" s="616">
        <v>0</v>
      </c>
      <c r="H100" s="615" t="s">
        <v>3600</v>
      </c>
      <c r="I100" s="615" t="s">
        <v>2707</v>
      </c>
      <c r="J100" s="615" t="s">
        <v>3610</v>
      </c>
      <c r="K100" s="615" t="s">
        <v>819</v>
      </c>
      <c r="L100" s="520" t="s">
        <v>800</v>
      </c>
      <c r="M100" s="617">
        <v>44457</v>
      </c>
      <c r="N100" s="520"/>
      <c r="O100" s="616">
        <v>1</v>
      </c>
      <c r="P100" s="615" t="s">
        <v>801</v>
      </c>
      <c r="Q100" s="615" t="s">
        <v>810</v>
      </c>
      <c r="R100" s="520"/>
      <c r="S100" s="520" t="s">
        <v>804</v>
      </c>
      <c r="T100" s="615" t="s">
        <v>2905</v>
      </c>
    </row>
    <row r="101" spans="2:20">
      <c r="B101" s="615" t="s">
        <v>3895</v>
      </c>
      <c r="C101" s="615" t="s">
        <v>846</v>
      </c>
      <c r="D101" s="616">
        <v>178</v>
      </c>
      <c r="E101" s="616">
        <v>183</v>
      </c>
      <c r="F101" s="616">
        <v>0</v>
      </c>
      <c r="G101" s="616">
        <v>0</v>
      </c>
      <c r="H101" s="615" t="s">
        <v>798</v>
      </c>
      <c r="I101" s="615" t="s">
        <v>847</v>
      </c>
      <c r="J101" s="615" t="s">
        <v>2929</v>
      </c>
      <c r="K101" s="615" t="s">
        <v>1079</v>
      </c>
      <c r="L101" s="520" t="s">
        <v>800</v>
      </c>
      <c r="M101" s="617">
        <v>44378</v>
      </c>
      <c r="N101" s="520"/>
      <c r="O101" s="616">
        <v>1</v>
      </c>
      <c r="P101" s="615" t="s">
        <v>801</v>
      </c>
      <c r="Q101" s="615" t="s">
        <v>802</v>
      </c>
      <c r="R101" s="615" t="s">
        <v>803</v>
      </c>
      <c r="S101" s="520" t="s">
        <v>804</v>
      </c>
      <c r="T101" s="520"/>
    </row>
    <row r="102" spans="2:20">
      <c r="B102" s="615" t="s">
        <v>3895</v>
      </c>
      <c r="C102" s="615" t="s">
        <v>905</v>
      </c>
      <c r="D102" s="616">
        <v>173</v>
      </c>
      <c r="E102" s="616">
        <v>178</v>
      </c>
      <c r="F102" s="616">
        <v>0</v>
      </c>
      <c r="G102" s="616">
        <v>0</v>
      </c>
      <c r="H102" s="615" t="s">
        <v>797</v>
      </c>
      <c r="I102" s="615" t="s">
        <v>798</v>
      </c>
      <c r="J102" s="615" t="s">
        <v>1093</v>
      </c>
      <c r="K102" s="615" t="s">
        <v>869</v>
      </c>
      <c r="L102" s="520" t="s">
        <v>800</v>
      </c>
      <c r="M102" s="617">
        <v>44378</v>
      </c>
      <c r="N102" s="520"/>
      <c r="O102" s="616">
        <v>1</v>
      </c>
      <c r="P102" s="615" t="s">
        <v>801</v>
      </c>
      <c r="Q102" s="615" t="s">
        <v>802</v>
      </c>
      <c r="R102" s="615" t="s">
        <v>803</v>
      </c>
      <c r="S102" s="520" t="s">
        <v>804</v>
      </c>
      <c r="T102" s="520"/>
    </row>
    <row r="103" spans="2:20">
      <c r="B103" s="615" t="s">
        <v>844</v>
      </c>
      <c r="C103" s="615" t="s">
        <v>844</v>
      </c>
      <c r="D103" s="616">
        <v>54</v>
      </c>
      <c r="E103" s="616">
        <v>59</v>
      </c>
      <c r="F103" s="616">
        <v>0</v>
      </c>
      <c r="G103" s="616">
        <v>0</v>
      </c>
      <c r="H103" s="615" t="s">
        <v>797</v>
      </c>
      <c r="I103" s="615" t="s">
        <v>798</v>
      </c>
      <c r="J103" s="615" t="s">
        <v>2809</v>
      </c>
      <c r="K103" s="615" t="s">
        <v>3470</v>
      </c>
      <c r="L103" s="520" t="s">
        <v>800</v>
      </c>
      <c r="M103" s="617">
        <v>44378</v>
      </c>
      <c r="N103" s="520"/>
      <c r="O103" s="616">
        <v>1</v>
      </c>
      <c r="P103" s="615" t="s">
        <v>892</v>
      </c>
      <c r="Q103" s="615" t="s">
        <v>802</v>
      </c>
      <c r="R103" s="615" t="s">
        <v>803</v>
      </c>
      <c r="S103" s="520" t="s">
        <v>804</v>
      </c>
      <c r="T103" s="615" t="s">
        <v>1919</v>
      </c>
    </row>
    <row r="104" spans="2:20">
      <c r="B104" s="615" t="s">
        <v>844</v>
      </c>
      <c r="C104" s="615" t="s">
        <v>844</v>
      </c>
      <c r="D104" s="616">
        <v>59</v>
      </c>
      <c r="E104" s="616">
        <v>64</v>
      </c>
      <c r="F104" s="616">
        <v>0</v>
      </c>
      <c r="G104" s="616">
        <v>0</v>
      </c>
      <c r="H104" s="615" t="s">
        <v>797</v>
      </c>
      <c r="I104" s="615" t="s">
        <v>798</v>
      </c>
      <c r="J104" s="615" t="s">
        <v>2809</v>
      </c>
      <c r="K104" s="615" t="s">
        <v>3470</v>
      </c>
      <c r="L104" s="520" t="s">
        <v>800</v>
      </c>
      <c r="M104" s="617">
        <v>44378</v>
      </c>
      <c r="N104" s="520"/>
      <c r="O104" s="616">
        <v>1</v>
      </c>
      <c r="P104" s="615" t="s">
        <v>893</v>
      </c>
      <c r="Q104" s="615" t="s">
        <v>802</v>
      </c>
      <c r="R104" s="615" t="s">
        <v>803</v>
      </c>
      <c r="S104" s="520" t="s">
        <v>804</v>
      </c>
      <c r="T104" s="615" t="s">
        <v>1918</v>
      </c>
    </row>
    <row r="105" spans="2:20">
      <c r="B105" s="615" t="s">
        <v>844</v>
      </c>
      <c r="C105" s="615" t="s">
        <v>844</v>
      </c>
      <c r="D105" s="616">
        <v>64</v>
      </c>
      <c r="E105" s="616">
        <v>69</v>
      </c>
      <c r="F105" s="616">
        <v>0</v>
      </c>
      <c r="G105" s="616">
        <v>0</v>
      </c>
      <c r="H105" s="615" t="s">
        <v>797</v>
      </c>
      <c r="I105" s="615" t="s">
        <v>798</v>
      </c>
      <c r="J105" s="615" t="s">
        <v>2809</v>
      </c>
      <c r="K105" s="615" t="s">
        <v>3470</v>
      </c>
      <c r="L105" s="520" t="s">
        <v>800</v>
      </c>
      <c r="M105" s="617">
        <v>44378</v>
      </c>
      <c r="N105" s="520"/>
      <c r="O105" s="616">
        <v>1</v>
      </c>
      <c r="P105" s="615" t="s">
        <v>894</v>
      </c>
      <c r="Q105" s="615" t="s">
        <v>802</v>
      </c>
      <c r="R105" s="615" t="s">
        <v>803</v>
      </c>
      <c r="S105" s="520" t="s">
        <v>804</v>
      </c>
      <c r="T105" s="615" t="s">
        <v>1917</v>
      </c>
    </row>
    <row r="106" spans="2:20">
      <c r="B106" s="615" t="s">
        <v>895</v>
      </c>
      <c r="C106" s="615" t="s">
        <v>540</v>
      </c>
      <c r="D106" s="616">
        <v>89</v>
      </c>
      <c r="E106" s="616">
        <v>94</v>
      </c>
      <c r="F106" s="616">
        <v>0</v>
      </c>
      <c r="G106" s="616">
        <v>0</v>
      </c>
      <c r="H106" s="615" t="s">
        <v>3977</v>
      </c>
      <c r="I106" s="615" t="s">
        <v>3978</v>
      </c>
      <c r="J106" s="615" t="s">
        <v>2881</v>
      </c>
      <c r="K106" s="615" t="s">
        <v>859</v>
      </c>
      <c r="L106" s="520" t="s">
        <v>800</v>
      </c>
      <c r="M106" s="617">
        <v>44362</v>
      </c>
      <c r="N106" s="520"/>
      <c r="O106" s="616">
        <v>1</v>
      </c>
      <c r="P106" s="615" t="s">
        <v>801</v>
      </c>
      <c r="Q106" s="615" t="s">
        <v>802</v>
      </c>
      <c r="R106" s="615" t="s">
        <v>803</v>
      </c>
      <c r="S106" s="520" t="s">
        <v>804</v>
      </c>
      <c r="T106" s="520"/>
    </row>
    <row r="107" spans="2:20">
      <c r="B107" s="615" t="s">
        <v>896</v>
      </c>
      <c r="C107" s="615" t="s">
        <v>539</v>
      </c>
      <c r="D107" s="616">
        <v>354</v>
      </c>
      <c r="E107" s="616">
        <v>364</v>
      </c>
      <c r="F107" s="616">
        <v>40</v>
      </c>
      <c r="G107" s="616">
        <v>0</v>
      </c>
      <c r="H107" s="615" t="s">
        <v>797</v>
      </c>
      <c r="I107" s="615" t="s">
        <v>798</v>
      </c>
      <c r="J107" s="615" t="s">
        <v>2325</v>
      </c>
      <c r="K107" s="615" t="s">
        <v>817</v>
      </c>
      <c r="L107" s="520" t="s">
        <v>800</v>
      </c>
      <c r="M107" s="617">
        <v>44453</v>
      </c>
      <c r="N107" s="520"/>
      <c r="O107" s="616">
        <v>1</v>
      </c>
      <c r="P107" s="615" t="s">
        <v>801</v>
      </c>
      <c r="Q107" s="615" t="s">
        <v>802</v>
      </c>
      <c r="R107" s="615" t="s">
        <v>818</v>
      </c>
      <c r="S107" s="520" t="s">
        <v>804</v>
      </c>
      <c r="T107" s="615" t="s">
        <v>1902</v>
      </c>
    </row>
    <row r="108" spans="2:20">
      <c r="B108" s="615" t="s">
        <v>897</v>
      </c>
      <c r="C108" s="615" t="s">
        <v>846</v>
      </c>
      <c r="D108" s="616">
        <v>91</v>
      </c>
      <c r="E108" s="616">
        <v>96</v>
      </c>
      <c r="F108" s="616">
        <v>0</v>
      </c>
      <c r="G108" s="616">
        <v>0</v>
      </c>
      <c r="H108" s="615" t="s">
        <v>798</v>
      </c>
      <c r="I108" s="615" t="s">
        <v>847</v>
      </c>
      <c r="J108" s="615" t="s">
        <v>2929</v>
      </c>
      <c r="K108" s="615" t="s">
        <v>869</v>
      </c>
      <c r="L108" s="520" t="s">
        <v>800</v>
      </c>
      <c r="M108" s="617">
        <v>44378</v>
      </c>
      <c r="N108" s="520"/>
      <c r="O108" s="616">
        <v>1</v>
      </c>
      <c r="P108" s="615" t="s">
        <v>801</v>
      </c>
      <c r="Q108" s="615" t="s">
        <v>802</v>
      </c>
      <c r="R108" s="615" t="s">
        <v>803</v>
      </c>
      <c r="S108" s="520" t="s">
        <v>804</v>
      </c>
      <c r="T108" s="615" t="s">
        <v>1920</v>
      </c>
    </row>
    <row r="109" spans="2:20">
      <c r="B109" s="615" t="s">
        <v>899</v>
      </c>
      <c r="C109" s="615" t="s">
        <v>276</v>
      </c>
      <c r="D109" s="616">
        <v>654</v>
      </c>
      <c r="E109" s="616">
        <v>674</v>
      </c>
      <c r="F109" s="616">
        <v>0</v>
      </c>
      <c r="G109" s="616">
        <v>0</v>
      </c>
      <c r="H109" s="615" t="s">
        <v>847</v>
      </c>
      <c r="I109" s="615" t="s">
        <v>839</v>
      </c>
      <c r="J109" s="615" t="s">
        <v>2165</v>
      </c>
      <c r="K109" s="615" t="s">
        <v>817</v>
      </c>
      <c r="L109" s="520" t="s">
        <v>800</v>
      </c>
      <c r="M109" s="617">
        <v>44430</v>
      </c>
      <c r="N109" s="520"/>
      <c r="O109" s="616">
        <v>2</v>
      </c>
      <c r="P109" s="615" t="s">
        <v>801</v>
      </c>
      <c r="Q109" s="615" t="s">
        <v>810</v>
      </c>
      <c r="R109" s="520"/>
      <c r="S109" s="520" t="s">
        <v>804</v>
      </c>
      <c r="T109" s="615" t="s">
        <v>4382</v>
      </c>
    </row>
    <row r="110" spans="2:20">
      <c r="B110" s="615" t="s">
        <v>900</v>
      </c>
      <c r="C110" s="615" t="s">
        <v>488</v>
      </c>
      <c r="D110" s="616">
        <v>150</v>
      </c>
      <c r="E110" s="616">
        <v>160</v>
      </c>
      <c r="F110" s="616">
        <v>0</v>
      </c>
      <c r="G110" s="616">
        <v>0</v>
      </c>
      <c r="H110" s="615" t="s">
        <v>2170</v>
      </c>
      <c r="I110" s="615" t="s">
        <v>2755</v>
      </c>
      <c r="J110" s="615" t="s">
        <v>3524</v>
      </c>
      <c r="K110" s="615" t="s">
        <v>878</v>
      </c>
      <c r="L110" s="520" t="s">
        <v>800</v>
      </c>
      <c r="M110" s="617">
        <v>44219</v>
      </c>
      <c r="N110" s="520"/>
      <c r="O110" s="616">
        <v>5</v>
      </c>
      <c r="P110" s="615" t="s">
        <v>801</v>
      </c>
      <c r="Q110" s="615" t="s">
        <v>810</v>
      </c>
      <c r="R110" s="520"/>
      <c r="S110" s="520" t="s">
        <v>804</v>
      </c>
      <c r="T110" s="615" t="s">
        <v>1921</v>
      </c>
    </row>
    <row r="111" spans="2:20">
      <c r="B111" s="615" t="s">
        <v>3477</v>
      </c>
      <c r="C111" s="615" t="s">
        <v>881</v>
      </c>
      <c r="D111" s="616">
        <v>241</v>
      </c>
      <c r="E111" s="616">
        <v>246</v>
      </c>
      <c r="F111" s="616">
        <v>0</v>
      </c>
      <c r="G111" s="616">
        <v>0</v>
      </c>
      <c r="H111" s="615" t="s">
        <v>839</v>
      </c>
      <c r="I111" s="615" t="s">
        <v>840</v>
      </c>
      <c r="J111" s="615" t="s">
        <v>961</v>
      </c>
      <c r="K111" s="615" t="s">
        <v>859</v>
      </c>
      <c r="L111" s="520" t="s">
        <v>800</v>
      </c>
      <c r="M111" s="617">
        <v>44378</v>
      </c>
      <c r="N111" s="520"/>
      <c r="O111" s="616">
        <v>1</v>
      </c>
      <c r="P111" s="615" t="s">
        <v>801</v>
      </c>
      <c r="Q111" s="615" t="s">
        <v>802</v>
      </c>
      <c r="R111" s="615" t="s">
        <v>803</v>
      </c>
      <c r="S111" s="520" t="s">
        <v>804</v>
      </c>
      <c r="T111" s="520"/>
    </row>
    <row r="112" spans="2:20">
      <c r="B112" s="615" t="s">
        <v>2924</v>
      </c>
      <c r="C112" s="615" t="s">
        <v>807</v>
      </c>
      <c r="D112" s="616">
        <v>277</v>
      </c>
      <c r="E112" s="616">
        <v>287</v>
      </c>
      <c r="F112" s="616">
        <v>0</v>
      </c>
      <c r="G112" s="616">
        <v>0</v>
      </c>
      <c r="H112" s="615" t="s">
        <v>847</v>
      </c>
      <c r="I112" s="615" t="s">
        <v>839</v>
      </c>
      <c r="J112" s="615" t="s">
        <v>3635</v>
      </c>
      <c r="K112" s="615" t="s">
        <v>2925</v>
      </c>
      <c r="L112" s="520" t="s">
        <v>800</v>
      </c>
      <c r="M112" s="617">
        <v>44423</v>
      </c>
      <c r="N112" s="520"/>
      <c r="O112" s="616">
        <v>2</v>
      </c>
      <c r="P112" s="615" t="s">
        <v>801</v>
      </c>
      <c r="Q112" s="615" t="s">
        <v>810</v>
      </c>
      <c r="R112" s="520"/>
      <c r="S112" s="520" t="s">
        <v>804</v>
      </c>
      <c r="T112" s="615" t="s">
        <v>2926</v>
      </c>
    </row>
    <row r="113" spans="2:20">
      <c r="B113" s="615" t="s">
        <v>901</v>
      </c>
      <c r="C113" s="615" t="s">
        <v>901</v>
      </c>
      <c r="D113" s="616">
        <v>290</v>
      </c>
      <c r="E113" s="616">
        <v>295</v>
      </c>
      <c r="F113" s="616">
        <v>0</v>
      </c>
      <c r="G113" s="616">
        <v>0</v>
      </c>
      <c r="H113" s="615" t="s">
        <v>847</v>
      </c>
      <c r="I113" s="615" t="s">
        <v>839</v>
      </c>
      <c r="J113" s="615" t="s">
        <v>3896</v>
      </c>
      <c r="K113" s="615" t="s">
        <v>910</v>
      </c>
      <c r="L113" s="520" t="s">
        <v>800</v>
      </c>
      <c r="M113" s="617">
        <v>44444</v>
      </c>
      <c r="N113" s="520"/>
      <c r="O113" s="616">
        <v>1</v>
      </c>
      <c r="P113" s="615" t="s">
        <v>801</v>
      </c>
      <c r="Q113" s="615" t="s">
        <v>802</v>
      </c>
      <c r="R113" s="615" t="s">
        <v>1223</v>
      </c>
      <c r="S113" s="520" t="s">
        <v>804</v>
      </c>
      <c r="T113" s="520"/>
    </row>
    <row r="114" spans="2:20">
      <c r="B114" s="615" t="s">
        <v>2911</v>
      </c>
      <c r="C114" s="615" t="s">
        <v>843</v>
      </c>
      <c r="D114" s="616">
        <v>418</v>
      </c>
      <c r="E114" s="616">
        <v>423</v>
      </c>
      <c r="F114" s="616">
        <v>0</v>
      </c>
      <c r="G114" s="616">
        <v>0</v>
      </c>
      <c r="H114" s="615" t="s">
        <v>798</v>
      </c>
      <c r="I114" s="615" t="s">
        <v>847</v>
      </c>
      <c r="J114" s="615" t="s">
        <v>961</v>
      </c>
      <c r="K114" s="615" t="s">
        <v>830</v>
      </c>
      <c r="L114" s="520" t="s">
        <v>800</v>
      </c>
      <c r="M114" s="617">
        <v>44392</v>
      </c>
      <c r="N114" s="520"/>
      <c r="O114" s="616">
        <v>2</v>
      </c>
      <c r="P114" s="615" t="s">
        <v>801</v>
      </c>
      <c r="Q114" s="615" t="s">
        <v>810</v>
      </c>
      <c r="R114" s="520"/>
      <c r="S114" s="520" t="s">
        <v>804</v>
      </c>
      <c r="T114" s="615" t="s">
        <v>2932</v>
      </c>
    </row>
    <row r="115" spans="2:20">
      <c r="B115" s="615" t="s">
        <v>902</v>
      </c>
      <c r="C115" s="615" t="s">
        <v>488</v>
      </c>
      <c r="D115" s="616">
        <v>65</v>
      </c>
      <c r="E115" s="616">
        <v>70</v>
      </c>
      <c r="F115" s="616">
        <v>0</v>
      </c>
      <c r="G115" s="616">
        <v>0</v>
      </c>
      <c r="H115" s="615" t="s">
        <v>2170</v>
      </c>
      <c r="I115" s="615" t="s">
        <v>2755</v>
      </c>
      <c r="J115" s="615" t="s">
        <v>3524</v>
      </c>
      <c r="K115" s="615" t="s">
        <v>825</v>
      </c>
      <c r="L115" s="520" t="s">
        <v>800</v>
      </c>
      <c r="M115" s="617">
        <v>44205</v>
      </c>
      <c r="N115" s="520"/>
      <c r="O115" s="616">
        <v>1</v>
      </c>
      <c r="P115" s="615" t="s">
        <v>801</v>
      </c>
      <c r="Q115" s="615" t="s">
        <v>802</v>
      </c>
      <c r="R115" s="615" t="s">
        <v>803</v>
      </c>
      <c r="S115" s="520" t="s">
        <v>804</v>
      </c>
      <c r="T115" s="615" t="s">
        <v>1916</v>
      </c>
    </row>
    <row r="116" spans="2:20">
      <c r="B116" s="615" t="s">
        <v>902</v>
      </c>
      <c r="C116" s="615" t="s">
        <v>902</v>
      </c>
      <c r="D116" s="616">
        <v>-40</v>
      </c>
      <c r="E116" s="616">
        <v>-30</v>
      </c>
      <c r="F116" s="616">
        <v>0</v>
      </c>
      <c r="G116" s="616">
        <v>0</v>
      </c>
      <c r="H116" s="615" t="s">
        <v>797</v>
      </c>
      <c r="I116" s="615" t="s">
        <v>798</v>
      </c>
      <c r="J116" s="615" t="s">
        <v>868</v>
      </c>
      <c r="K116" s="615" t="s">
        <v>1074</v>
      </c>
      <c r="L116" s="520" t="s">
        <v>800</v>
      </c>
      <c r="M116" s="617">
        <v>44144</v>
      </c>
      <c r="N116" s="520"/>
      <c r="O116" s="616">
        <v>1</v>
      </c>
      <c r="P116" s="615" t="s">
        <v>1087</v>
      </c>
      <c r="Q116" s="615" t="s">
        <v>802</v>
      </c>
      <c r="R116" s="615" t="s">
        <v>803</v>
      </c>
      <c r="S116" s="520" t="s">
        <v>804</v>
      </c>
      <c r="T116" s="615" t="s">
        <v>1916</v>
      </c>
    </row>
    <row r="117" spans="2:20">
      <c r="B117" s="615" t="s">
        <v>902</v>
      </c>
      <c r="C117" s="615" t="s">
        <v>902</v>
      </c>
      <c r="D117" s="616">
        <v>-65</v>
      </c>
      <c r="E117" s="616">
        <v>-55</v>
      </c>
      <c r="F117" s="616">
        <v>0</v>
      </c>
      <c r="G117" s="616">
        <v>0</v>
      </c>
      <c r="H117" s="615" t="s">
        <v>797</v>
      </c>
      <c r="I117" s="615" t="s">
        <v>798</v>
      </c>
      <c r="J117" s="615" t="s">
        <v>868</v>
      </c>
      <c r="K117" s="615" t="s">
        <v>1074</v>
      </c>
      <c r="L117" s="520" t="s">
        <v>800</v>
      </c>
      <c r="M117" s="617">
        <v>44144</v>
      </c>
      <c r="N117" s="520"/>
      <c r="O117" s="616">
        <v>1</v>
      </c>
      <c r="P117" s="615" t="s">
        <v>892</v>
      </c>
      <c r="Q117" s="615" t="s">
        <v>802</v>
      </c>
      <c r="R117" s="615" t="s">
        <v>803</v>
      </c>
      <c r="S117" s="520" t="s">
        <v>804</v>
      </c>
      <c r="T117" s="615" t="s">
        <v>1916</v>
      </c>
    </row>
    <row r="118" spans="2:20">
      <c r="B118" s="615" t="s">
        <v>902</v>
      </c>
      <c r="C118" s="615" t="s">
        <v>902</v>
      </c>
      <c r="D118" s="616">
        <v>-15</v>
      </c>
      <c r="E118" s="616">
        <v>-5</v>
      </c>
      <c r="F118" s="616">
        <v>0</v>
      </c>
      <c r="G118" s="616">
        <v>0</v>
      </c>
      <c r="H118" s="615" t="s">
        <v>797</v>
      </c>
      <c r="I118" s="615" t="s">
        <v>798</v>
      </c>
      <c r="J118" s="615" t="s">
        <v>868</v>
      </c>
      <c r="K118" s="615" t="s">
        <v>1074</v>
      </c>
      <c r="L118" s="520" t="s">
        <v>800</v>
      </c>
      <c r="M118" s="617">
        <v>44144</v>
      </c>
      <c r="N118" s="520"/>
      <c r="O118" s="616">
        <v>1</v>
      </c>
      <c r="P118" s="615" t="s">
        <v>976</v>
      </c>
      <c r="Q118" s="615" t="s">
        <v>802</v>
      </c>
      <c r="R118" s="615" t="s">
        <v>803</v>
      </c>
      <c r="S118" s="520" t="s">
        <v>804</v>
      </c>
      <c r="T118" s="615" t="s">
        <v>1916</v>
      </c>
    </row>
    <row r="119" spans="2:20">
      <c r="B119" s="615" t="s">
        <v>903</v>
      </c>
      <c r="C119" s="615" t="s">
        <v>904</v>
      </c>
      <c r="D119" s="616">
        <v>186</v>
      </c>
      <c r="E119" s="616">
        <v>191</v>
      </c>
      <c r="F119" s="616">
        <v>0</v>
      </c>
      <c r="G119" s="616">
        <v>0</v>
      </c>
      <c r="H119" s="615" t="s">
        <v>840</v>
      </c>
      <c r="I119" s="615" t="s">
        <v>847</v>
      </c>
      <c r="J119" s="615" t="s">
        <v>3242</v>
      </c>
      <c r="K119" s="615" t="s">
        <v>830</v>
      </c>
      <c r="L119" s="520" t="s">
        <v>800</v>
      </c>
      <c r="M119" s="617">
        <v>44392</v>
      </c>
      <c r="N119" s="520"/>
      <c r="O119" s="616">
        <v>1</v>
      </c>
      <c r="P119" s="615" t="s">
        <v>801</v>
      </c>
      <c r="Q119" s="615" t="s">
        <v>802</v>
      </c>
      <c r="R119" s="615" t="s">
        <v>803</v>
      </c>
      <c r="S119" s="520" t="s">
        <v>804</v>
      </c>
      <c r="T119" s="520"/>
    </row>
    <row r="120" spans="2:20">
      <c r="B120" s="615" t="s">
        <v>905</v>
      </c>
      <c r="C120" s="615" t="s">
        <v>846</v>
      </c>
      <c r="D120" s="616">
        <v>109</v>
      </c>
      <c r="E120" s="616">
        <v>114</v>
      </c>
      <c r="F120" s="616">
        <v>0</v>
      </c>
      <c r="G120" s="616">
        <v>0</v>
      </c>
      <c r="H120" s="615" t="s">
        <v>798</v>
      </c>
      <c r="I120" s="615" t="s">
        <v>847</v>
      </c>
      <c r="J120" s="615" t="s">
        <v>2929</v>
      </c>
      <c r="K120" s="615" t="s">
        <v>910</v>
      </c>
      <c r="L120" s="520" t="s">
        <v>800</v>
      </c>
      <c r="M120" s="617">
        <v>44378</v>
      </c>
      <c r="N120" s="520"/>
      <c r="O120" s="616">
        <v>1</v>
      </c>
      <c r="P120" s="615" t="s">
        <v>801</v>
      </c>
      <c r="Q120" s="615" t="s">
        <v>802</v>
      </c>
      <c r="R120" s="615" t="s">
        <v>803</v>
      </c>
      <c r="S120" s="520" t="s">
        <v>804</v>
      </c>
      <c r="T120" s="615" t="s">
        <v>1923</v>
      </c>
    </row>
    <row r="121" spans="2:20">
      <c r="B121" s="615" t="s">
        <v>905</v>
      </c>
      <c r="C121" s="615" t="s">
        <v>905</v>
      </c>
      <c r="D121" s="616">
        <v>104</v>
      </c>
      <c r="E121" s="616">
        <v>109</v>
      </c>
      <c r="F121" s="616">
        <v>0</v>
      </c>
      <c r="G121" s="616">
        <v>0</v>
      </c>
      <c r="H121" s="615" t="s">
        <v>797</v>
      </c>
      <c r="I121" s="615" t="s">
        <v>798</v>
      </c>
      <c r="J121" s="615" t="s">
        <v>1093</v>
      </c>
      <c r="K121" s="615" t="s">
        <v>2797</v>
      </c>
      <c r="L121" s="520" t="s">
        <v>800</v>
      </c>
      <c r="M121" s="617">
        <v>44378</v>
      </c>
      <c r="N121" s="520"/>
      <c r="O121" s="616">
        <v>1</v>
      </c>
      <c r="P121" s="615" t="s">
        <v>920</v>
      </c>
      <c r="Q121" s="615" t="s">
        <v>802</v>
      </c>
      <c r="R121" s="615" t="s">
        <v>803</v>
      </c>
      <c r="S121" s="520" t="s">
        <v>804</v>
      </c>
      <c r="T121" s="615" t="s">
        <v>1923</v>
      </c>
    </row>
    <row r="122" spans="2:20">
      <c r="B122" s="615" t="s">
        <v>905</v>
      </c>
      <c r="C122" s="615" t="s">
        <v>905</v>
      </c>
      <c r="D122" s="616">
        <v>109</v>
      </c>
      <c r="E122" s="616">
        <v>114</v>
      </c>
      <c r="F122" s="616">
        <v>0</v>
      </c>
      <c r="G122" s="616">
        <v>0</v>
      </c>
      <c r="H122" s="615" t="s">
        <v>797</v>
      </c>
      <c r="I122" s="615" t="s">
        <v>798</v>
      </c>
      <c r="J122" s="615" t="s">
        <v>1093</v>
      </c>
      <c r="K122" s="615" t="s">
        <v>2797</v>
      </c>
      <c r="L122" s="520" t="s">
        <v>800</v>
      </c>
      <c r="M122" s="617">
        <v>44378</v>
      </c>
      <c r="N122" s="520"/>
      <c r="O122" s="616">
        <v>1</v>
      </c>
      <c r="P122" s="615" t="s">
        <v>894</v>
      </c>
      <c r="Q122" s="615" t="s">
        <v>802</v>
      </c>
      <c r="R122" s="615" t="s">
        <v>803</v>
      </c>
      <c r="S122" s="520" t="s">
        <v>804</v>
      </c>
      <c r="T122" s="615" t="s">
        <v>1923</v>
      </c>
    </row>
    <row r="123" spans="2:20">
      <c r="B123" s="615" t="s">
        <v>906</v>
      </c>
      <c r="C123" s="615" t="s">
        <v>276</v>
      </c>
      <c r="D123" s="616">
        <v>574</v>
      </c>
      <c r="E123" s="616">
        <v>594</v>
      </c>
      <c r="F123" s="616">
        <v>40</v>
      </c>
      <c r="G123" s="616">
        <v>0</v>
      </c>
      <c r="H123" s="615" t="s">
        <v>847</v>
      </c>
      <c r="I123" s="615" t="s">
        <v>839</v>
      </c>
      <c r="J123" s="615" t="s">
        <v>2165</v>
      </c>
      <c r="K123" s="615" t="s">
        <v>817</v>
      </c>
      <c r="L123" s="520" t="s">
        <v>800</v>
      </c>
      <c r="M123" s="617">
        <v>44430</v>
      </c>
      <c r="N123" s="520"/>
      <c r="O123" s="616">
        <v>2</v>
      </c>
      <c r="P123" s="615" t="s">
        <v>801</v>
      </c>
      <c r="Q123" s="615" t="s">
        <v>810</v>
      </c>
      <c r="R123" s="520"/>
      <c r="S123" s="520" t="s">
        <v>804</v>
      </c>
      <c r="T123" s="615" t="s">
        <v>1914</v>
      </c>
    </row>
    <row r="124" spans="2:20">
      <c r="B124" s="615" t="s">
        <v>2360</v>
      </c>
      <c r="C124" s="615" t="s">
        <v>540</v>
      </c>
      <c r="D124" s="616">
        <v>39</v>
      </c>
      <c r="E124" s="616">
        <v>44</v>
      </c>
      <c r="F124" s="616">
        <v>0</v>
      </c>
      <c r="G124" s="616">
        <v>0</v>
      </c>
      <c r="H124" s="615" t="s">
        <v>3977</v>
      </c>
      <c r="I124" s="615" t="s">
        <v>3978</v>
      </c>
      <c r="J124" s="615" t="s">
        <v>2881</v>
      </c>
      <c r="K124" s="615" t="s">
        <v>859</v>
      </c>
      <c r="L124" s="520" t="s">
        <v>800</v>
      </c>
      <c r="M124" s="617">
        <v>44362</v>
      </c>
      <c r="N124" s="520"/>
      <c r="O124" s="616">
        <v>1</v>
      </c>
      <c r="P124" s="615" t="s">
        <v>801</v>
      </c>
      <c r="Q124" s="615" t="s">
        <v>802</v>
      </c>
      <c r="R124" s="615" t="s">
        <v>803</v>
      </c>
      <c r="S124" s="520" t="s">
        <v>804</v>
      </c>
      <c r="T124" s="520"/>
    </row>
    <row r="125" spans="2:20">
      <c r="B125" s="615" t="s">
        <v>907</v>
      </c>
      <c r="C125" s="615" t="s">
        <v>544</v>
      </c>
      <c r="D125" s="616">
        <v>228</v>
      </c>
      <c r="E125" s="616">
        <v>233</v>
      </c>
      <c r="F125" s="616">
        <v>0</v>
      </c>
      <c r="G125" s="616">
        <v>0</v>
      </c>
      <c r="H125" s="615" t="s">
        <v>852</v>
      </c>
      <c r="I125" s="615" t="s">
        <v>847</v>
      </c>
      <c r="J125" s="615" t="s">
        <v>3997</v>
      </c>
      <c r="K125" s="615" t="s">
        <v>908</v>
      </c>
      <c r="L125" s="520" t="s">
        <v>800</v>
      </c>
      <c r="M125" s="617">
        <v>44392</v>
      </c>
      <c r="N125" s="520"/>
      <c r="O125" s="616">
        <v>1</v>
      </c>
      <c r="P125" s="615" t="s">
        <v>801</v>
      </c>
      <c r="Q125" s="615" t="s">
        <v>802</v>
      </c>
      <c r="R125" s="615" t="s">
        <v>803</v>
      </c>
      <c r="S125" s="520" t="s">
        <v>804</v>
      </c>
      <c r="T125" s="615" t="s">
        <v>2474</v>
      </c>
    </row>
    <row r="126" spans="2:20">
      <c r="B126" s="615" t="s">
        <v>909</v>
      </c>
      <c r="C126" s="615" t="s">
        <v>545</v>
      </c>
      <c r="D126" s="616">
        <v>167</v>
      </c>
      <c r="E126" s="616">
        <v>177</v>
      </c>
      <c r="F126" s="616">
        <v>90</v>
      </c>
      <c r="G126" s="616">
        <v>0</v>
      </c>
      <c r="H126" s="615" t="s">
        <v>3600</v>
      </c>
      <c r="I126" s="615" t="s">
        <v>2707</v>
      </c>
      <c r="J126" s="615" t="s">
        <v>3610</v>
      </c>
      <c r="K126" s="615" t="s">
        <v>869</v>
      </c>
      <c r="L126" s="520" t="s">
        <v>800</v>
      </c>
      <c r="M126" s="617">
        <v>44457</v>
      </c>
      <c r="N126" s="520"/>
      <c r="O126" s="616">
        <v>1</v>
      </c>
      <c r="P126" s="615" t="s">
        <v>801</v>
      </c>
      <c r="Q126" s="615" t="s">
        <v>802</v>
      </c>
      <c r="R126" s="615" t="s">
        <v>803</v>
      </c>
      <c r="S126" s="520" t="s">
        <v>804</v>
      </c>
      <c r="T126" s="615" t="s">
        <v>1924</v>
      </c>
    </row>
    <row r="127" spans="2:20">
      <c r="B127" s="615" t="s">
        <v>911</v>
      </c>
      <c r="C127" s="615" t="s">
        <v>846</v>
      </c>
      <c r="D127" s="616">
        <v>53</v>
      </c>
      <c r="E127" s="616">
        <v>58</v>
      </c>
      <c r="F127" s="616">
        <v>45</v>
      </c>
      <c r="G127" s="616">
        <v>0</v>
      </c>
      <c r="H127" s="615" t="s">
        <v>798</v>
      </c>
      <c r="I127" s="615" t="s">
        <v>847</v>
      </c>
      <c r="J127" s="615" t="s">
        <v>2929</v>
      </c>
      <c r="K127" s="615" t="s">
        <v>910</v>
      </c>
      <c r="L127" s="520" t="s">
        <v>800</v>
      </c>
      <c r="M127" s="617">
        <v>44378</v>
      </c>
      <c r="N127" s="520"/>
      <c r="O127" s="616">
        <v>1</v>
      </c>
      <c r="P127" s="615" t="s">
        <v>801</v>
      </c>
      <c r="Q127" s="615" t="s">
        <v>802</v>
      </c>
      <c r="R127" s="615" t="s">
        <v>803</v>
      </c>
      <c r="S127" s="520" t="s">
        <v>804</v>
      </c>
      <c r="T127" s="615" t="s">
        <v>1922</v>
      </c>
    </row>
    <row r="128" spans="2:20">
      <c r="B128" s="615" t="s">
        <v>912</v>
      </c>
      <c r="C128" s="615" t="s">
        <v>851</v>
      </c>
      <c r="D128" s="616">
        <v>187</v>
      </c>
      <c r="E128" s="616">
        <v>192</v>
      </c>
      <c r="F128" s="616">
        <v>0</v>
      </c>
      <c r="G128" s="616">
        <v>0</v>
      </c>
      <c r="H128" s="615" t="s">
        <v>839</v>
      </c>
      <c r="I128" s="615" t="s">
        <v>840</v>
      </c>
      <c r="J128" s="615" t="s">
        <v>1093</v>
      </c>
      <c r="K128" s="615" t="s">
        <v>910</v>
      </c>
      <c r="L128" s="520" t="s">
        <v>800</v>
      </c>
      <c r="M128" s="617">
        <v>44392</v>
      </c>
      <c r="N128" s="520"/>
      <c r="O128" s="616">
        <v>1</v>
      </c>
      <c r="P128" s="615" t="s">
        <v>801</v>
      </c>
      <c r="Q128" s="615" t="s">
        <v>802</v>
      </c>
      <c r="R128" s="615" t="s">
        <v>803</v>
      </c>
      <c r="S128" s="520" t="s">
        <v>804</v>
      </c>
      <c r="T128" s="520"/>
    </row>
    <row r="129" spans="2:20">
      <c r="B129" s="615" t="s">
        <v>913</v>
      </c>
      <c r="C129" s="615" t="s">
        <v>545</v>
      </c>
      <c r="D129" s="616">
        <v>167</v>
      </c>
      <c r="E129" s="616">
        <v>177</v>
      </c>
      <c r="F129" s="616">
        <v>90</v>
      </c>
      <c r="G129" s="616">
        <v>0</v>
      </c>
      <c r="H129" s="615" t="s">
        <v>3600</v>
      </c>
      <c r="I129" s="615" t="s">
        <v>2707</v>
      </c>
      <c r="J129" s="615" t="s">
        <v>3610</v>
      </c>
      <c r="K129" s="615" t="s">
        <v>869</v>
      </c>
      <c r="L129" s="520" t="s">
        <v>800</v>
      </c>
      <c r="M129" s="617">
        <v>44457</v>
      </c>
      <c r="N129" s="520"/>
      <c r="O129" s="616">
        <v>1</v>
      </c>
      <c r="P129" s="615" t="s">
        <v>801</v>
      </c>
      <c r="Q129" s="615" t="s">
        <v>802</v>
      </c>
      <c r="R129" s="615" t="s">
        <v>803</v>
      </c>
      <c r="S129" s="520" t="s">
        <v>804</v>
      </c>
      <c r="T129" s="615" t="s">
        <v>1924</v>
      </c>
    </row>
    <row r="130" spans="2:20">
      <c r="B130" s="615" t="s">
        <v>914</v>
      </c>
      <c r="C130" s="615" t="s">
        <v>540</v>
      </c>
      <c r="D130" s="616">
        <v>49</v>
      </c>
      <c r="E130" s="616">
        <v>54</v>
      </c>
      <c r="F130" s="616">
        <v>0</v>
      </c>
      <c r="G130" s="616">
        <v>0</v>
      </c>
      <c r="H130" s="615" t="s">
        <v>3977</v>
      </c>
      <c r="I130" s="615" t="s">
        <v>3978</v>
      </c>
      <c r="J130" s="615" t="s">
        <v>2881</v>
      </c>
      <c r="K130" s="615" t="s">
        <v>859</v>
      </c>
      <c r="L130" s="520" t="s">
        <v>800</v>
      </c>
      <c r="M130" s="617">
        <v>44362</v>
      </c>
      <c r="N130" s="520"/>
      <c r="O130" s="616">
        <v>1</v>
      </c>
      <c r="P130" s="615" t="s">
        <v>801</v>
      </c>
      <c r="Q130" s="615" t="s">
        <v>802</v>
      </c>
      <c r="R130" s="615" t="s">
        <v>803</v>
      </c>
      <c r="S130" s="520" t="s">
        <v>804</v>
      </c>
      <c r="T130" s="520"/>
    </row>
    <row r="131" spans="2:20">
      <c r="B131" s="615" t="s">
        <v>915</v>
      </c>
      <c r="C131" s="615" t="s">
        <v>844</v>
      </c>
      <c r="D131" s="616">
        <v>79</v>
      </c>
      <c r="E131" s="616">
        <v>84</v>
      </c>
      <c r="F131" s="616">
        <v>0</v>
      </c>
      <c r="G131" s="616">
        <v>0</v>
      </c>
      <c r="H131" s="615" t="s">
        <v>797</v>
      </c>
      <c r="I131" s="615" t="s">
        <v>798</v>
      </c>
      <c r="J131" s="615" t="s">
        <v>2809</v>
      </c>
      <c r="K131" s="615" t="s">
        <v>869</v>
      </c>
      <c r="L131" s="520" t="s">
        <v>800</v>
      </c>
      <c r="M131" s="617">
        <v>44378</v>
      </c>
      <c r="N131" s="520"/>
      <c r="O131" s="616">
        <v>1</v>
      </c>
      <c r="P131" s="615" t="s">
        <v>801</v>
      </c>
      <c r="Q131" s="615" t="s">
        <v>802</v>
      </c>
      <c r="R131" s="615" t="s">
        <v>803</v>
      </c>
      <c r="S131" s="520" t="s">
        <v>804</v>
      </c>
      <c r="T131" s="615" t="s">
        <v>1900</v>
      </c>
    </row>
    <row r="132" spans="2:20">
      <c r="B132" s="615" t="s">
        <v>916</v>
      </c>
      <c r="C132" s="615" t="s">
        <v>488</v>
      </c>
      <c r="D132" s="616">
        <v>170</v>
      </c>
      <c r="E132" s="616">
        <v>175</v>
      </c>
      <c r="F132" s="616">
        <v>0</v>
      </c>
      <c r="G132" s="616">
        <v>0</v>
      </c>
      <c r="H132" s="615" t="s">
        <v>2170</v>
      </c>
      <c r="I132" s="615" t="s">
        <v>2755</v>
      </c>
      <c r="J132" s="615" t="s">
        <v>3524</v>
      </c>
      <c r="K132" s="615" t="s">
        <v>910</v>
      </c>
      <c r="L132" s="520" t="s">
        <v>800</v>
      </c>
      <c r="M132" s="617">
        <v>44219</v>
      </c>
      <c r="N132" s="520"/>
      <c r="O132" s="616">
        <v>1</v>
      </c>
      <c r="P132" s="615" t="s">
        <v>801</v>
      </c>
      <c r="Q132" s="615" t="s">
        <v>810</v>
      </c>
      <c r="R132" s="520"/>
      <c r="S132" s="520" t="s">
        <v>804</v>
      </c>
      <c r="T132" s="615" t="s">
        <v>2906</v>
      </c>
    </row>
    <row r="133" spans="2:20">
      <c r="B133" s="615" t="s">
        <v>916</v>
      </c>
      <c r="C133" s="615" t="s">
        <v>1138</v>
      </c>
      <c r="D133" s="616">
        <v>120</v>
      </c>
      <c r="E133" s="616">
        <v>130</v>
      </c>
      <c r="F133" s="616">
        <v>0</v>
      </c>
      <c r="G133" s="616">
        <v>0</v>
      </c>
      <c r="H133" s="615" t="s">
        <v>847</v>
      </c>
      <c r="I133" s="615" t="s">
        <v>840</v>
      </c>
      <c r="J133" s="615" t="s">
        <v>868</v>
      </c>
      <c r="K133" s="615" t="s">
        <v>825</v>
      </c>
      <c r="L133" s="520" t="s">
        <v>800</v>
      </c>
      <c r="M133" s="617">
        <v>44371</v>
      </c>
      <c r="N133" s="520"/>
      <c r="O133" s="616">
        <v>1</v>
      </c>
      <c r="P133" s="615" t="s">
        <v>801</v>
      </c>
      <c r="Q133" s="615" t="s">
        <v>810</v>
      </c>
      <c r="R133" s="520"/>
      <c r="S133" s="520" t="s">
        <v>804</v>
      </c>
      <c r="T133" s="520"/>
    </row>
    <row r="134" spans="2:20">
      <c r="B134" s="615" t="s">
        <v>917</v>
      </c>
      <c r="C134" s="615" t="s">
        <v>918</v>
      </c>
      <c r="D134" s="616">
        <v>216</v>
      </c>
      <c r="E134" s="616">
        <v>221</v>
      </c>
      <c r="F134" s="616">
        <v>0</v>
      </c>
      <c r="G134" s="616">
        <v>0</v>
      </c>
      <c r="H134" s="615" t="s">
        <v>2838</v>
      </c>
      <c r="I134" s="615" t="s">
        <v>816</v>
      </c>
      <c r="J134" s="615" t="s">
        <v>2273</v>
      </c>
      <c r="K134" s="615" t="s">
        <v>898</v>
      </c>
      <c r="L134" s="520" t="s">
        <v>800</v>
      </c>
      <c r="M134" s="617">
        <v>44392</v>
      </c>
      <c r="N134" s="520"/>
      <c r="O134" s="616">
        <v>1</v>
      </c>
      <c r="P134" s="615" t="s">
        <v>894</v>
      </c>
      <c r="Q134" s="615" t="s">
        <v>802</v>
      </c>
      <c r="R134" s="615" t="s">
        <v>803</v>
      </c>
      <c r="S134" s="520" t="s">
        <v>804</v>
      </c>
      <c r="T134" s="615" t="s">
        <v>1917</v>
      </c>
    </row>
    <row r="135" spans="2:20">
      <c r="B135" s="615" t="s">
        <v>917</v>
      </c>
      <c r="C135" s="615" t="s">
        <v>918</v>
      </c>
      <c r="D135" s="616">
        <v>206</v>
      </c>
      <c r="E135" s="616">
        <v>211</v>
      </c>
      <c r="F135" s="616">
        <v>0</v>
      </c>
      <c r="G135" s="616">
        <v>0</v>
      </c>
      <c r="H135" s="615" t="s">
        <v>2838</v>
      </c>
      <c r="I135" s="615" t="s">
        <v>816</v>
      </c>
      <c r="J135" s="615" t="s">
        <v>2273</v>
      </c>
      <c r="K135" s="615" t="s">
        <v>898</v>
      </c>
      <c r="L135" s="520" t="s">
        <v>800</v>
      </c>
      <c r="M135" s="617">
        <v>44392</v>
      </c>
      <c r="N135" s="520"/>
      <c r="O135" s="616">
        <v>1</v>
      </c>
      <c r="P135" s="615" t="s">
        <v>920</v>
      </c>
      <c r="Q135" s="615" t="s">
        <v>802</v>
      </c>
      <c r="R135" s="615" t="s">
        <v>803</v>
      </c>
      <c r="S135" s="520" t="s">
        <v>804</v>
      </c>
      <c r="T135" s="615" t="s">
        <v>1918</v>
      </c>
    </row>
    <row r="136" spans="2:20">
      <c r="B136" s="615" t="s">
        <v>917</v>
      </c>
      <c r="C136" s="615" t="s">
        <v>921</v>
      </c>
      <c r="D136" s="616">
        <v>206</v>
      </c>
      <c r="E136" s="616">
        <v>211</v>
      </c>
      <c r="F136" s="616">
        <v>0</v>
      </c>
      <c r="G136" s="616">
        <v>0</v>
      </c>
      <c r="H136" s="615" t="s">
        <v>839</v>
      </c>
      <c r="I136" s="615" t="s">
        <v>840</v>
      </c>
      <c r="J136" s="615" t="s">
        <v>1093</v>
      </c>
      <c r="K136" s="615" t="s">
        <v>919</v>
      </c>
      <c r="L136" s="520" t="s">
        <v>800</v>
      </c>
      <c r="M136" s="617">
        <v>44392</v>
      </c>
      <c r="N136" s="520"/>
      <c r="O136" s="616">
        <v>1</v>
      </c>
      <c r="P136" s="615" t="s">
        <v>920</v>
      </c>
      <c r="Q136" s="615" t="s">
        <v>802</v>
      </c>
      <c r="R136" s="615" t="s">
        <v>803</v>
      </c>
      <c r="S136" s="520" t="s">
        <v>804</v>
      </c>
      <c r="T136" s="615" t="s">
        <v>1918</v>
      </c>
    </row>
    <row r="137" spans="2:20">
      <c r="B137" s="615" t="s">
        <v>917</v>
      </c>
      <c r="C137" s="615" t="s">
        <v>921</v>
      </c>
      <c r="D137" s="616">
        <v>216</v>
      </c>
      <c r="E137" s="616">
        <v>221</v>
      </c>
      <c r="F137" s="616">
        <v>0</v>
      </c>
      <c r="G137" s="616">
        <v>0</v>
      </c>
      <c r="H137" s="615" t="s">
        <v>839</v>
      </c>
      <c r="I137" s="615" t="s">
        <v>840</v>
      </c>
      <c r="J137" s="615" t="s">
        <v>1093</v>
      </c>
      <c r="K137" s="615" t="s">
        <v>919</v>
      </c>
      <c r="L137" s="520" t="s">
        <v>800</v>
      </c>
      <c r="M137" s="617">
        <v>44392</v>
      </c>
      <c r="N137" s="520"/>
      <c r="O137" s="616">
        <v>1</v>
      </c>
      <c r="P137" s="615" t="s">
        <v>894</v>
      </c>
      <c r="Q137" s="615" t="s">
        <v>802</v>
      </c>
      <c r="R137" s="615" t="s">
        <v>803</v>
      </c>
      <c r="S137" s="520" t="s">
        <v>804</v>
      </c>
      <c r="T137" s="615" t="s">
        <v>1917</v>
      </c>
    </row>
    <row r="138" spans="2:20">
      <c r="B138" s="615" t="s">
        <v>1851</v>
      </c>
      <c r="C138" s="615" t="s">
        <v>918</v>
      </c>
      <c r="D138" s="616">
        <v>151</v>
      </c>
      <c r="E138" s="616">
        <v>156</v>
      </c>
      <c r="F138" s="616">
        <v>70</v>
      </c>
      <c r="G138" s="616">
        <v>0</v>
      </c>
      <c r="H138" s="615" t="s">
        <v>2838</v>
      </c>
      <c r="I138" s="615" t="s">
        <v>816</v>
      </c>
      <c r="J138" s="615" t="s">
        <v>2273</v>
      </c>
      <c r="K138" s="615" t="s">
        <v>898</v>
      </c>
      <c r="L138" s="520" t="s">
        <v>800</v>
      </c>
      <c r="M138" s="617">
        <v>44392</v>
      </c>
      <c r="N138" s="520"/>
      <c r="O138" s="616">
        <v>1</v>
      </c>
      <c r="P138" s="615" t="s">
        <v>801</v>
      </c>
      <c r="Q138" s="615" t="s">
        <v>802</v>
      </c>
      <c r="R138" s="615" t="s">
        <v>803</v>
      </c>
      <c r="S138" s="520" t="s">
        <v>805</v>
      </c>
      <c r="T138" s="615" t="s">
        <v>1899</v>
      </c>
    </row>
    <row r="139" spans="2:20">
      <c r="B139" s="615" t="s">
        <v>1851</v>
      </c>
      <c r="C139" s="615" t="s">
        <v>921</v>
      </c>
      <c r="D139" s="616">
        <v>151</v>
      </c>
      <c r="E139" s="616">
        <v>156</v>
      </c>
      <c r="F139" s="616">
        <v>70</v>
      </c>
      <c r="G139" s="616">
        <v>0</v>
      </c>
      <c r="H139" s="615" t="s">
        <v>839</v>
      </c>
      <c r="I139" s="615" t="s">
        <v>840</v>
      </c>
      <c r="J139" s="615" t="s">
        <v>1093</v>
      </c>
      <c r="K139" s="615" t="s">
        <v>1057</v>
      </c>
      <c r="L139" s="520" t="s">
        <v>800</v>
      </c>
      <c r="M139" s="617">
        <v>44392</v>
      </c>
      <c r="N139" s="520"/>
      <c r="O139" s="616">
        <v>1</v>
      </c>
      <c r="P139" s="615" t="s">
        <v>801</v>
      </c>
      <c r="Q139" s="615" t="s">
        <v>802</v>
      </c>
      <c r="R139" s="615" t="s">
        <v>803</v>
      </c>
      <c r="S139" s="520" t="s">
        <v>805</v>
      </c>
      <c r="T139" s="615" t="s">
        <v>1899</v>
      </c>
    </row>
    <row r="140" spans="2:20">
      <c r="B140" s="615" t="s">
        <v>1435</v>
      </c>
      <c r="C140" s="615" t="s">
        <v>807</v>
      </c>
      <c r="D140" s="616">
        <v>357</v>
      </c>
      <c r="E140" s="616">
        <v>367</v>
      </c>
      <c r="F140" s="616">
        <v>0</v>
      </c>
      <c r="G140" s="616">
        <v>0</v>
      </c>
      <c r="H140" s="615" t="s">
        <v>847</v>
      </c>
      <c r="I140" s="615" t="s">
        <v>839</v>
      </c>
      <c r="J140" s="615" t="s">
        <v>3635</v>
      </c>
      <c r="K140" s="615" t="s">
        <v>822</v>
      </c>
      <c r="L140" s="520" t="s">
        <v>800</v>
      </c>
      <c r="M140" s="617">
        <v>44423</v>
      </c>
      <c r="N140" s="520"/>
      <c r="O140" s="616">
        <v>2</v>
      </c>
      <c r="P140" s="615" t="s">
        <v>801</v>
      </c>
      <c r="Q140" s="615" t="s">
        <v>810</v>
      </c>
      <c r="R140" s="520"/>
      <c r="S140" s="520" t="s">
        <v>804</v>
      </c>
      <c r="T140" s="615" t="s">
        <v>2774</v>
      </c>
    </row>
    <row r="141" spans="2:20">
      <c r="B141" s="615" t="s">
        <v>922</v>
      </c>
      <c r="C141" s="615" t="s">
        <v>832</v>
      </c>
      <c r="D141" s="616">
        <v>285</v>
      </c>
      <c r="E141" s="616">
        <v>855</v>
      </c>
      <c r="F141" s="616">
        <v>0</v>
      </c>
      <c r="G141" s="616">
        <v>0</v>
      </c>
      <c r="H141" s="615" t="s">
        <v>839</v>
      </c>
      <c r="I141" s="615" t="s">
        <v>840</v>
      </c>
      <c r="J141" s="615" t="s">
        <v>848</v>
      </c>
      <c r="K141" s="615" t="s">
        <v>822</v>
      </c>
      <c r="L141" s="520" t="s">
        <v>800</v>
      </c>
      <c r="M141" s="617">
        <v>44440</v>
      </c>
      <c r="N141" s="520"/>
      <c r="O141" s="616">
        <v>1</v>
      </c>
      <c r="P141" s="615" t="s">
        <v>801</v>
      </c>
      <c r="Q141" s="615" t="s">
        <v>810</v>
      </c>
      <c r="R141" s="520"/>
      <c r="S141" s="520" t="s">
        <v>804</v>
      </c>
      <c r="T141" s="520"/>
    </row>
    <row r="142" spans="2:20">
      <c r="B142" s="615" t="s">
        <v>2520</v>
      </c>
      <c r="C142" s="615" t="s">
        <v>545</v>
      </c>
      <c r="D142" s="616">
        <v>398</v>
      </c>
      <c r="E142" s="616">
        <v>408</v>
      </c>
      <c r="F142" s="616">
        <v>0</v>
      </c>
      <c r="G142" s="616">
        <v>0</v>
      </c>
      <c r="H142" s="615" t="s">
        <v>3600</v>
      </c>
      <c r="I142" s="615" t="s">
        <v>2707</v>
      </c>
      <c r="J142" s="615" t="s">
        <v>3610</v>
      </c>
      <c r="K142" s="615" t="s">
        <v>830</v>
      </c>
      <c r="L142" s="520" t="s">
        <v>800</v>
      </c>
      <c r="M142" s="617">
        <v>44457</v>
      </c>
      <c r="N142" s="520"/>
      <c r="O142" s="616">
        <v>1</v>
      </c>
      <c r="P142" s="615" t="s">
        <v>801</v>
      </c>
      <c r="Q142" s="615" t="s">
        <v>810</v>
      </c>
      <c r="R142" s="520"/>
      <c r="S142" s="520" t="s">
        <v>804</v>
      </c>
      <c r="T142" s="615" t="s">
        <v>2521</v>
      </c>
    </row>
    <row r="143" spans="2:20">
      <c r="B143" s="615" t="s">
        <v>4141</v>
      </c>
      <c r="C143" s="615" t="s">
        <v>923</v>
      </c>
      <c r="D143" s="616">
        <v>300</v>
      </c>
      <c r="E143" s="616">
        <v>310</v>
      </c>
      <c r="F143" s="616">
        <v>40</v>
      </c>
      <c r="G143" s="616">
        <v>40</v>
      </c>
      <c r="H143" s="615" t="s">
        <v>833</v>
      </c>
      <c r="I143" s="615" t="s">
        <v>1199</v>
      </c>
      <c r="J143" s="615" t="s">
        <v>4142</v>
      </c>
      <c r="K143" s="615" t="s">
        <v>817</v>
      </c>
      <c r="L143" s="520" t="s">
        <v>800</v>
      </c>
      <c r="M143" s="617">
        <v>44331</v>
      </c>
      <c r="N143" s="617">
        <v>44560</v>
      </c>
      <c r="O143" s="616">
        <v>3</v>
      </c>
      <c r="P143" s="615" t="s">
        <v>801</v>
      </c>
      <c r="Q143" s="615" t="s">
        <v>802</v>
      </c>
      <c r="R143" s="615" t="s">
        <v>818</v>
      </c>
      <c r="S143" s="520" t="s">
        <v>804</v>
      </c>
      <c r="T143" s="615" t="s">
        <v>1926</v>
      </c>
    </row>
    <row r="144" spans="2:20">
      <c r="B144" s="615" t="s">
        <v>4141</v>
      </c>
      <c r="C144" s="615" t="s">
        <v>923</v>
      </c>
      <c r="D144" s="616">
        <v>400</v>
      </c>
      <c r="E144" s="616">
        <v>410</v>
      </c>
      <c r="F144" s="616">
        <v>40</v>
      </c>
      <c r="G144" s="616">
        <v>40</v>
      </c>
      <c r="H144" s="615" t="s">
        <v>833</v>
      </c>
      <c r="I144" s="615" t="s">
        <v>1199</v>
      </c>
      <c r="J144" s="615" t="s">
        <v>4143</v>
      </c>
      <c r="K144" s="615" t="s">
        <v>817</v>
      </c>
      <c r="L144" s="520" t="s">
        <v>800</v>
      </c>
      <c r="M144" s="617">
        <v>44453</v>
      </c>
      <c r="N144" s="520"/>
      <c r="O144" s="616">
        <v>3</v>
      </c>
      <c r="P144" s="615" t="s">
        <v>801</v>
      </c>
      <c r="Q144" s="615" t="s">
        <v>802</v>
      </c>
      <c r="R144" s="615" t="s">
        <v>818</v>
      </c>
      <c r="S144" s="520" t="s">
        <v>804</v>
      </c>
      <c r="T144" s="615" t="s">
        <v>1926</v>
      </c>
    </row>
    <row r="145" spans="2:20">
      <c r="B145" s="615" t="s">
        <v>924</v>
      </c>
      <c r="C145" s="615" t="s">
        <v>540</v>
      </c>
      <c r="D145" s="616">
        <v>39</v>
      </c>
      <c r="E145" s="616">
        <v>44</v>
      </c>
      <c r="F145" s="616">
        <v>0</v>
      </c>
      <c r="G145" s="616">
        <v>0</v>
      </c>
      <c r="H145" s="615" t="s">
        <v>3977</v>
      </c>
      <c r="I145" s="615" t="s">
        <v>3978</v>
      </c>
      <c r="J145" s="615" t="s">
        <v>2881</v>
      </c>
      <c r="K145" s="615" t="s">
        <v>859</v>
      </c>
      <c r="L145" s="520" t="s">
        <v>800</v>
      </c>
      <c r="M145" s="617">
        <v>44362</v>
      </c>
      <c r="N145" s="520"/>
      <c r="O145" s="616">
        <v>1</v>
      </c>
      <c r="P145" s="615" t="s">
        <v>801</v>
      </c>
      <c r="Q145" s="615" t="s">
        <v>802</v>
      </c>
      <c r="R145" s="615" t="s">
        <v>803</v>
      </c>
      <c r="S145" s="520" t="s">
        <v>804</v>
      </c>
      <c r="T145" s="520"/>
    </row>
    <row r="146" spans="2:20">
      <c r="B146" s="615" t="s">
        <v>3661</v>
      </c>
      <c r="C146" s="615" t="s">
        <v>548</v>
      </c>
      <c r="D146" s="616">
        <v>140</v>
      </c>
      <c r="E146" s="616">
        <v>145</v>
      </c>
      <c r="F146" s="616">
        <v>0</v>
      </c>
      <c r="G146" s="616">
        <v>0</v>
      </c>
      <c r="H146" s="615" t="s">
        <v>3469</v>
      </c>
      <c r="I146" s="615" t="s">
        <v>1872</v>
      </c>
      <c r="J146" s="615" t="s">
        <v>3118</v>
      </c>
      <c r="K146" s="615" t="s">
        <v>1225</v>
      </c>
      <c r="L146" s="520" t="s">
        <v>826</v>
      </c>
      <c r="M146" s="617">
        <v>44378</v>
      </c>
      <c r="N146" s="520"/>
      <c r="O146" s="616">
        <v>1</v>
      </c>
      <c r="P146" s="615" t="s">
        <v>892</v>
      </c>
      <c r="Q146" s="615" t="s">
        <v>802</v>
      </c>
      <c r="R146" s="615" t="s">
        <v>803</v>
      </c>
      <c r="S146" s="520" t="s">
        <v>804</v>
      </c>
      <c r="T146" s="615" t="s">
        <v>1951</v>
      </c>
    </row>
    <row r="147" spans="2:20">
      <c r="B147" s="615" t="s">
        <v>3661</v>
      </c>
      <c r="C147" s="615" t="s">
        <v>548</v>
      </c>
      <c r="D147" s="616">
        <v>125</v>
      </c>
      <c r="E147" s="616">
        <v>130</v>
      </c>
      <c r="F147" s="616">
        <v>0</v>
      </c>
      <c r="G147" s="616">
        <v>0</v>
      </c>
      <c r="H147" s="615" t="s">
        <v>3469</v>
      </c>
      <c r="I147" s="615" t="s">
        <v>1872</v>
      </c>
      <c r="J147" s="615" t="s">
        <v>3118</v>
      </c>
      <c r="K147" s="615" t="s">
        <v>1225</v>
      </c>
      <c r="L147" s="520" t="s">
        <v>827</v>
      </c>
      <c r="M147" s="617">
        <v>44378</v>
      </c>
      <c r="N147" s="520"/>
      <c r="O147" s="616">
        <v>1</v>
      </c>
      <c r="P147" s="615" t="s">
        <v>937</v>
      </c>
      <c r="Q147" s="615" t="s">
        <v>802</v>
      </c>
      <c r="R147" s="615" t="s">
        <v>803</v>
      </c>
      <c r="S147" s="520" t="s">
        <v>804</v>
      </c>
      <c r="T147" s="520"/>
    </row>
    <row r="148" spans="2:20">
      <c r="B148" s="615" t="s">
        <v>3661</v>
      </c>
      <c r="C148" s="615" t="s">
        <v>548</v>
      </c>
      <c r="D148" s="616">
        <v>165</v>
      </c>
      <c r="E148" s="616">
        <v>170</v>
      </c>
      <c r="F148" s="616">
        <v>0</v>
      </c>
      <c r="G148" s="616">
        <v>0</v>
      </c>
      <c r="H148" s="615" t="s">
        <v>3469</v>
      </c>
      <c r="I148" s="615" t="s">
        <v>1872</v>
      </c>
      <c r="J148" s="615" t="s">
        <v>3118</v>
      </c>
      <c r="K148" s="615" t="s">
        <v>1225</v>
      </c>
      <c r="L148" s="520" t="s">
        <v>826</v>
      </c>
      <c r="M148" s="617">
        <v>44378</v>
      </c>
      <c r="N148" s="520"/>
      <c r="O148" s="616">
        <v>1</v>
      </c>
      <c r="P148" s="615" t="s">
        <v>937</v>
      </c>
      <c r="Q148" s="615" t="s">
        <v>802</v>
      </c>
      <c r="R148" s="615" t="s">
        <v>803</v>
      </c>
      <c r="S148" s="520" t="s">
        <v>804</v>
      </c>
      <c r="T148" s="520"/>
    </row>
    <row r="149" spans="2:20">
      <c r="B149" s="615" t="s">
        <v>3661</v>
      </c>
      <c r="C149" s="615" t="s">
        <v>548</v>
      </c>
      <c r="D149" s="616">
        <v>100</v>
      </c>
      <c r="E149" s="616">
        <v>105</v>
      </c>
      <c r="F149" s="616">
        <v>0</v>
      </c>
      <c r="G149" s="616">
        <v>0</v>
      </c>
      <c r="H149" s="615" t="s">
        <v>3469</v>
      </c>
      <c r="I149" s="615" t="s">
        <v>1872</v>
      </c>
      <c r="J149" s="615" t="s">
        <v>3118</v>
      </c>
      <c r="K149" s="615" t="s">
        <v>1225</v>
      </c>
      <c r="L149" s="520" t="s">
        <v>827</v>
      </c>
      <c r="M149" s="617">
        <v>44378</v>
      </c>
      <c r="N149" s="520"/>
      <c r="O149" s="616">
        <v>1</v>
      </c>
      <c r="P149" s="615" t="s">
        <v>892</v>
      </c>
      <c r="Q149" s="615" t="s">
        <v>802</v>
      </c>
      <c r="R149" s="615" t="s">
        <v>803</v>
      </c>
      <c r="S149" s="520" t="s">
        <v>804</v>
      </c>
      <c r="T149" s="520"/>
    </row>
    <row r="150" spans="2:20">
      <c r="B150" s="615" t="s">
        <v>925</v>
      </c>
      <c r="C150" s="615" t="s">
        <v>540</v>
      </c>
      <c r="D150" s="616">
        <v>59</v>
      </c>
      <c r="E150" s="616">
        <v>64</v>
      </c>
      <c r="F150" s="616">
        <v>0</v>
      </c>
      <c r="G150" s="616">
        <v>0</v>
      </c>
      <c r="H150" s="615" t="s">
        <v>3977</v>
      </c>
      <c r="I150" s="615" t="s">
        <v>3978</v>
      </c>
      <c r="J150" s="615" t="s">
        <v>2881</v>
      </c>
      <c r="K150" s="615" t="s">
        <v>859</v>
      </c>
      <c r="L150" s="520" t="s">
        <v>800</v>
      </c>
      <c r="M150" s="617">
        <v>44362</v>
      </c>
      <c r="N150" s="520"/>
      <c r="O150" s="616">
        <v>1</v>
      </c>
      <c r="P150" s="615" t="s">
        <v>801</v>
      </c>
      <c r="Q150" s="615" t="s">
        <v>802</v>
      </c>
      <c r="R150" s="615" t="s">
        <v>803</v>
      </c>
      <c r="S150" s="520" t="s">
        <v>804</v>
      </c>
      <c r="T150" s="520"/>
    </row>
    <row r="151" spans="2:20">
      <c r="B151" s="615" t="s">
        <v>3390</v>
      </c>
      <c r="C151" s="615" t="s">
        <v>829</v>
      </c>
      <c r="D151" s="616">
        <v>130</v>
      </c>
      <c r="E151" s="616">
        <v>140</v>
      </c>
      <c r="F151" s="616">
        <v>0</v>
      </c>
      <c r="G151" s="616">
        <v>0</v>
      </c>
      <c r="H151" s="615" t="s">
        <v>2275</v>
      </c>
      <c r="I151" s="615" t="s">
        <v>2702</v>
      </c>
      <c r="J151" s="615" t="s">
        <v>2276</v>
      </c>
      <c r="K151" s="615" t="s">
        <v>956</v>
      </c>
      <c r="L151" s="520" t="s">
        <v>800</v>
      </c>
      <c r="M151" s="617">
        <v>44452</v>
      </c>
      <c r="N151" s="617">
        <v>44458</v>
      </c>
      <c r="O151" s="616">
        <v>1</v>
      </c>
      <c r="P151" s="615" t="s">
        <v>801</v>
      </c>
      <c r="Q151" s="615" t="s">
        <v>810</v>
      </c>
      <c r="R151" s="520"/>
      <c r="S151" s="520" t="s">
        <v>804</v>
      </c>
      <c r="T151" s="615" t="s">
        <v>3918</v>
      </c>
    </row>
    <row r="152" spans="2:20">
      <c r="B152" s="615" t="s">
        <v>3390</v>
      </c>
      <c r="C152" s="615" t="s">
        <v>829</v>
      </c>
      <c r="D152" s="616">
        <v>140</v>
      </c>
      <c r="E152" s="616">
        <v>150</v>
      </c>
      <c r="F152" s="616">
        <v>0</v>
      </c>
      <c r="G152" s="616">
        <v>0</v>
      </c>
      <c r="H152" s="615" t="s">
        <v>2275</v>
      </c>
      <c r="I152" s="615" t="s">
        <v>2702</v>
      </c>
      <c r="J152" s="615" t="s">
        <v>2276</v>
      </c>
      <c r="K152" s="615" t="s">
        <v>956</v>
      </c>
      <c r="L152" s="520" t="s">
        <v>800</v>
      </c>
      <c r="M152" s="617">
        <v>44459</v>
      </c>
      <c r="N152" s="520"/>
      <c r="O152" s="616">
        <v>1</v>
      </c>
      <c r="P152" s="615" t="s">
        <v>801</v>
      </c>
      <c r="Q152" s="615" t="s">
        <v>810</v>
      </c>
      <c r="R152" s="520"/>
      <c r="S152" s="520" t="s">
        <v>804</v>
      </c>
      <c r="T152" s="615" t="s">
        <v>3918</v>
      </c>
    </row>
    <row r="153" spans="2:20">
      <c r="B153" s="615" t="s">
        <v>927</v>
      </c>
      <c r="C153" s="615" t="s">
        <v>545</v>
      </c>
      <c r="D153" s="616">
        <v>167</v>
      </c>
      <c r="E153" s="616">
        <v>177</v>
      </c>
      <c r="F153" s="616">
        <v>90</v>
      </c>
      <c r="G153" s="616">
        <v>0</v>
      </c>
      <c r="H153" s="615" t="s">
        <v>3600</v>
      </c>
      <c r="I153" s="615" t="s">
        <v>2707</v>
      </c>
      <c r="J153" s="615" t="s">
        <v>3610</v>
      </c>
      <c r="K153" s="615" t="s">
        <v>859</v>
      </c>
      <c r="L153" s="520" t="s">
        <v>800</v>
      </c>
      <c r="M153" s="617">
        <v>44457</v>
      </c>
      <c r="N153" s="520"/>
      <c r="O153" s="616">
        <v>1</v>
      </c>
      <c r="P153" s="615" t="s">
        <v>801</v>
      </c>
      <c r="Q153" s="615" t="s">
        <v>802</v>
      </c>
      <c r="R153" s="615" t="s">
        <v>803</v>
      </c>
      <c r="S153" s="520" t="s">
        <v>804</v>
      </c>
      <c r="T153" s="615" t="s">
        <v>1927</v>
      </c>
    </row>
    <row r="154" spans="2:20">
      <c r="B154" s="615" t="s">
        <v>928</v>
      </c>
      <c r="C154" s="615" t="s">
        <v>851</v>
      </c>
      <c r="D154" s="616">
        <v>187</v>
      </c>
      <c r="E154" s="616">
        <v>192</v>
      </c>
      <c r="F154" s="616">
        <v>0</v>
      </c>
      <c r="G154" s="616">
        <v>0</v>
      </c>
      <c r="H154" s="615" t="s">
        <v>839</v>
      </c>
      <c r="I154" s="615" t="s">
        <v>840</v>
      </c>
      <c r="J154" s="615" t="s">
        <v>1093</v>
      </c>
      <c r="K154" s="615" t="s">
        <v>910</v>
      </c>
      <c r="L154" s="520" t="s">
        <v>800</v>
      </c>
      <c r="M154" s="617">
        <v>44392</v>
      </c>
      <c r="N154" s="520"/>
      <c r="O154" s="616">
        <v>1</v>
      </c>
      <c r="P154" s="615" t="s">
        <v>801</v>
      </c>
      <c r="Q154" s="615" t="s">
        <v>802</v>
      </c>
      <c r="R154" s="615" t="s">
        <v>803</v>
      </c>
      <c r="S154" s="520" t="s">
        <v>804</v>
      </c>
      <c r="T154" s="520"/>
    </row>
    <row r="155" spans="2:20">
      <c r="B155" s="615" t="s">
        <v>279</v>
      </c>
      <c r="C155" s="615" t="s">
        <v>883</v>
      </c>
      <c r="D155" s="616">
        <v>457</v>
      </c>
      <c r="E155" s="616">
        <v>517</v>
      </c>
      <c r="F155" s="616">
        <v>0</v>
      </c>
      <c r="G155" s="616">
        <v>0</v>
      </c>
      <c r="H155" s="615" t="s">
        <v>834</v>
      </c>
      <c r="I155" s="615" t="s">
        <v>809</v>
      </c>
      <c r="J155" s="615" t="s">
        <v>3570</v>
      </c>
      <c r="K155" s="615" t="s">
        <v>813</v>
      </c>
      <c r="L155" s="520" t="s">
        <v>800</v>
      </c>
      <c r="M155" s="617">
        <v>44440</v>
      </c>
      <c r="N155" s="520"/>
      <c r="O155" s="616">
        <v>1</v>
      </c>
      <c r="P155" s="615" t="s">
        <v>801</v>
      </c>
      <c r="Q155" s="615" t="s">
        <v>802</v>
      </c>
      <c r="R155" s="615" t="s">
        <v>803</v>
      </c>
      <c r="S155" s="520" t="s">
        <v>804</v>
      </c>
      <c r="T155" s="615" t="s">
        <v>1914</v>
      </c>
    </row>
    <row r="156" spans="2:20">
      <c r="B156" s="615" t="s">
        <v>1853</v>
      </c>
      <c r="C156" s="615" t="s">
        <v>918</v>
      </c>
      <c r="D156" s="616">
        <v>151</v>
      </c>
      <c r="E156" s="616">
        <v>156</v>
      </c>
      <c r="F156" s="616">
        <v>70</v>
      </c>
      <c r="G156" s="616">
        <v>0</v>
      </c>
      <c r="H156" s="615" t="s">
        <v>2838</v>
      </c>
      <c r="I156" s="615" t="s">
        <v>816</v>
      </c>
      <c r="J156" s="615" t="s">
        <v>2273</v>
      </c>
      <c r="K156" s="615" t="s">
        <v>898</v>
      </c>
      <c r="L156" s="520" t="s">
        <v>800</v>
      </c>
      <c r="M156" s="617">
        <v>44392</v>
      </c>
      <c r="N156" s="520"/>
      <c r="O156" s="616">
        <v>1</v>
      </c>
      <c r="P156" s="615" t="s">
        <v>801</v>
      </c>
      <c r="Q156" s="615" t="s">
        <v>802</v>
      </c>
      <c r="R156" s="615" t="s">
        <v>803</v>
      </c>
      <c r="S156" s="520" t="s">
        <v>805</v>
      </c>
      <c r="T156" s="615" t="s">
        <v>1899</v>
      </c>
    </row>
    <row r="157" spans="2:20">
      <c r="B157" s="615" t="s">
        <v>1853</v>
      </c>
      <c r="C157" s="615" t="s">
        <v>921</v>
      </c>
      <c r="D157" s="616">
        <v>151</v>
      </c>
      <c r="E157" s="616">
        <v>156</v>
      </c>
      <c r="F157" s="616">
        <v>70</v>
      </c>
      <c r="G157" s="616">
        <v>0</v>
      </c>
      <c r="H157" s="615" t="s">
        <v>839</v>
      </c>
      <c r="I157" s="615" t="s">
        <v>840</v>
      </c>
      <c r="J157" s="615" t="s">
        <v>1093</v>
      </c>
      <c r="K157" s="615" t="s">
        <v>1057</v>
      </c>
      <c r="L157" s="520" t="s">
        <v>800</v>
      </c>
      <c r="M157" s="617">
        <v>44392</v>
      </c>
      <c r="N157" s="520"/>
      <c r="O157" s="616">
        <v>1</v>
      </c>
      <c r="P157" s="615" t="s">
        <v>801</v>
      </c>
      <c r="Q157" s="615" t="s">
        <v>802</v>
      </c>
      <c r="R157" s="615" t="s">
        <v>803</v>
      </c>
      <c r="S157" s="520" t="s">
        <v>805</v>
      </c>
      <c r="T157" s="615" t="s">
        <v>1899</v>
      </c>
    </row>
    <row r="158" spans="2:20">
      <c r="B158" s="615" t="s">
        <v>929</v>
      </c>
      <c r="C158" s="615" t="s">
        <v>846</v>
      </c>
      <c r="D158" s="616">
        <v>46</v>
      </c>
      <c r="E158" s="616">
        <v>51</v>
      </c>
      <c r="F158" s="616">
        <v>45</v>
      </c>
      <c r="G158" s="616">
        <v>0</v>
      </c>
      <c r="H158" s="615" t="s">
        <v>798</v>
      </c>
      <c r="I158" s="615" t="s">
        <v>847</v>
      </c>
      <c r="J158" s="615" t="s">
        <v>2929</v>
      </c>
      <c r="K158" s="615" t="s">
        <v>948</v>
      </c>
      <c r="L158" s="520" t="s">
        <v>800</v>
      </c>
      <c r="M158" s="617">
        <v>44378</v>
      </c>
      <c r="N158" s="520"/>
      <c r="O158" s="616">
        <v>1</v>
      </c>
      <c r="P158" s="615" t="s">
        <v>801</v>
      </c>
      <c r="Q158" s="615" t="s">
        <v>802</v>
      </c>
      <c r="R158" s="615" t="s">
        <v>803</v>
      </c>
      <c r="S158" s="520" t="s">
        <v>804</v>
      </c>
      <c r="T158" s="615" t="s">
        <v>2513</v>
      </c>
    </row>
    <row r="159" spans="2:20">
      <c r="B159" s="615" t="s">
        <v>930</v>
      </c>
      <c r="C159" s="615" t="s">
        <v>545</v>
      </c>
      <c r="D159" s="616">
        <v>225</v>
      </c>
      <c r="E159" s="616">
        <v>235</v>
      </c>
      <c r="F159" s="616">
        <v>0</v>
      </c>
      <c r="G159" s="616">
        <v>0</v>
      </c>
      <c r="H159" s="615" t="s">
        <v>3600</v>
      </c>
      <c r="I159" s="615" t="s">
        <v>2707</v>
      </c>
      <c r="J159" s="615" t="s">
        <v>3610</v>
      </c>
      <c r="K159" s="615" t="s">
        <v>869</v>
      </c>
      <c r="L159" s="520" t="s">
        <v>800</v>
      </c>
      <c r="M159" s="617">
        <v>44457</v>
      </c>
      <c r="N159" s="520"/>
      <c r="O159" s="616">
        <v>1</v>
      </c>
      <c r="P159" s="615" t="s">
        <v>801</v>
      </c>
      <c r="Q159" s="615" t="s">
        <v>802</v>
      </c>
      <c r="R159" s="615" t="s">
        <v>803</v>
      </c>
      <c r="S159" s="520" t="s">
        <v>804</v>
      </c>
      <c r="T159" s="615" t="s">
        <v>1928</v>
      </c>
    </row>
    <row r="160" spans="2:20">
      <c r="B160" s="615" t="s">
        <v>931</v>
      </c>
      <c r="C160" s="615" t="s">
        <v>545</v>
      </c>
      <c r="D160" s="616">
        <v>135</v>
      </c>
      <c r="E160" s="616">
        <v>145</v>
      </c>
      <c r="F160" s="616">
        <v>90</v>
      </c>
      <c r="G160" s="616">
        <v>0</v>
      </c>
      <c r="H160" s="615" t="s">
        <v>3600</v>
      </c>
      <c r="I160" s="615" t="s">
        <v>2707</v>
      </c>
      <c r="J160" s="615" t="s">
        <v>3610</v>
      </c>
      <c r="K160" s="615" t="s">
        <v>869</v>
      </c>
      <c r="L160" s="520" t="s">
        <v>800</v>
      </c>
      <c r="M160" s="617">
        <v>44457</v>
      </c>
      <c r="N160" s="520"/>
      <c r="O160" s="616">
        <v>1</v>
      </c>
      <c r="P160" s="615" t="s">
        <v>801</v>
      </c>
      <c r="Q160" s="615" t="s">
        <v>802</v>
      </c>
      <c r="R160" s="615" t="s">
        <v>803</v>
      </c>
      <c r="S160" s="520" t="s">
        <v>804</v>
      </c>
      <c r="T160" s="615" t="s">
        <v>1927</v>
      </c>
    </row>
    <row r="161" spans="2:20">
      <c r="B161" s="615" t="s">
        <v>2292</v>
      </c>
      <c r="C161" s="615" t="s">
        <v>545</v>
      </c>
      <c r="D161" s="616">
        <v>135</v>
      </c>
      <c r="E161" s="616">
        <v>145</v>
      </c>
      <c r="F161" s="616">
        <v>90</v>
      </c>
      <c r="G161" s="616">
        <v>0</v>
      </c>
      <c r="H161" s="615" t="s">
        <v>3600</v>
      </c>
      <c r="I161" s="615" t="s">
        <v>2707</v>
      </c>
      <c r="J161" s="615" t="s">
        <v>3610</v>
      </c>
      <c r="K161" s="615" t="s">
        <v>869</v>
      </c>
      <c r="L161" s="520" t="s">
        <v>800</v>
      </c>
      <c r="M161" s="617">
        <v>44457</v>
      </c>
      <c r="N161" s="520"/>
      <c r="O161" s="616">
        <v>1</v>
      </c>
      <c r="P161" s="615" t="s">
        <v>801</v>
      </c>
      <c r="Q161" s="615" t="s">
        <v>802</v>
      </c>
      <c r="R161" s="615" t="s">
        <v>803</v>
      </c>
      <c r="S161" s="520" t="s">
        <v>804</v>
      </c>
      <c r="T161" s="615" t="s">
        <v>1927</v>
      </c>
    </row>
    <row r="162" spans="2:20">
      <c r="B162" s="615" t="s">
        <v>932</v>
      </c>
      <c r="C162" s="615" t="s">
        <v>540</v>
      </c>
      <c r="D162" s="616">
        <v>39</v>
      </c>
      <c r="E162" s="616">
        <v>44</v>
      </c>
      <c r="F162" s="616">
        <v>0</v>
      </c>
      <c r="G162" s="616">
        <v>0</v>
      </c>
      <c r="H162" s="615" t="s">
        <v>3977</v>
      </c>
      <c r="I162" s="615" t="s">
        <v>3978</v>
      </c>
      <c r="J162" s="615" t="s">
        <v>2881</v>
      </c>
      <c r="K162" s="615" t="s">
        <v>859</v>
      </c>
      <c r="L162" s="520" t="s">
        <v>800</v>
      </c>
      <c r="M162" s="617">
        <v>44362</v>
      </c>
      <c r="N162" s="520"/>
      <c r="O162" s="616">
        <v>1</v>
      </c>
      <c r="P162" s="615" t="s">
        <v>801</v>
      </c>
      <c r="Q162" s="615" t="s">
        <v>802</v>
      </c>
      <c r="R162" s="615" t="s">
        <v>803</v>
      </c>
      <c r="S162" s="520" t="s">
        <v>804</v>
      </c>
      <c r="T162" s="520"/>
    </row>
    <row r="163" spans="2:20">
      <c r="B163" s="615" t="s">
        <v>933</v>
      </c>
      <c r="C163" s="615" t="s">
        <v>851</v>
      </c>
      <c r="D163" s="616">
        <v>177</v>
      </c>
      <c r="E163" s="616">
        <v>182</v>
      </c>
      <c r="F163" s="616">
        <v>0</v>
      </c>
      <c r="G163" s="616">
        <v>0</v>
      </c>
      <c r="H163" s="615" t="s">
        <v>839</v>
      </c>
      <c r="I163" s="615" t="s">
        <v>840</v>
      </c>
      <c r="J163" s="615" t="s">
        <v>1093</v>
      </c>
      <c r="K163" s="615" t="s">
        <v>910</v>
      </c>
      <c r="L163" s="520" t="s">
        <v>800</v>
      </c>
      <c r="M163" s="617">
        <v>44392</v>
      </c>
      <c r="N163" s="520"/>
      <c r="O163" s="616">
        <v>1</v>
      </c>
      <c r="P163" s="615" t="s">
        <v>801</v>
      </c>
      <c r="Q163" s="615" t="s">
        <v>802</v>
      </c>
      <c r="R163" s="615" t="s">
        <v>803</v>
      </c>
      <c r="S163" s="520" t="s">
        <v>804</v>
      </c>
      <c r="T163" s="520"/>
    </row>
    <row r="164" spans="2:20">
      <c r="B164" s="615" t="s">
        <v>934</v>
      </c>
      <c r="C164" s="615" t="s">
        <v>539</v>
      </c>
      <c r="D164" s="616">
        <v>404</v>
      </c>
      <c r="E164" s="616">
        <v>414</v>
      </c>
      <c r="F164" s="616">
        <v>40</v>
      </c>
      <c r="G164" s="616">
        <v>0</v>
      </c>
      <c r="H164" s="615" t="s">
        <v>797</v>
      </c>
      <c r="I164" s="615" t="s">
        <v>798</v>
      </c>
      <c r="J164" s="615" t="s">
        <v>2325</v>
      </c>
      <c r="K164" s="615" t="s">
        <v>822</v>
      </c>
      <c r="L164" s="520" t="s">
        <v>800</v>
      </c>
      <c r="M164" s="617">
        <v>44453</v>
      </c>
      <c r="N164" s="520"/>
      <c r="O164" s="616">
        <v>1</v>
      </c>
      <c r="P164" s="615" t="s">
        <v>801</v>
      </c>
      <c r="Q164" s="615" t="s">
        <v>802</v>
      </c>
      <c r="R164" s="615" t="s">
        <v>818</v>
      </c>
      <c r="S164" s="520" t="s">
        <v>804</v>
      </c>
      <c r="T164" s="615" t="s">
        <v>1902</v>
      </c>
    </row>
    <row r="165" spans="2:20">
      <c r="B165" s="615" t="s">
        <v>935</v>
      </c>
      <c r="C165" s="615" t="s">
        <v>540</v>
      </c>
      <c r="D165" s="616">
        <v>79</v>
      </c>
      <c r="E165" s="616">
        <v>84</v>
      </c>
      <c r="F165" s="616">
        <v>0</v>
      </c>
      <c r="G165" s="616">
        <v>0</v>
      </c>
      <c r="H165" s="615" t="s">
        <v>3977</v>
      </c>
      <c r="I165" s="615" t="s">
        <v>3978</v>
      </c>
      <c r="J165" s="615" t="s">
        <v>2881</v>
      </c>
      <c r="K165" s="615" t="s">
        <v>859</v>
      </c>
      <c r="L165" s="520" t="s">
        <v>800</v>
      </c>
      <c r="M165" s="617">
        <v>44362</v>
      </c>
      <c r="N165" s="520"/>
      <c r="O165" s="616">
        <v>1</v>
      </c>
      <c r="P165" s="615" t="s">
        <v>801</v>
      </c>
      <c r="Q165" s="615" t="s">
        <v>802</v>
      </c>
      <c r="R165" s="615" t="s">
        <v>803</v>
      </c>
      <c r="S165" s="520" t="s">
        <v>804</v>
      </c>
      <c r="T165" s="520"/>
    </row>
    <row r="166" spans="2:20">
      <c r="B166" s="615" t="s">
        <v>936</v>
      </c>
      <c r="C166" s="615" t="s">
        <v>936</v>
      </c>
      <c r="D166" s="616">
        <v>76</v>
      </c>
      <c r="E166" s="616">
        <v>86</v>
      </c>
      <c r="F166" s="616">
        <v>0</v>
      </c>
      <c r="G166" s="616">
        <v>0</v>
      </c>
      <c r="H166" s="615" t="s">
        <v>839</v>
      </c>
      <c r="I166" s="615" t="s">
        <v>840</v>
      </c>
      <c r="J166" s="615" t="s">
        <v>848</v>
      </c>
      <c r="K166" s="615" t="s">
        <v>1092</v>
      </c>
      <c r="L166" s="520" t="s">
        <v>826</v>
      </c>
      <c r="M166" s="617">
        <v>44454</v>
      </c>
      <c r="N166" s="520"/>
      <c r="O166" s="616">
        <v>1</v>
      </c>
      <c r="P166" s="615" t="s">
        <v>892</v>
      </c>
      <c r="Q166" s="615" t="s">
        <v>802</v>
      </c>
      <c r="R166" s="615" t="s">
        <v>803</v>
      </c>
      <c r="S166" s="520" t="s">
        <v>804</v>
      </c>
      <c r="T166" s="615" t="s">
        <v>1930</v>
      </c>
    </row>
    <row r="167" spans="2:20">
      <c r="B167" s="615" t="s">
        <v>936</v>
      </c>
      <c r="C167" s="615" t="s">
        <v>936</v>
      </c>
      <c r="D167" s="616">
        <v>36</v>
      </c>
      <c r="E167" s="616">
        <v>46</v>
      </c>
      <c r="F167" s="616">
        <v>0</v>
      </c>
      <c r="G167" s="616">
        <v>0</v>
      </c>
      <c r="H167" s="615" t="s">
        <v>839</v>
      </c>
      <c r="I167" s="615" t="s">
        <v>840</v>
      </c>
      <c r="J167" s="615" t="s">
        <v>848</v>
      </c>
      <c r="K167" s="615" t="s">
        <v>1092</v>
      </c>
      <c r="L167" s="520" t="s">
        <v>827</v>
      </c>
      <c r="M167" s="617">
        <v>44454</v>
      </c>
      <c r="N167" s="520"/>
      <c r="O167" s="616">
        <v>1</v>
      </c>
      <c r="P167" s="615" t="s">
        <v>892</v>
      </c>
      <c r="Q167" s="615" t="s">
        <v>802</v>
      </c>
      <c r="R167" s="615" t="s">
        <v>803</v>
      </c>
      <c r="S167" s="520" t="s">
        <v>804</v>
      </c>
      <c r="T167" s="615" t="s">
        <v>1929</v>
      </c>
    </row>
    <row r="168" spans="2:20">
      <c r="B168" s="615" t="s">
        <v>936</v>
      </c>
      <c r="C168" s="615" t="s">
        <v>936</v>
      </c>
      <c r="D168" s="616">
        <v>81</v>
      </c>
      <c r="E168" s="616">
        <v>91</v>
      </c>
      <c r="F168" s="616">
        <v>0</v>
      </c>
      <c r="G168" s="616">
        <v>0</v>
      </c>
      <c r="H168" s="615" t="s">
        <v>839</v>
      </c>
      <c r="I168" s="615" t="s">
        <v>840</v>
      </c>
      <c r="J168" s="615" t="s">
        <v>848</v>
      </c>
      <c r="K168" s="615" t="s">
        <v>1092</v>
      </c>
      <c r="L168" s="520" t="s">
        <v>826</v>
      </c>
      <c r="M168" s="617">
        <v>44454</v>
      </c>
      <c r="N168" s="520"/>
      <c r="O168" s="616">
        <v>1</v>
      </c>
      <c r="P168" s="615" t="s">
        <v>937</v>
      </c>
      <c r="Q168" s="615" t="s">
        <v>802</v>
      </c>
      <c r="R168" s="615" t="s">
        <v>803</v>
      </c>
      <c r="S168" s="520" t="s">
        <v>804</v>
      </c>
      <c r="T168" s="615" t="s">
        <v>1930</v>
      </c>
    </row>
    <row r="169" spans="2:20">
      <c r="B169" s="615" t="s">
        <v>936</v>
      </c>
      <c r="C169" s="615" t="s">
        <v>936</v>
      </c>
      <c r="D169" s="616">
        <v>41</v>
      </c>
      <c r="E169" s="616">
        <v>51</v>
      </c>
      <c r="F169" s="616">
        <v>0</v>
      </c>
      <c r="G169" s="616">
        <v>0</v>
      </c>
      <c r="H169" s="615" t="s">
        <v>839</v>
      </c>
      <c r="I169" s="615" t="s">
        <v>840</v>
      </c>
      <c r="J169" s="615" t="s">
        <v>848</v>
      </c>
      <c r="K169" s="615" t="s">
        <v>1092</v>
      </c>
      <c r="L169" s="520" t="s">
        <v>827</v>
      </c>
      <c r="M169" s="617">
        <v>44454</v>
      </c>
      <c r="N169" s="520"/>
      <c r="O169" s="616">
        <v>1</v>
      </c>
      <c r="P169" s="615" t="s">
        <v>937</v>
      </c>
      <c r="Q169" s="615" t="s">
        <v>802</v>
      </c>
      <c r="R169" s="615" t="s">
        <v>803</v>
      </c>
      <c r="S169" s="520" t="s">
        <v>804</v>
      </c>
      <c r="T169" s="615" t="s">
        <v>1929</v>
      </c>
    </row>
    <row r="170" spans="2:20">
      <c r="B170" s="615" t="s">
        <v>938</v>
      </c>
      <c r="C170" s="615" t="s">
        <v>918</v>
      </c>
      <c r="D170" s="616">
        <v>151</v>
      </c>
      <c r="E170" s="616">
        <v>156</v>
      </c>
      <c r="F170" s="616">
        <v>70</v>
      </c>
      <c r="G170" s="616">
        <v>0</v>
      </c>
      <c r="H170" s="615" t="s">
        <v>2838</v>
      </c>
      <c r="I170" s="615" t="s">
        <v>816</v>
      </c>
      <c r="J170" s="615" t="s">
        <v>2273</v>
      </c>
      <c r="K170" s="615" t="s">
        <v>898</v>
      </c>
      <c r="L170" s="520" t="s">
        <v>800</v>
      </c>
      <c r="M170" s="617">
        <v>44392</v>
      </c>
      <c r="N170" s="520"/>
      <c r="O170" s="616">
        <v>1</v>
      </c>
      <c r="P170" s="615" t="s">
        <v>801</v>
      </c>
      <c r="Q170" s="615" t="s">
        <v>802</v>
      </c>
      <c r="R170" s="615" t="s">
        <v>803</v>
      </c>
      <c r="S170" s="520" t="s">
        <v>805</v>
      </c>
      <c r="T170" s="615" t="s">
        <v>1899</v>
      </c>
    </row>
    <row r="171" spans="2:20">
      <c r="B171" s="615" t="s">
        <v>938</v>
      </c>
      <c r="C171" s="615" t="s">
        <v>921</v>
      </c>
      <c r="D171" s="616">
        <v>151</v>
      </c>
      <c r="E171" s="616">
        <v>156</v>
      </c>
      <c r="F171" s="616">
        <v>70</v>
      </c>
      <c r="G171" s="616">
        <v>0</v>
      </c>
      <c r="H171" s="615" t="s">
        <v>839</v>
      </c>
      <c r="I171" s="615" t="s">
        <v>840</v>
      </c>
      <c r="J171" s="615" t="s">
        <v>1093</v>
      </c>
      <c r="K171" s="615" t="s">
        <v>1057</v>
      </c>
      <c r="L171" s="520" t="s">
        <v>800</v>
      </c>
      <c r="M171" s="617">
        <v>44392</v>
      </c>
      <c r="N171" s="520"/>
      <c r="O171" s="616">
        <v>1</v>
      </c>
      <c r="P171" s="615" t="s">
        <v>801</v>
      </c>
      <c r="Q171" s="615" t="s">
        <v>802</v>
      </c>
      <c r="R171" s="615" t="s">
        <v>803</v>
      </c>
      <c r="S171" s="520" t="s">
        <v>805</v>
      </c>
      <c r="T171" s="615" t="s">
        <v>1899</v>
      </c>
    </row>
    <row r="172" spans="2:20">
      <c r="B172" s="615" t="s">
        <v>939</v>
      </c>
      <c r="C172" s="615" t="s">
        <v>846</v>
      </c>
      <c r="D172" s="616">
        <v>53</v>
      </c>
      <c r="E172" s="616">
        <v>58</v>
      </c>
      <c r="F172" s="616">
        <v>45</v>
      </c>
      <c r="G172" s="616">
        <v>0</v>
      </c>
      <c r="H172" s="615" t="s">
        <v>798</v>
      </c>
      <c r="I172" s="615" t="s">
        <v>847</v>
      </c>
      <c r="J172" s="615" t="s">
        <v>2929</v>
      </c>
      <c r="K172" s="615" t="s">
        <v>948</v>
      </c>
      <c r="L172" s="520" t="s">
        <v>800</v>
      </c>
      <c r="M172" s="617">
        <v>44378</v>
      </c>
      <c r="N172" s="520"/>
      <c r="O172" s="616">
        <v>1</v>
      </c>
      <c r="P172" s="615" t="s">
        <v>801</v>
      </c>
      <c r="Q172" s="615" t="s">
        <v>802</v>
      </c>
      <c r="R172" s="615" t="s">
        <v>803</v>
      </c>
      <c r="S172" s="520" t="s">
        <v>805</v>
      </c>
      <c r="T172" s="615" t="s">
        <v>2513</v>
      </c>
    </row>
    <row r="173" spans="2:20">
      <c r="B173" s="615" t="s">
        <v>940</v>
      </c>
      <c r="C173" s="615" t="s">
        <v>865</v>
      </c>
      <c r="D173" s="616">
        <v>105</v>
      </c>
      <c r="E173" s="616">
        <v>110</v>
      </c>
      <c r="F173" s="616">
        <v>90</v>
      </c>
      <c r="G173" s="616">
        <v>0</v>
      </c>
      <c r="H173" s="615" t="s">
        <v>797</v>
      </c>
      <c r="I173" s="615" t="s">
        <v>798</v>
      </c>
      <c r="J173" s="615" t="s">
        <v>1093</v>
      </c>
      <c r="K173" s="615" t="s">
        <v>941</v>
      </c>
      <c r="L173" s="520" t="s">
        <v>800</v>
      </c>
      <c r="M173" s="617">
        <v>44392</v>
      </c>
      <c r="N173" s="520"/>
      <c r="O173" s="616">
        <v>1</v>
      </c>
      <c r="P173" s="615" t="s">
        <v>801</v>
      </c>
      <c r="Q173" s="615" t="s">
        <v>802</v>
      </c>
      <c r="R173" s="615" t="s">
        <v>803</v>
      </c>
      <c r="S173" s="520" t="s">
        <v>804</v>
      </c>
      <c r="T173" s="520"/>
    </row>
    <row r="174" spans="2:20">
      <c r="B174" s="615" t="s">
        <v>942</v>
      </c>
      <c r="C174" s="615" t="s">
        <v>546</v>
      </c>
      <c r="D174" s="616">
        <v>146</v>
      </c>
      <c r="E174" s="616">
        <v>151</v>
      </c>
      <c r="F174" s="616">
        <v>0</v>
      </c>
      <c r="G174" s="616">
        <v>0</v>
      </c>
      <c r="H174" s="615" t="s">
        <v>798</v>
      </c>
      <c r="I174" s="615" t="s">
        <v>847</v>
      </c>
      <c r="J174" s="615" t="s">
        <v>2166</v>
      </c>
      <c r="K174" s="615" t="s">
        <v>943</v>
      </c>
      <c r="L174" s="520" t="s">
        <v>800</v>
      </c>
      <c r="M174" s="617">
        <v>44444</v>
      </c>
      <c r="N174" s="520"/>
      <c r="O174" s="616">
        <v>1</v>
      </c>
      <c r="P174" s="615" t="s">
        <v>801</v>
      </c>
      <c r="Q174" s="615" t="s">
        <v>802</v>
      </c>
      <c r="R174" s="615" t="s">
        <v>803</v>
      </c>
      <c r="S174" s="520" t="s">
        <v>804</v>
      </c>
      <c r="T174" s="615" t="s">
        <v>3914</v>
      </c>
    </row>
    <row r="175" spans="2:20">
      <c r="B175" s="615" t="s">
        <v>945</v>
      </c>
      <c r="C175" s="615" t="s">
        <v>945</v>
      </c>
      <c r="D175" s="616">
        <v>81</v>
      </c>
      <c r="E175" s="616">
        <v>86</v>
      </c>
      <c r="F175" s="616">
        <v>0</v>
      </c>
      <c r="G175" s="616">
        <v>0</v>
      </c>
      <c r="H175" s="615" t="s">
        <v>798</v>
      </c>
      <c r="I175" s="615" t="s">
        <v>847</v>
      </c>
      <c r="J175" s="615" t="s">
        <v>2929</v>
      </c>
      <c r="K175" s="615" t="s">
        <v>898</v>
      </c>
      <c r="L175" s="520" t="s">
        <v>800</v>
      </c>
      <c r="M175" s="617">
        <v>44378</v>
      </c>
      <c r="N175" s="520"/>
      <c r="O175" s="616">
        <v>0</v>
      </c>
      <c r="P175" s="615" t="s">
        <v>920</v>
      </c>
      <c r="Q175" s="615" t="s">
        <v>802</v>
      </c>
      <c r="R175" s="615" t="s">
        <v>803</v>
      </c>
      <c r="S175" s="520" t="s">
        <v>804</v>
      </c>
      <c r="T175" s="615" t="s">
        <v>2522</v>
      </c>
    </row>
    <row r="176" spans="2:20">
      <c r="B176" s="615" t="s">
        <v>945</v>
      </c>
      <c r="C176" s="615" t="s">
        <v>945</v>
      </c>
      <c r="D176" s="616">
        <v>86</v>
      </c>
      <c r="E176" s="616">
        <v>91</v>
      </c>
      <c r="F176" s="616">
        <v>0</v>
      </c>
      <c r="G176" s="616">
        <v>0</v>
      </c>
      <c r="H176" s="615" t="s">
        <v>798</v>
      </c>
      <c r="I176" s="615" t="s">
        <v>847</v>
      </c>
      <c r="J176" s="615" t="s">
        <v>2929</v>
      </c>
      <c r="K176" s="615" t="s">
        <v>898</v>
      </c>
      <c r="L176" s="520" t="s">
        <v>800</v>
      </c>
      <c r="M176" s="617">
        <v>44378</v>
      </c>
      <c r="N176" s="520"/>
      <c r="O176" s="616">
        <v>0</v>
      </c>
      <c r="P176" s="615" t="s">
        <v>894</v>
      </c>
      <c r="Q176" s="615" t="s">
        <v>802</v>
      </c>
      <c r="R176" s="615" t="s">
        <v>803</v>
      </c>
      <c r="S176" s="520" t="s">
        <v>804</v>
      </c>
      <c r="T176" s="615" t="s">
        <v>2522</v>
      </c>
    </row>
    <row r="177" spans="2:20">
      <c r="B177" s="615" t="s">
        <v>923</v>
      </c>
      <c r="C177" s="615" t="s">
        <v>923</v>
      </c>
      <c r="D177" s="616">
        <v>270</v>
      </c>
      <c r="E177" s="616">
        <v>280</v>
      </c>
      <c r="F177" s="616">
        <v>40</v>
      </c>
      <c r="G177" s="616">
        <v>40</v>
      </c>
      <c r="H177" s="615" t="s">
        <v>833</v>
      </c>
      <c r="I177" s="615" t="s">
        <v>1199</v>
      </c>
      <c r="J177" s="615" t="s">
        <v>4143</v>
      </c>
      <c r="K177" s="615" t="s">
        <v>2893</v>
      </c>
      <c r="L177" s="520" t="s">
        <v>800</v>
      </c>
      <c r="M177" s="617">
        <v>44453</v>
      </c>
      <c r="N177" s="520"/>
      <c r="O177" s="616">
        <v>1</v>
      </c>
      <c r="P177" s="615" t="s">
        <v>801</v>
      </c>
      <c r="Q177" s="615" t="s">
        <v>802</v>
      </c>
      <c r="R177" s="615" t="s">
        <v>818</v>
      </c>
      <c r="S177" s="520" t="s">
        <v>804</v>
      </c>
      <c r="T177" s="615" t="s">
        <v>1901</v>
      </c>
    </row>
    <row r="178" spans="2:20">
      <c r="B178" s="615" t="s">
        <v>547</v>
      </c>
      <c r="C178" s="615" t="s">
        <v>547</v>
      </c>
      <c r="D178" s="616">
        <v>193</v>
      </c>
      <c r="E178" s="616">
        <v>203</v>
      </c>
      <c r="F178" s="616">
        <v>20</v>
      </c>
      <c r="G178" s="616">
        <v>45</v>
      </c>
      <c r="H178" s="615" t="s">
        <v>815</v>
      </c>
      <c r="I178" s="615" t="s">
        <v>858</v>
      </c>
      <c r="J178" s="615" t="s">
        <v>2773</v>
      </c>
      <c r="K178" s="615" t="s">
        <v>898</v>
      </c>
      <c r="L178" s="520" t="s">
        <v>800</v>
      </c>
      <c r="M178" s="617">
        <v>44452</v>
      </c>
      <c r="N178" s="520"/>
      <c r="O178" s="616">
        <v>1</v>
      </c>
      <c r="P178" s="615" t="s">
        <v>801</v>
      </c>
      <c r="Q178" s="615" t="s">
        <v>802</v>
      </c>
      <c r="R178" s="615" t="s">
        <v>818</v>
      </c>
      <c r="S178" s="520" t="s">
        <v>804</v>
      </c>
      <c r="T178" s="615" t="s">
        <v>1902</v>
      </c>
    </row>
    <row r="179" spans="2:20">
      <c r="B179" s="615" t="s">
        <v>1436</v>
      </c>
      <c r="C179" s="615" t="s">
        <v>807</v>
      </c>
      <c r="D179" s="616">
        <v>337</v>
      </c>
      <c r="E179" s="616">
        <v>347</v>
      </c>
      <c r="F179" s="616">
        <v>0</v>
      </c>
      <c r="G179" s="616">
        <v>0</v>
      </c>
      <c r="H179" s="615" t="s">
        <v>847</v>
      </c>
      <c r="I179" s="615" t="s">
        <v>839</v>
      </c>
      <c r="J179" s="615" t="s">
        <v>3635</v>
      </c>
      <c r="K179" s="615" t="s">
        <v>817</v>
      </c>
      <c r="L179" s="520" t="s">
        <v>800</v>
      </c>
      <c r="M179" s="617">
        <v>44423</v>
      </c>
      <c r="N179" s="520"/>
      <c r="O179" s="616">
        <v>1</v>
      </c>
      <c r="P179" s="615" t="s">
        <v>801</v>
      </c>
      <c r="Q179" s="615" t="s">
        <v>810</v>
      </c>
      <c r="R179" s="520"/>
      <c r="S179" s="520" t="s">
        <v>804</v>
      </c>
      <c r="T179" s="615" t="s">
        <v>2775</v>
      </c>
    </row>
    <row r="180" spans="2:20">
      <c r="B180" s="615" t="s">
        <v>946</v>
      </c>
      <c r="C180" s="615" t="s">
        <v>947</v>
      </c>
      <c r="D180" s="616">
        <v>198</v>
      </c>
      <c r="E180" s="616">
        <v>203</v>
      </c>
      <c r="F180" s="616">
        <v>0</v>
      </c>
      <c r="G180" s="616">
        <v>0</v>
      </c>
      <c r="H180" s="615" t="s">
        <v>852</v>
      </c>
      <c r="I180" s="615" t="s">
        <v>847</v>
      </c>
      <c r="J180" s="615" t="s">
        <v>3635</v>
      </c>
      <c r="K180" s="615" t="s">
        <v>859</v>
      </c>
      <c r="L180" s="520" t="s">
        <v>800</v>
      </c>
      <c r="M180" s="617">
        <v>44457</v>
      </c>
      <c r="N180" s="520"/>
      <c r="O180" s="616">
        <v>1</v>
      </c>
      <c r="P180" s="615" t="s">
        <v>801</v>
      </c>
      <c r="Q180" s="615" t="s">
        <v>802</v>
      </c>
      <c r="R180" s="615" t="s">
        <v>803</v>
      </c>
      <c r="S180" s="520" t="s">
        <v>804</v>
      </c>
      <c r="T180" s="615" t="s">
        <v>1900</v>
      </c>
    </row>
    <row r="181" spans="2:20">
      <c r="B181" s="615" t="s">
        <v>3199</v>
      </c>
      <c r="C181" s="615" t="s">
        <v>844</v>
      </c>
      <c r="D181" s="616">
        <v>118</v>
      </c>
      <c r="E181" s="616">
        <v>123</v>
      </c>
      <c r="F181" s="616">
        <v>0</v>
      </c>
      <c r="G181" s="616">
        <v>0</v>
      </c>
      <c r="H181" s="615" t="s">
        <v>797</v>
      </c>
      <c r="I181" s="615" t="s">
        <v>798</v>
      </c>
      <c r="J181" s="615" t="s">
        <v>2809</v>
      </c>
      <c r="K181" s="615" t="s">
        <v>948</v>
      </c>
      <c r="L181" s="520" t="s">
        <v>800</v>
      </c>
      <c r="M181" s="617">
        <v>44378</v>
      </c>
      <c r="N181" s="520"/>
      <c r="O181" s="616">
        <v>1</v>
      </c>
      <c r="P181" s="615" t="s">
        <v>801</v>
      </c>
      <c r="Q181" s="615" t="s">
        <v>802</v>
      </c>
      <c r="R181" s="615" t="s">
        <v>803</v>
      </c>
      <c r="S181" s="520" t="s">
        <v>804</v>
      </c>
      <c r="T181" s="520"/>
    </row>
    <row r="182" spans="2:20">
      <c r="B182" s="615" t="s">
        <v>949</v>
      </c>
      <c r="C182" s="615" t="s">
        <v>548</v>
      </c>
      <c r="D182" s="616">
        <v>125</v>
      </c>
      <c r="E182" s="616">
        <v>130</v>
      </c>
      <c r="F182" s="616">
        <v>0</v>
      </c>
      <c r="G182" s="616">
        <v>0</v>
      </c>
      <c r="H182" s="615" t="s">
        <v>3469</v>
      </c>
      <c r="I182" s="615" t="s">
        <v>1872</v>
      </c>
      <c r="J182" s="615" t="s">
        <v>3118</v>
      </c>
      <c r="K182" s="615" t="s">
        <v>910</v>
      </c>
      <c r="L182" s="520" t="s">
        <v>827</v>
      </c>
      <c r="M182" s="617">
        <v>44378</v>
      </c>
      <c r="N182" s="520"/>
      <c r="O182" s="616">
        <v>1</v>
      </c>
      <c r="P182" s="615" t="s">
        <v>937</v>
      </c>
      <c r="Q182" s="615" t="s">
        <v>802</v>
      </c>
      <c r="R182" s="615" t="s">
        <v>803</v>
      </c>
      <c r="S182" s="520" t="s">
        <v>804</v>
      </c>
      <c r="T182" s="520"/>
    </row>
    <row r="183" spans="2:20">
      <c r="B183" s="615" t="s">
        <v>949</v>
      </c>
      <c r="C183" s="615" t="s">
        <v>548</v>
      </c>
      <c r="D183" s="616">
        <v>100</v>
      </c>
      <c r="E183" s="616">
        <v>105</v>
      </c>
      <c r="F183" s="616">
        <v>0</v>
      </c>
      <c r="G183" s="616">
        <v>0</v>
      </c>
      <c r="H183" s="615" t="s">
        <v>3469</v>
      </c>
      <c r="I183" s="615" t="s">
        <v>1872</v>
      </c>
      <c r="J183" s="615" t="s">
        <v>3118</v>
      </c>
      <c r="K183" s="615" t="s">
        <v>910</v>
      </c>
      <c r="L183" s="520" t="s">
        <v>827</v>
      </c>
      <c r="M183" s="617">
        <v>44378</v>
      </c>
      <c r="N183" s="520"/>
      <c r="O183" s="616">
        <v>1</v>
      </c>
      <c r="P183" s="615" t="s">
        <v>892</v>
      </c>
      <c r="Q183" s="615" t="s">
        <v>802</v>
      </c>
      <c r="R183" s="615" t="s">
        <v>803</v>
      </c>
      <c r="S183" s="520" t="s">
        <v>804</v>
      </c>
      <c r="T183" s="520"/>
    </row>
    <row r="184" spans="2:20">
      <c r="B184" s="615" t="s">
        <v>949</v>
      </c>
      <c r="C184" s="615" t="s">
        <v>548</v>
      </c>
      <c r="D184" s="616">
        <v>140</v>
      </c>
      <c r="E184" s="616">
        <v>145</v>
      </c>
      <c r="F184" s="616">
        <v>0</v>
      </c>
      <c r="G184" s="616">
        <v>0</v>
      </c>
      <c r="H184" s="615" t="s">
        <v>3469</v>
      </c>
      <c r="I184" s="615" t="s">
        <v>1872</v>
      </c>
      <c r="J184" s="615" t="s">
        <v>3118</v>
      </c>
      <c r="K184" s="615" t="s">
        <v>910</v>
      </c>
      <c r="L184" s="520" t="s">
        <v>826</v>
      </c>
      <c r="M184" s="617">
        <v>44378</v>
      </c>
      <c r="N184" s="520"/>
      <c r="O184" s="616">
        <v>1</v>
      </c>
      <c r="P184" s="615" t="s">
        <v>892</v>
      </c>
      <c r="Q184" s="615" t="s">
        <v>802</v>
      </c>
      <c r="R184" s="615" t="s">
        <v>803</v>
      </c>
      <c r="S184" s="520" t="s">
        <v>804</v>
      </c>
      <c r="T184" s="520"/>
    </row>
    <row r="185" spans="2:20">
      <c r="B185" s="615" t="s">
        <v>949</v>
      </c>
      <c r="C185" s="615" t="s">
        <v>548</v>
      </c>
      <c r="D185" s="616">
        <v>165</v>
      </c>
      <c r="E185" s="616">
        <v>170</v>
      </c>
      <c r="F185" s="616">
        <v>0</v>
      </c>
      <c r="G185" s="616">
        <v>0</v>
      </c>
      <c r="H185" s="615" t="s">
        <v>3469</v>
      </c>
      <c r="I185" s="615" t="s">
        <v>1872</v>
      </c>
      <c r="J185" s="615" t="s">
        <v>3118</v>
      </c>
      <c r="K185" s="615" t="s">
        <v>910</v>
      </c>
      <c r="L185" s="520" t="s">
        <v>826</v>
      </c>
      <c r="M185" s="617">
        <v>44378</v>
      </c>
      <c r="N185" s="520"/>
      <c r="O185" s="616">
        <v>1</v>
      </c>
      <c r="P185" s="615" t="s">
        <v>937</v>
      </c>
      <c r="Q185" s="615" t="s">
        <v>802</v>
      </c>
      <c r="R185" s="615" t="s">
        <v>803</v>
      </c>
      <c r="S185" s="520" t="s">
        <v>804</v>
      </c>
      <c r="T185" s="520"/>
    </row>
    <row r="186" spans="2:20">
      <c r="B186" s="615" t="s">
        <v>836</v>
      </c>
      <c r="C186" s="615" t="s">
        <v>836</v>
      </c>
      <c r="D186" s="616">
        <v>-55</v>
      </c>
      <c r="E186" s="616">
        <v>-45</v>
      </c>
      <c r="F186" s="616">
        <v>0</v>
      </c>
      <c r="G186" s="616">
        <v>0</v>
      </c>
      <c r="H186" s="615" t="s">
        <v>837</v>
      </c>
      <c r="I186" s="615" t="s">
        <v>2703</v>
      </c>
      <c r="J186" s="615" t="s">
        <v>2159</v>
      </c>
      <c r="K186" s="615" t="s">
        <v>950</v>
      </c>
      <c r="L186" s="520" t="s">
        <v>800</v>
      </c>
      <c r="M186" s="617">
        <v>44459</v>
      </c>
      <c r="N186" s="520"/>
      <c r="O186" s="616">
        <v>1</v>
      </c>
      <c r="P186" s="615" t="s">
        <v>937</v>
      </c>
      <c r="Q186" s="615" t="s">
        <v>802</v>
      </c>
      <c r="R186" s="615" t="s">
        <v>803</v>
      </c>
      <c r="S186" s="520" t="s">
        <v>804</v>
      </c>
      <c r="T186" s="615" t="s">
        <v>1931</v>
      </c>
    </row>
    <row r="187" spans="2:20">
      <c r="B187" s="615" t="s">
        <v>836</v>
      </c>
      <c r="C187" s="615" t="s">
        <v>836</v>
      </c>
      <c r="D187" s="616">
        <v>-60</v>
      </c>
      <c r="E187" s="616">
        <v>-50</v>
      </c>
      <c r="F187" s="616">
        <v>0</v>
      </c>
      <c r="G187" s="616">
        <v>0</v>
      </c>
      <c r="H187" s="615" t="s">
        <v>837</v>
      </c>
      <c r="I187" s="615" t="s">
        <v>2703</v>
      </c>
      <c r="J187" s="615" t="s">
        <v>2159</v>
      </c>
      <c r="K187" s="615" t="s">
        <v>950</v>
      </c>
      <c r="L187" s="520" t="s">
        <v>800</v>
      </c>
      <c r="M187" s="617">
        <v>44210</v>
      </c>
      <c r="N187" s="617">
        <v>44458</v>
      </c>
      <c r="O187" s="616">
        <v>1</v>
      </c>
      <c r="P187" s="615" t="s">
        <v>937</v>
      </c>
      <c r="Q187" s="615" t="s">
        <v>802</v>
      </c>
      <c r="R187" s="615" t="s">
        <v>803</v>
      </c>
      <c r="S187" s="520" t="s">
        <v>804</v>
      </c>
      <c r="T187" s="615" t="s">
        <v>1931</v>
      </c>
    </row>
    <row r="188" spans="2:20">
      <c r="B188" s="615" t="s">
        <v>836</v>
      </c>
      <c r="C188" s="615" t="s">
        <v>836</v>
      </c>
      <c r="D188" s="616">
        <v>-65</v>
      </c>
      <c r="E188" s="616">
        <v>-55</v>
      </c>
      <c r="F188" s="616">
        <v>0</v>
      </c>
      <c r="G188" s="616">
        <v>0</v>
      </c>
      <c r="H188" s="615" t="s">
        <v>837</v>
      </c>
      <c r="I188" s="615" t="s">
        <v>2703</v>
      </c>
      <c r="J188" s="615" t="s">
        <v>2159</v>
      </c>
      <c r="K188" s="615" t="s">
        <v>950</v>
      </c>
      <c r="L188" s="520" t="s">
        <v>800</v>
      </c>
      <c r="M188" s="617">
        <v>44459</v>
      </c>
      <c r="N188" s="520"/>
      <c r="O188" s="616">
        <v>1</v>
      </c>
      <c r="P188" s="615" t="s">
        <v>892</v>
      </c>
      <c r="Q188" s="615" t="s">
        <v>802</v>
      </c>
      <c r="R188" s="615" t="s">
        <v>803</v>
      </c>
      <c r="S188" s="520" t="s">
        <v>804</v>
      </c>
      <c r="T188" s="615" t="s">
        <v>1931</v>
      </c>
    </row>
    <row r="189" spans="2:20">
      <c r="B189" s="615" t="s">
        <v>836</v>
      </c>
      <c r="C189" s="615" t="s">
        <v>836</v>
      </c>
      <c r="D189" s="616">
        <v>-70</v>
      </c>
      <c r="E189" s="616">
        <v>-60</v>
      </c>
      <c r="F189" s="616">
        <v>0</v>
      </c>
      <c r="G189" s="616">
        <v>0</v>
      </c>
      <c r="H189" s="615" t="s">
        <v>837</v>
      </c>
      <c r="I189" s="615" t="s">
        <v>2703</v>
      </c>
      <c r="J189" s="615" t="s">
        <v>2159</v>
      </c>
      <c r="K189" s="615" t="s">
        <v>950</v>
      </c>
      <c r="L189" s="520" t="s">
        <v>800</v>
      </c>
      <c r="M189" s="617">
        <v>44210</v>
      </c>
      <c r="N189" s="617">
        <v>44458</v>
      </c>
      <c r="O189" s="616">
        <v>1</v>
      </c>
      <c r="P189" s="615" t="s">
        <v>892</v>
      </c>
      <c r="Q189" s="615" t="s">
        <v>802</v>
      </c>
      <c r="R189" s="615" t="s">
        <v>803</v>
      </c>
      <c r="S189" s="520" t="s">
        <v>804</v>
      </c>
      <c r="T189" s="615" t="s">
        <v>1931</v>
      </c>
    </row>
    <row r="190" spans="2:20">
      <c r="B190" s="615" t="s">
        <v>951</v>
      </c>
      <c r="C190" s="615" t="s">
        <v>952</v>
      </c>
      <c r="D190" s="616">
        <v>139</v>
      </c>
      <c r="E190" s="616">
        <v>144</v>
      </c>
      <c r="F190" s="616">
        <v>0</v>
      </c>
      <c r="G190" s="616">
        <v>0</v>
      </c>
      <c r="H190" s="615" t="s">
        <v>884</v>
      </c>
      <c r="I190" s="615" t="s">
        <v>852</v>
      </c>
      <c r="J190" s="615" t="s">
        <v>1093</v>
      </c>
      <c r="K190" s="615" t="s">
        <v>908</v>
      </c>
      <c r="L190" s="520" t="s">
        <v>800</v>
      </c>
      <c r="M190" s="617">
        <v>44392</v>
      </c>
      <c r="N190" s="520"/>
      <c r="O190" s="616">
        <v>1</v>
      </c>
      <c r="P190" s="615" t="s">
        <v>801</v>
      </c>
      <c r="Q190" s="615" t="s">
        <v>802</v>
      </c>
      <c r="R190" s="615" t="s">
        <v>803</v>
      </c>
      <c r="S190" s="520" t="s">
        <v>804</v>
      </c>
      <c r="T190" s="615" t="s">
        <v>1900</v>
      </c>
    </row>
    <row r="191" spans="2:20">
      <c r="B191" s="615" t="s">
        <v>3200</v>
      </c>
      <c r="C191" s="615" t="s">
        <v>842</v>
      </c>
      <c r="D191" s="616">
        <v>113</v>
      </c>
      <c r="E191" s="616">
        <v>118</v>
      </c>
      <c r="F191" s="616">
        <v>0</v>
      </c>
      <c r="G191" s="616">
        <v>0</v>
      </c>
      <c r="H191" s="615" t="s">
        <v>839</v>
      </c>
      <c r="I191" s="615" t="s">
        <v>840</v>
      </c>
      <c r="J191" s="615" t="s">
        <v>4047</v>
      </c>
      <c r="K191" s="615" t="s">
        <v>1873</v>
      </c>
      <c r="L191" s="520" t="s">
        <v>800</v>
      </c>
      <c r="M191" s="617">
        <v>44378</v>
      </c>
      <c r="N191" s="520"/>
      <c r="O191" s="616">
        <v>1</v>
      </c>
      <c r="P191" s="615" t="s">
        <v>801</v>
      </c>
      <c r="Q191" s="615" t="s">
        <v>802</v>
      </c>
      <c r="R191" s="615" t="s">
        <v>803</v>
      </c>
      <c r="S191" s="520" t="s">
        <v>804</v>
      </c>
      <c r="T191" s="520"/>
    </row>
    <row r="192" spans="2:20">
      <c r="B192" s="615" t="s">
        <v>3201</v>
      </c>
      <c r="C192" s="615" t="s">
        <v>842</v>
      </c>
      <c r="D192" s="616">
        <v>108</v>
      </c>
      <c r="E192" s="616">
        <v>113</v>
      </c>
      <c r="F192" s="616">
        <v>0</v>
      </c>
      <c r="G192" s="616">
        <v>0</v>
      </c>
      <c r="H192" s="615" t="s">
        <v>839</v>
      </c>
      <c r="I192" s="615" t="s">
        <v>840</v>
      </c>
      <c r="J192" s="615" t="s">
        <v>4047</v>
      </c>
      <c r="K192" s="615" t="s">
        <v>1873</v>
      </c>
      <c r="L192" s="520" t="s">
        <v>800</v>
      </c>
      <c r="M192" s="617">
        <v>44378</v>
      </c>
      <c r="N192" s="520"/>
      <c r="O192" s="616">
        <v>1</v>
      </c>
      <c r="P192" s="615" t="s">
        <v>801</v>
      </c>
      <c r="Q192" s="615" t="s">
        <v>802</v>
      </c>
      <c r="R192" s="615" t="s">
        <v>803</v>
      </c>
      <c r="S192" s="520" t="s">
        <v>804</v>
      </c>
      <c r="T192" s="520"/>
    </row>
    <row r="193" spans="2:20">
      <c r="B193" s="615" t="s">
        <v>953</v>
      </c>
      <c r="C193" s="615" t="s">
        <v>540</v>
      </c>
      <c r="D193" s="616">
        <v>89</v>
      </c>
      <c r="E193" s="616">
        <v>94</v>
      </c>
      <c r="F193" s="616">
        <v>0</v>
      </c>
      <c r="G193" s="616">
        <v>0</v>
      </c>
      <c r="H193" s="615" t="s">
        <v>3977</v>
      </c>
      <c r="I193" s="615" t="s">
        <v>3978</v>
      </c>
      <c r="J193" s="615" t="s">
        <v>2881</v>
      </c>
      <c r="K193" s="615" t="s">
        <v>859</v>
      </c>
      <c r="L193" s="520" t="s">
        <v>800</v>
      </c>
      <c r="M193" s="617">
        <v>44362</v>
      </c>
      <c r="N193" s="520"/>
      <c r="O193" s="616">
        <v>1</v>
      </c>
      <c r="P193" s="615" t="s">
        <v>801</v>
      </c>
      <c r="Q193" s="615" t="s">
        <v>802</v>
      </c>
      <c r="R193" s="615" t="s">
        <v>803</v>
      </c>
      <c r="S193" s="520" t="s">
        <v>804</v>
      </c>
      <c r="T193" s="520"/>
    </row>
    <row r="194" spans="2:20">
      <c r="B194" s="615" t="s">
        <v>954</v>
      </c>
      <c r="C194" s="615" t="s">
        <v>841</v>
      </c>
      <c r="D194" s="616">
        <v>219</v>
      </c>
      <c r="E194" s="616">
        <v>224</v>
      </c>
      <c r="F194" s="616">
        <v>0</v>
      </c>
      <c r="G194" s="616">
        <v>0</v>
      </c>
      <c r="H194" s="615" t="s">
        <v>2375</v>
      </c>
      <c r="I194" s="615" t="s">
        <v>1117</v>
      </c>
      <c r="J194" s="615" t="s">
        <v>2376</v>
      </c>
      <c r="K194" s="615" t="s">
        <v>869</v>
      </c>
      <c r="L194" s="520" t="s">
        <v>800</v>
      </c>
      <c r="M194" s="617">
        <v>44378</v>
      </c>
      <c r="N194" s="520"/>
      <c r="O194" s="616">
        <v>1</v>
      </c>
      <c r="P194" s="615" t="s">
        <v>801</v>
      </c>
      <c r="Q194" s="615" t="s">
        <v>802</v>
      </c>
      <c r="R194" s="615" t="s">
        <v>818</v>
      </c>
      <c r="S194" s="520" t="s">
        <v>804</v>
      </c>
      <c r="T194" s="615" t="s">
        <v>1909</v>
      </c>
    </row>
    <row r="195" spans="2:20">
      <c r="B195" s="615" t="s">
        <v>955</v>
      </c>
      <c r="C195" s="615" t="s">
        <v>955</v>
      </c>
      <c r="D195" s="616">
        <v>145</v>
      </c>
      <c r="E195" s="616">
        <v>155</v>
      </c>
      <c r="F195" s="616">
        <v>0</v>
      </c>
      <c r="G195" s="616">
        <v>0</v>
      </c>
      <c r="H195" s="615" t="s">
        <v>797</v>
      </c>
      <c r="I195" s="615" t="s">
        <v>852</v>
      </c>
      <c r="J195" s="615" t="s">
        <v>983</v>
      </c>
      <c r="K195" s="615" t="s">
        <v>956</v>
      </c>
      <c r="L195" s="520" t="s">
        <v>800</v>
      </c>
      <c r="M195" s="617">
        <v>44445</v>
      </c>
      <c r="N195" s="520"/>
      <c r="O195" s="616">
        <v>1</v>
      </c>
      <c r="P195" s="615" t="s">
        <v>801</v>
      </c>
      <c r="Q195" s="615" t="s">
        <v>810</v>
      </c>
      <c r="R195" s="520"/>
      <c r="S195" s="520" t="s">
        <v>804</v>
      </c>
      <c r="T195" s="615" t="s">
        <v>3350</v>
      </c>
    </row>
    <row r="196" spans="2:20">
      <c r="B196" s="615" t="s">
        <v>873</v>
      </c>
      <c r="C196" s="615" t="s">
        <v>873</v>
      </c>
      <c r="D196" s="616">
        <v>284</v>
      </c>
      <c r="E196" s="616">
        <v>294</v>
      </c>
      <c r="F196" s="616">
        <v>30</v>
      </c>
      <c r="G196" s="616">
        <v>25</v>
      </c>
      <c r="H196" s="615" t="s">
        <v>864</v>
      </c>
      <c r="I196" s="615" t="s">
        <v>809</v>
      </c>
      <c r="J196" s="615" t="s">
        <v>2329</v>
      </c>
      <c r="K196" s="615" t="s">
        <v>898</v>
      </c>
      <c r="L196" s="520" t="s">
        <v>800</v>
      </c>
      <c r="M196" s="617">
        <v>44453</v>
      </c>
      <c r="N196" s="520"/>
      <c r="O196" s="616">
        <v>1</v>
      </c>
      <c r="P196" s="615" t="s">
        <v>801</v>
      </c>
      <c r="Q196" s="615" t="s">
        <v>802</v>
      </c>
      <c r="R196" s="615" t="s">
        <v>818</v>
      </c>
      <c r="S196" s="520" t="s">
        <v>804</v>
      </c>
      <c r="T196" s="615" t="s">
        <v>1932</v>
      </c>
    </row>
    <row r="197" spans="2:20">
      <c r="B197" s="615" t="s">
        <v>957</v>
      </c>
      <c r="C197" s="615" t="s">
        <v>540</v>
      </c>
      <c r="D197" s="616">
        <v>89</v>
      </c>
      <c r="E197" s="616">
        <v>94</v>
      </c>
      <c r="F197" s="616">
        <v>0</v>
      </c>
      <c r="G197" s="616">
        <v>0</v>
      </c>
      <c r="H197" s="615" t="s">
        <v>3977</v>
      </c>
      <c r="I197" s="615" t="s">
        <v>3978</v>
      </c>
      <c r="J197" s="615" t="s">
        <v>2881</v>
      </c>
      <c r="K197" s="615" t="s">
        <v>859</v>
      </c>
      <c r="L197" s="520" t="s">
        <v>800</v>
      </c>
      <c r="M197" s="617">
        <v>44362</v>
      </c>
      <c r="N197" s="520"/>
      <c r="O197" s="616">
        <v>1</v>
      </c>
      <c r="P197" s="615" t="s">
        <v>801</v>
      </c>
      <c r="Q197" s="615" t="s">
        <v>802</v>
      </c>
      <c r="R197" s="615" t="s">
        <v>803</v>
      </c>
      <c r="S197" s="520" t="s">
        <v>804</v>
      </c>
      <c r="T197" s="520"/>
    </row>
    <row r="198" spans="2:20">
      <c r="B198" s="615" t="s">
        <v>958</v>
      </c>
      <c r="C198" s="615" t="s">
        <v>540</v>
      </c>
      <c r="D198" s="616">
        <v>89</v>
      </c>
      <c r="E198" s="616">
        <v>94</v>
      </c>
      <c r="F198" s="616">
        <v>0</v>
      </c>
      <c r="G198" s="616">
        <v>0</v>
      </c>
      <c r="H198" s="615" t="s">
        <v>3977</v>
      </c>
      <c r="I198" s="615" t="s">
        <v>3978</v>
      </c>
      <c r="J198" s="615" t="s">
        <v>2881</v>
      </c>
      <c r="K198" s="615" t="s">
        <v>859</v>
      </c>
      <c r="L198" s="520" t="s">
        <v>800</v>
      </c>
      <c r="M198" s="617">
        <v>44362</v>
      </c>
      <c r="N198" s="520"/>
      <c r="O198" s="616">
        <v>1</v>
      </c>
      <c r="P198" s="615" t="s">
        <v>801</v>
      </c>
      <c r="Q198" s="615" t="s">
        <v>802</v>
      </c>
      <c r="R198" s="615" t="s">
        <v>803</v>
      </c>
      <c r="S198" s="520" t="s">
        <v>804</v>
      </c>
      <c r="T198" s="520"/>
    </row>
    <row r="199" spans="2:20">
      <c r="B199" s="615" t="s">
        <v>2303</v>
      </c>
      <c r="C199" s="615" t="s">
        <v>821</v>
      </c>
      <c r="D199" s="616">
        <v>472</v>
      </c>
      <c r="E199" s="616">
        <v>482</v>
      </c>
      <c r="F199" s="616">
        <v>20</v>
      </c>
      <c r="G199" s="616">
        <v>22</v>
      </c>
      <c r="H199" s="615" t="s">
        <v>864</v>
      </c>
      <c r="I199" s="615" t="s">
        <v>809</v>
      </c>
      <c r="J199" s="615" t="s">
        <v>2358</v>
      </c>
      <c r="K199" s="615" t="s">
        <v>822</v>
      </c>
      <c r="L199" s="520" t="s">
        <v>800</v>
      </c>
      <c r="M199" s="617">
        <v>44453</v>
      </c>
      <c r="N199" s="520"/>
      <c r="O199" s="616">
        <v>1</v>
      </c>
      <c r="P199" s="615" t="s">
        <v>801</v>
      </c>
      <c r="Q199" s="615" t="s">
        <v>802</v>
      </c>
      <c r="R199" s="615" t="s">
        <v>818</v>
      </c>
      <c r="S199" s="520" t="s">
        <v>804</v>
      </c>
      <c r="T199" s="615" t="s">
        <v>1903</v>
      </c>
    </row>
    <row r="200" spans="2:20">
      <c r="B200" s="615" t="s">
        <v>3642</v>
      </c>
      <c r="C200" s="615" t="s">
        <v>1039</v>
      </c>
      <c r="D200" s="616">
        <v>160</v>
      </c>
      <c r="E200" s="616">
        <v>165</v>
      </c>
      <c r="F200" s="616">
        <v>0</v>
      </c>
      <c r="G200" s="616">
        <v>0</v>
      </c>
      <c r="H200" s="615" t="s">
        <v>840</v>
      </c>
      <c r="I200" s="615" t="s">
        <v>847</v>
      </c>
      <c r="J200" s="615" t="s">
        <v>2089</v>
      </c>
      <c r="K200" s="615" t="s">
        <v>910</v>
      </c>
      <c r="L200" s="520" t="s">
        <v>800</v>
      </c>
      <c r="M200" s="617">
        <v>44378</v>
      </c>
      <c r="N200" s="520"/>
      <c r="O200" s="616">
        <v>1</v>
      </c>
      <c r="P200" s="615" t="s">
        <v>801</v>
      </c>
      <c r="Q200" s="615" t="s">
        <v>802</v>
      </c>
      <c r="R200" s="615" t="s">
        <v>803</v>
      </c>
      <c r="S200" s="520" t="s">
        <v>804</v>
      </c>
      <c r="T200" s="520"/>
    </row>
    <row r="201" spans="2:20">
      <c r="B201" s="615" t="s">
        <v>959</v>
      </c>
      <c r="C201" s="615" t="s">
        <v>959</v>
      </c>
      <c r="D201" s="616">
        <v>93</v>
      </c>
      <c r="E201" s="616">
        <v>98</v>
      </c>
      <c r="F201" s="616">
        <v>0</v>
      </c>
      <c r="G201" s="616">
        <v>0</v>
      </c>
      <c r="H201" s="615" t="s">
        <v>847</v>
      </c>
      <c r="I201" s="615" t="s">
        <v>839</v>
      </c>
      <c r="J201" s="615" t="s">
        <v>4000</v>
      </c>
      <c r="K201" s="615" t="s">
        <v>2394</v>
      </c>
      <c r="L201" s="520" t="s">
        <v>800</v>
      </c>
      <c r="M201" s="617">
        <v>44440</v>
      </c>
      <c r="N201" s="520"/>
      <c r="O201" s="616">
        <v>1</v>
      </c>
      <c r="P201" s="615" t="s">
        <v>801</v>
      </c>
      <c r="Q201" s="615" t="s">
        <v>802</v>
      </c>
      <c r="R201" s="615" t="s">
        <v>803</v>
      </c>
      <c r="S201" s="520" t="s">
        <v>804</v>
      </c>
      <c r="T201" s="615" t="s">
        <v>1933</v>
      </c>
    </row>
    <row r="202" spans="2:20">
      <c r="B202" s="615" t="s">
        <v>959</v>
      </c>
      <c r="C202" s="615" t="s">
        <v>807</v>
      </c>
      <c r="D202" s="616">
        <v>120</v>
      </c>
      <c r="E202" s="616">
        <v>125</v>
      </c>
      <c r="F202" s="616">
        <v>0</v>
      </c>
      <c r="G202" s="616">
        <v>0</v>
      </c>
      <c r="H202" s="615" t="s">
        <v>847</v>
      </c>
      <c r="I202" s="615" t="s">
        <v>839</v>
      </c>
      <c r="J202" s="615" t="s">
        <v>3635</v>
      </c>
      <c r="K202" s="615" t="s">
        <v>813</v>
      </c>
      <c r="L202" s="520" t="s">
        <v>800</v>
      </c>
      <c r="M202" s="617">
        <v>44440</v>
      </c>
      <c r="N202" s="520"/>
      <c r="O202" s="616">
        <v>1</v>
      </c>
      <c r="P202" s="615" t="s">
        <v>801</v>
      </c>
      <c r="Q202" s="615" t="s">
        <v>802</v>
      </c>
      <c r="R202" s="615" t="s">
        <v>803</v>
      </c>
      <c r="S202" s="520" t="s">
        <v>804</v>
      </c>
      <c r="T202" s="615" t="s">
        <v>2413</v>
      </c>
    </row>
    <row r="203" spans="2:20">
      <c r="B203" s="615" t="s">
        <v>1848</v>
      </c>
      <c r="C203" s="615" t="s">
        <v>918</v>
      </c>
      <c r="D203" s="616">
        <v>156</v>
      </c>
      <c r="E203" s="616">
        <v>161</v>
      </c>
      <c r="F203" s="616">
        <v>70</v>
      </c>
      <c r="G203" s="616">
        <v>0</v>
      </c>
      <c r="H203" s="615" t="s">
        <v>2838</v>
      </c>
      <c r="I203" s="615" t="s">
        <v>816</v>
      </c>
      <c r="J203" s="615" t="s">
        <v>2273</v>
      </c>
      <c r="K203" s="615" t="s">
        <v>898</v>
      </c>
      <c r="L203" s="520" t="s">
        <v>800</v>
      </c>
      <c r="M203" s="617">
        <v>44392</v>
      </c>
      <c r="N203" s="520"/>
      <c r="O203" s="616">
        <v>1</v>
      </c>
      <c r="P203" s="615" t="s">
        <v>801</v>
      </c>
      <c r="Q203" s="615" t="s">
        <v>802</v>
      </c>
      <c r="R203" s="615" t="s">
        <v>803</v>
      </c>
      <c r="S203" s="520" t="s">
        <v>805</v>
      </c>
      <c r="T203" s="615" t="s">
        <v>1899</v>
      </c>
    </row>
    <row r="204" spans="2:20">
      <c r="B204" s="615" t="s">
        <v>1848</v>
      </c>
      <c r="C204" s="615" t="s">
        <v>921</v>
      </c>
      <c r="D204" s="616">
        <v>156</v>
      </c>
      <c r="E204" s="616">
        <v>161</v>
      </c>
      <c r="F204" s="616">
        <v>70</v>
      </c>
      <c r="G204" s="616">
        <v>0</v>
      </c>
      <c r="H204" s="615" t="s">
        <v>839</v>
      </c>
      <c r="I204" s="615" t="s">
        <v>840</v>
      </c>
      <c r="J204" s="615" t="s">
        <v>1093</v>
      </c>
      <c r="K204" s="615" t="s">
        <v>1057</v>
      </c>
      <c r="L204" s="520" t="s">
        <v>800</v>
      </c>
      <c r="M204" s="617">
        <v>44392</v>
      </c>
      <c r="N204" s="520"/>
      <c r="O204" s="616">
        <v>1</v>
      </c>
      <c r="P204" s="615" t="s">
        <v>801</v>
      </c>
      <c r="Q204" s="615" t="s">
        <v>802</v>
      </c>
      <c r="R204" s="615" t="s">
        <v>803</v>
      </c>
      <c r="S204" s="520" t="s">
        <v>805</v>
      </c>
      <c r="T204" s="615" t="s">
        <v>1899</v>
      </c>
    </row>
    <row r="205" spans="2:20">
      <c r="B205" s="615" t="s">
        <v>2293</v>
      </c>
      <c r="C205" s="615" t="s">
        <v>539</v>
      </c>
      <c r="D205" s="616">
        <v>444</v>
      </c>
      <c r="E205" s="616">
        <v>454</v>
      </c>
      <c r="F205" s="616">
        <v>40</v>
      </c>
      <c r="G205" s="616">
        <v>0</v>
      </c>
      <c r="H205" s="615" t="s">
        <v>797</v>
      </c>
      <c r="I205" s="615" t="s">
        <v>798</v>
      </c>
      <c r="J205" s="615" t="s">
        <v>2325</v>
      </c>
      <c r="K205" s="615" t="s">
        <v>830</v>
      </c>
      <c r="L205" s="520" t="s">
        <v>800</v>
      </c>
      <c r="M205" s="617">
        <v>44453</v>
      </c>
      <c r="N205" s="520"/>
      <c r="O205" s="616">
        <v>1</v>
      </c>
      <c r="P205" s="615" t="s">
        <v>801</v>
      </c>
      <c r="Q205" s="615" t="s">
        <v>802</v>
      </c>
      <c r="R205" s="615" t="s">
        <v>818</v>
      </c>
      <c r="S205" s="520" t="s">
        <v>804</v>
      </c>
      <c r="T205" s="615" t="s">
        <v>1902</v>
      </c>
    </row>
    <row r="206" spans="2:20">
      <c r="B206" s="615" t="s">
        <v>549</v>
      </c>
      <c r="C206" s="615" t="s">
        <v>549</v>
      </c>
      <c r="D206" s="616">
        <v>237</v>
      </c>
      <c r="E206" s="616">
        <v>242</v>
      </c>
      <c r="F206" s="616">
        <v>0</v>
      </c>
      <c r="G206" s="616">
        <v>0</v>
      </c>
      <c r="H206" s="615" t="s">
        <v>797</v>
      </c>
      <c r="I206" s="615" t="s">
        <v>798</v>
      </c>
      <c r="J206" s="615" t="s">
        <v>2907</v>
      </c>
      <c r="K206" s="615" t="s">
        <v>1876</v>
      </c>
      <c r="L206" s="520" t="s">
        <v>800</v>
      </c>
      <c r="M206" s="617">
        <v>44457</v>
      </c>
      <c r="N206" s="520"/>
      <c r="O206" s="616">
        <v>1</v>
      </c>
      <c r="P206" s="615" t="s">
        <v>894</v>
      </c>
      <c r="Q206" s="615" t="s">
        <v>802</v>
      </c>
      <c r="R206" s="615" t="s">
        <v>803</v>
      </c>
      <c r="S206" s="520" t="s">
        <v>804</v>
      </c>
      <c r="T206" s="520"/>
    </row>
    <row r="207" spans="2:20">
      <c r="B207" s="615" t="s">
        <v>549</v>
      </c>
      <c r="C207" s="615" t="s">
        <v>549</v>
      </c>
      <c r="D207" s="616">
        <v>232</v>
      </c>
      <c r="E207" s="616">
        <v>237</v>
      </c>
      <c r="F207" s="616">
        <v>0</v>
      </c>
      <c r="G207" s="616">
        <v>0</v>
      </c>
      <c r="H207" s="615" t="s">
        <v>797</v>
      </c>
      <c r="I207" s="615" t="s">
        <v>798</v>
      </c>
      <c r="J207" s="615" t="s">
        <v>2907</v>
      </c>
      <c r="K207" s="615" t="s">
        <v>1876</v>
      </c>
      <c r="L207" s="520" t="s">
        <v>800</v>
      </c>
      <c r="M207" s="617">
        <v>44457</v>
      </c>
      <c r="N207" s="520"/>
      <c r="O207" s="616">
        <v>1</v>
      </c>
      <c r="P207" s="615" t="s">
        <v>920</v>
      </c>
      <c r="Q207" s="615" t="s">
        <v>802</v>
      </c>
      <c r="R207" s="615" t="s">
        <v>803</v>
      </c>
      <c r="S207" s="520" t="s">
        <v>804</v>
      </c>
      <c r="T207" s="520"/>
    </row>
    <row r="208" spans="2:20">
      <c r="B208" s="615" t="s">
        <v>962</v>
      </c>
      <c r="C208" s="615" t="s">
        <v>540</v>
      </c>
      <c r="D208" s="616">
        <v>89</v>
      </c>
      <c r="E208" s="616">
        <v>94</v>
      </c>
      <c r="F208" s="616">
        <v>0</v>
      </c>
      <c r="G208" s="616">
        <v>0</v>
      </c>
      <c r="H208" s="615" t="s">
        <v>3977</v>
      </c>
      <c r="I208" s="615" t="s">
        <v>3978</v>
      </c>
      <c r="J208" s="615" t="s">
        <v>2881</v>
      </c>
      <c r="K208" s="615" t="s">
        <v>859</v>
      </c>
      <c r="L208" s="520" t="s">
        <v>800</v>
      </c>
      <c r="M208" s="617">
        <v>44362</v>
      </c>
      <c r="N208" s="520"/>
      <c r="O208" s="616">
        <v>1</v>
      </c>
      <c r="P208" s="615" t="s">
        <v>801</v>
      </c>
      <c r="Q208" s="615" t="s">
        <v>802</v>
      </c>
      <c r="R208" s="615" t="s">
        <v>803</v>
      </c>
      <c r="S208" s="520" t="s">
        <v>804</v>
      </c>
      <c r="T208" s="520"/>
    </row>
    <row r="209" spans="2:20">
      <c r="B209" s="615" t="s">
        <v>963</v>
      </c>
      <c r="C209" s="615" t="s">
        <v>838</v>
      </c>
      <c r="D209" s="616">
        <v>113</v>
      </c>
      <c r="E209" s="616">
        <v>118</v>
      </c>
      <c r="F209" s="616">
        <v>0</v>
      </c>
      <c r="G209" s="616">
        <v>0</v>
      </c>
      <c r="H209" s="615" t="s">
        <v>797</v>
      </c>
      <c r="I209" s="615" t="s">
        <v>798</v>
      </c>
      <c r="J209" s="615" t="s">
        <v>2809</v>
      </c>
      <c r="K209" s="615" t="s">
        <v>898</v>
      </c>
      <c r="L209" s="520" t="s">
        <v>800</v>
      </c>
      <c r="M209" s="617">
        <v>44378</v>
      </c>
      <c r="N209" s="520"/>
      <c r="O209" s="616">
        <v>1</v>
      </c>
      <c r="P209" s="615" t="s">
        <v>801</v>
      </c>
      <c r="Q209" s="615" t="s">
        <v>802</v>
      </c>
      <c r="R209" s="615" t="s">
        <v>803</v>
      </c>
      <c r="S209" s="520" t="s">
        <v>804</v>
      </c>
      <c r="T209" s="520"/>
    </row>
    <row r="210" spans="2:20">
      <c r="B210" s="615" t="s">
        <v>964</v>
      </c>
      <c r="C210" s="615" t="s">
        <v>539</v>
      </c>
      <c r="D210" s="616">
        <v>520</v>
      </c>
      <c r="E210" s="616">
        <v>530</v>
      </c>
      <c r="F210" s="616">
        <v>0</v>
      </c>
      <c r="G210" s="616">
        <v>0</v>
      </c>
      <c r="H210" s="615" t="s">
        <v>797</v>
      </c>
      <c r="I210" s="615" t="s">
        <v>798</v>
      </c>
      <c r="J210" s="615" t="s">
        <v>2325</v>
      </c>
      <c r="K210" s="615" t="s">
        <v>817</v>
      </c>
      <c r="L210" s="520" t="s">
        <v>800</v>
      </c>
      <c r="M210" s="617">
        <v>44453</v>
      </c>
      <c r="N210" s="520"/>
      <c r="O210" s="616">
        <v>2</v>
      </c>
      <c r="P210" s="615" t="s">
        <v>801</v>
      </c>
      <c r="Q210" s="615" t="s">
        <v>810</v>
      </c>
      <c r="R210" s="520"/>
      <c r="S210" s="520" t="s">
        <v>804</v>
      </c>
      <c r="T210" s="615" t="s">
        <v>1934</v>
      </c>
    </row>
    <row r="211" spans="2:20">
      <c r="B211" s="615" t="s">
        <v>965</v>
      </c>
      <c r="C211" s="615" t="s">
        <v>540</v>
      </c>
      <c r="D211" s="616">
        <v>89</v>
      </c>
      <c r="E211" s="616">
        <v>94</v>
      </c>
      <c r="F211" s="616">
        <v>0</v>
      </c>
      <c r="G211" s="616">
        <v>0</v>
      </c>
      <c r="H211" s="615" t="s">
        <v>3977</v>
      </c>
      <c r="I211" s="615" t="s">
        <v>3978</v>
      </c>
      <c r="J211" s="615" t="s">
        <v>2881</v>
      </c>
      <c r="K211" s="615" t="s">
        <v>859</v>
      </c>
      <c r="L211" s="520" t="s">
        <v>800</v>
      </c>
      <c r="M211" s="617">
        <v>44362</v>
      </c>
      <c r="N211" s="520"/>
      <c r="O211" s="616">
        <v>1</v>
      </c>
      <c r="P211" s="615" t="s">
        <v>801</v>
      </c>
      <c r="Q211" s="615" t="s">
        <v>802</v>
      </c>
      <c r="R211" s="615" t="s">
        <v>803</v>
      </c>
      <c r="S211" s="520" t="s">
        <v>804</v>
      </c>
      <c r="T211" s="520"/>
    </row>
    <row r="212" spans="2:20">
      <c r="B212" s="615" t="s">
        <v>966</v>
      </c>
      <c r="C212" s="615" t="s">
        <v>540</v>
      </c>
      <c r="D212" s="616">
        <v>89</v>
      </c>
      <c r="E212" s="616">
        <v>94</v>
      </c>
      <c r="F212" s="616">
        <v>0</v>
      </c>
      <c r="G212" s="616">
        <v>0</v>
      </c>
      <c r="H212" s="615" t="s">
        <v>3977</v>
      </c>
      <c r="I212" s="615" t="s">
        <v>3978</v>
      </c>
      <c r="J212" s="615" t="s">
        <v>2881</v>
      </c>
      <c r="K212" s="615" t="s">
        <v>859</v>
      </c>
      <c r="L212" s="520" t="s">
        <v>800</v>
      </c>
      <c r="M212" s="617">
        <v>44362</v>
      </c>
      <c r="N212" s="520"/>
      <c r="O212" s="616">
        <v>1</v>
      </c>
      <c r="P212" s="615" t="s">
        <v>801</v>
      </c>
      <c r="Q212" s="615" t="s">
        <v>802</v>
      </c>
      <c r="R212" s="615" t="s">
        <v>803</v>
      </c>
      <c r="S212" s="520" t="s">
        <v>804</v>
      </c>
      <c r="T212" s="520"/>
    </row>
    <row r="213" spans="2:20">
      <c r="B213" s="615" t="s">
        <v>967</v>
      </c>
      <c r="C213" s="615" t="s">
        <v>539</v>
      </c>
      <c r="D213" s="616">
        <v>374</v>
      </c>
      <c r="E213" s="616">
        <v>384</v>
      </c>
      <c r="F213" s="616">
        <v>40</v>
      </c>
      <c r="G213" s="616">
        <v>0</v>
      </c>
      <c r="H213" s="615" t="s">
        <v>797</v>
      </c>
      <c r="I213" s="615" t="s">
        <v>798</v>
      </c>
      <c r="J213" s="615" t="s">
        <v>2325</v>
      </c>
      <c r="K213" s="615" t="s">
        <v>817</v>
      </c>
      <c r="L213" s="520" t="s">
        <v>800</v>
      </c>
      <c r="M213" s="617">
        <v>44453</v>
      </c>
      <c r="N213" s="520"/>
      <c r="O213" s="616">
        <v>1</v>
      </c>
      <c r="P213" s="615" t="s">
        <v>801</v>
      </c>
      <c r="Q213" s="615" t="s">
        <v>802</v>
      </c>
      <c r="R213" s="615" t="s">
        <v>818</v>
      </c>
      <c r="S213" s="520" t="s">
        <v>804</v>
      </c>
      <c r="T213" s="615" t="s">
        <v>1902</v>
      </c>
    </row>
    <row r="214" spans="2:20">
      <c r="B214" s="615" t="s">
        <v>968</v>
      </c>
      <c r="C214" s="615" t="s">
        <v>276</v>
      </c>
      <c r="D214" s="616">
        <v>759</v>
      </c>
      <c r="E214" s="616">
        <v>779</v>
      </c>
      <c r="F214" s="616">
        <v>0</v>
      </c>
      <c r="G214" s="616">
        <v>0</v>
      </c>
      <c r="H214" s="615" t="s">
        <v>847</v>
      </c>
      <c r="I214" s="615" t="s">
        <v>839</v>
      </c>
      <c r="J214" s="615" t="s">
        <v>2165</v>
      </c>
      <c r="K214" s="615" t="s">
        <v>817</v>
      </c>
      <c r="L214" s="520" t="s">
        <v>800</v>
      </c>
      <c r="M214" s="617">
        <v>44430</v>
      </c>
      <c r="N214" s="520"/>
      <c r="O214" s="616">
        <v>2</v>
      </c>
      <c r="P214" s="615" t="s">
        <v>801</v>
      </c>
      <c r="Q214" s="615" t="s">
        <v>810</v>
      </c>
      <c r="R214" s="520"/>
      <c r="S214" s="520" t="s">
        <v>804</v>
      </c>
      <c r="T214" s="615" t="s">
        <v>4383</v>
      </c>
    </row>
    <row r="215" spans="2:20">
      <c r="B215" s="615" t="s">
        <v>969</v>
      </c>
      <c r="C215" s="615" t="s">
        <v>970</v>
      </c>
      <c r="D215" s="616">
        <v>83</v>
      </c>
      <c r="E215" s="616">
        <v>88</v>
      </c>
      <c r="F215" s="616">
        <v>0</v>
      </c>
      <c r="G215" s="616">
        <v>0</v>
      </c>
      <c r="H215" s="615" t="s">
        <v>1100</v>
      </c>
      <c r="I215" s="615" t="s">
        <v>3511</v>
      </c>
      <c r="J215" s="615" t="s">
        <v>3512</v>
      </c>
      <c r="K215" s="615" t="s">
        <v>825</v>
      </c>
      <c r="L215" s="520" t="s">
        <v>800</v>
      </c>
      <c r="M215" s="617">
        <v>44219</v>
      </c>
      <c r="N215" s="520"/>
      <c r="O215" s="616">
        <v>1</v>
      </c>
      <c r="P215" s="615" t="s">
        <v>801</v>
      </c>
      <c r="Q215" s="615" t="s">
        <v>802</v>
      </c>
      <c r="R215" s="615" t="s">
        <v>803</v>
      </c>
      <c r="S215" s="520" t="s">
        <v>804</v>
      </c>
      <c r="T215" s="615" t="s">
        <v>2933</v>
      </c>
    </row>
    <row r="216" spans="2:20">
      <c r="B216" s="615" t="s">
        <v>969</v>
      </c>
      <c r="C216" s="615" t="s">
        <v>969</v>
      </c>
      <c r="D216" s="616">
        <v>12</v>
      </c>
      <c r="E216" s="616">
        <v>17</v>
      </c>
      <c r="F216" s="616">
        <v>0</v>
      </c>
      <c r="G216" s="616">
        <v>0</v>
      </c>
      <c r="H216" s="615" t="s">
        <v>884</v>
      </c>
      <c r="I216" s="615" t="s">
        <v>852</v>
      </c>
      <c r="J216" s="615" t="s">
        <v>2007</v>
      </c>
      <c r="K216" s="615" t="s">
        <v>884</v>
      </c>
      <c r="L216" s="520" t="s">
        <v>800</v>
      </c>
      <c r="M216" s="617">
        <v>44296</v>
      </c>
      <c r="N216" s="520"/>
      <c r="O216" s="616">
        <v>1</v>
      </c>
      <c r="P216" s="615" t="s">
        <v>801</v>
      </c>
      <c r="Q216" s="615" t="s">
        <v>802</v>
      </c>
      <c r="R216" s="615" t="s">
        <v>803</v>
      </c>
      <c r="S216" s="520" t="s">
        <v>804</v>
      </c>
      <c r="T216" s="615" t="s">
        <v>4022</v>
      </c>
    </row>
    <row r="217" spans="2:20">
      <c r="B217" s="615" t="s">
        <v>1448</v>
      </c>
      <c r="C217" s="615" t="s">
        <v>846</v>
      </c>
      <c r="D217" s="616">
        <v>63</v>
      </c>
      <c r="E217" s="616">
        <v>68</v>
      </c>
      <c r="F217" s="616">
        <v>45</v>
      </c>
      <c r="G217" s="616">
        <v>0</v>
      </c>
      <c r="H217" s="615" t="s">
        <v>798</v>
      </c>
      <c r="I217" s="615" t="s">
        <v>847</v>
      </c>
      <c r="J217" s="615" t="s">
        <v>2929</v>
      </c>
      <c r="K217" s="615" t="s">
        <v>910</v>
      </c>
      <c r="L217" s="520" t="s">
        <v>800</v>
      </c>
      <c r="M217" s="617">
        <v>44378</v>
      </c>
      <c r="N217" s="520"/>
      <c r="O217" s="616">
        <v>1</v>
      </c>
      <c r="P217" s="615" t="s">
        <v>801</v>
      </c>
      <c r="Q217" s="615" t="s">
        <v>802</v>
      </c>
      <c r="R217" s="615" t="s">
        <v>803</v>
      </c>
      <c r="S217" s="520" t="s">
        <v>805</v>
      </c>
      <c r="T217" s="615" t="s">
        <v>1935</v>
      </c>
    </row>
    <row r="218" spans="2:20">
      <c r="B218" s="615" t="s">
        <v>4001</v>
      </c>
      <c r="C218" s="615" t="s">
        <v>545</v>
      </c>
      <c r="D218" s="616">
        <v>167</v>
      </c>
      <c r="E218" s="616">
        <v>177</v>
      </c>
      <c r="F218" s="616">
        <v>90</v>
      </c>
      <c r="G218" s="616">
        <v>0</v>
      </c>
      <c r="H218" s="615" t="s">
        <v>3600</v>
      </c>
      <c r="I218" s="615" t="s">
        <v>2707</v>
      </c>
      <c r="J218" s="615" t="s">
        <v>3610</v>
      </c>
      <c r="K218" s="615" t="s">
        <v>859</v>
      </c>
      <c r="L218" s="520" t="s">
        <v>800</v>
      </c>
      <c r="M218" s="617">
        <v>44457</v>
      </c>
      <c r="N218" s="520"/>
      <c r="O218" s="616">
        <v>1</v>
      </c>
      <c r="P218" s="615" t="s">
        <v>801</v>
      </c>
      <c r="Q218" s="615" t="s">
        <v>802</v>
      </c>
      <c r="R218" s="615" t="s">
        <v>803</v>
      </c>
      <c r="S218" s="520" t="s">
        <v>804</v>
      </c>
      <c r="T218" s="520"/>
    </row>
    <row r="219" spans="2:20">
      <c r="B219" s="615" t="s">
        <v>971</v>
      </c>
      <c r="C219" s="615" t="s">
        <v>540</v>
      </c>
      <c r="D219" s="616">
        <v>59</v>
      </c>
      <c r="E219" s="616">
        <v>64</v>
      </c>
      <c r="F219" s="616">
        <v>0</v>
      </c>
      <c r="G219" s="616">
        <v>0</v>
      </c>
      <c r="H219" s="615" t="s">
        <v>3977</v>
      </c>
      <c r="I219" s="615" t="s">
        <v>3978</v>
      </c>
      <c r="J219" s="615" t="s">
        <v>2881</v>
      </c>
      <c r="K219" s="615" t="s">
        <v>859</v>
      </c>
      <c r="L219" s="520" t="s">
        <v>800</v>
      </c>
      <c r="M219" s="617">
        <v>44362</v>
      </c>
      <c r="N219" s="520"/>
      <c r="O219" s="616">
        <v>1</v>
      </c>
      <c r="P219" s="615" t="s">
        <v>801</v>
      </c>
      <c r="Q219" s="615" t="s">
        <v>802</v>
      </c>
      <c r="R219" s="615" t="s">
        <v>803</v>
      </c>
      <c r="S219" s="520" t="s">
        <v>804</v>
      </c>
      <c r="T219" s="520"/>
    </row>
    <row r="220" spans="2:20">
      <c r="B220" s="615" t="s">
        <v>972</v>
      </c>
      <c r="C220" s="615" t="s">
        <v>276</v>
      </c>
      <c r="D220" s="616">
        <v>689</v>
      </c>
      <c r="E220" s="616">
        <v>709</v>
      </c>
      <c r="F220" s="616">
        <v>0</v>
      </c>
      <c r="G220" s="616">
        <v>0</v>
      </c>
      <c r="H220" s="615" t="s">
        <v>847</v>
      </c>
      <c r="I220" s="615" t="s">
        <v>839</v>
      </c>
      <c r="J220" s="615" t="s">
        <v>2165</v>
      </c>
      <c r="K220" s="615" t="s">
        <v>817</v>
      </c>
      <c r="L220" s="520" t="s">
        <v>800</v>
      </c>
      <c r="M220" s="617">
        <v>44430</v>
      </c>
      <c r="N220" s="520"/>
      <c r="O220" s="616">
        <v>2</v>
      </c>
      <c r="P220" s="615" t="s">
        <v>801</v>
      </c>
      <c r="Q220" s="615" t="s">
        <v>810</v>
      </c>
      <c r="R220" s="520"/>
      <c r="S220" s="520" t="s">
        <v>804</v>
      </c>
      <c r="T220" s="615" t="s">
        <v>1910</v>
      </c>
    </row>
    <row r="221" spans="2:20">
      <c r="B221" s="615" t="s">
        <v>973</v>
      </c>
      <c r="C221" s="615" t="s">
        <v>539</v>
      </c>
      <c r="D221" s="616">
        <v>626</v>
      </c>
      <c r="E221" s="616">
        <v>636</v>
      </c>
      <c r="F221" s="616">
        <v>0</v>
      </c>
      <c r="G221" s="616">
        <v>0</v>
      </c>
      <c r="H221" s="615" t="s">
        <v>797</v>
      </c>
      <c r="I221" s="615" t="s">
        <v>798</v>
      </c>
      <c r="J221" s="615" t="s">
        <v>2325</v>
      </c>
      <c r="K221" s="615" t="s">
        <v>974</v>
      </c>
      <c r="L221" s="520" t="s">
        <v>800</v>
      </c>
      <c r="M221" s="617">
        <v>44453</v>
      </c>
      <c r="N221" s="520"/>
      <c r="O221" s="616">
        <v>1</v>
      </c>
      <c r="P221" s="615" t="s">
        <v>801</v>
      </c>
      <c r="Q221" s="615" t="s">
        <v>810</v>
      </c>
      <c r="R221" s="520"/>
      <c r="S221" s="520" t="s">
        <v>804</v>
      </c>
      <c r="T221" s="615" t="s">
        <v>1934</v>
      </c>
    </row>
    <row r="222" spans="2:20">
      <c r="B222" s="615" t="s">
        <v>886</v>
      </c>
      <c r="C222" s="615" t="s">
        <v>886</v>
      </c>
      <c r="D222" s="616">
        <v>125</v>
      </c>
      <c r="E222" s="616">
        <v>135</v>
      </c>
      <c r="F222" s="616">
        <v>0</v>
      </c>
      <c r="G222" s="616">
        <v>0</v>
      </c>
      <c r="H222" s="615" t="s">
        <v>798</v>
      </c>
      <c r="I222" s="615" t="s">
        <v>847</v>
      </c>
      <c r="J222" s="615" t="s">
        <v>3737</v>
      </c>
      <c r="K222" s="615" t="s">
        <v>889</v>
      </c>
      <c r="L222" s="520" t="s">
        <v>800</v>
      </c>
      <c r="M222" s="617">
        <v>44459</v>
      </c>
      <c r="N222" s="520"/>
      <c r="O222" s="616">
        <v>1</v>
      </c>
      <c r="P222" s="615" t="s">
        <v>975</v>
      </c>
      <c r="Q222" s="615" t="s">
        <v>810</v>
      </c>
      <c r="R222" s="520"/>
      <c r="S222" s="520" t="s">
        <v>804</v>
      </c>
      <c r="T222" s="615" t="s">
        <v>1937</v>
      </c>
    </row>
    <row r="223" spans="2:20">
      <c r="B223" s="615" t="s">
        <v>886</v>
      </c>
      <c r="C223" s="615" t="s">
        <v>886</v>
      </c>
      <c r="D223" s="616">
        <v>115</v>
      </c>
      <c r="E223" s="616">
        <v>125</v>
      </c>
      <c r="F223" s="616">
        <v>0</v>
      </c>
      <c r="G223" s="616">
        <v>0</v>
      </c>
      <c r="H223" s="615" t="s">
        <v>798</v>
      </c>
      <c r="I223" s="615" t="s">
        <v>847</v>
      </c>
      <c r="J223" s="615" t="s">
        <v>3737</v>
      </c>
      <c r="K223" s="615" t="s">
        <v>889</v>
      </c>
      <c r="L223" s="520" t="s">
        <v>800</v>
      </c>
      <c r="M223" s="617">
        <v>44452</v>
      </c>
      <c r="N223" s="617">
        <v>44458</v>
      </c>
      <c r="O223" s="616">
        <v>1</v>
      </c>
      <c r="P223" s="615" t="s">
        <v>975</v>
      </c>
      <c r="Q223" s="615" t="s">
        <v>810</v>
      </c>
      <c r="R223" s="520"/>
      <c r="S223" s="520" t="s">
        <v>804</v>
      </c>
      <c r="T223" s="615" t="s">
        <v>1937</v>
      </c>
    </row>
    <row r="224" spans="2:20">
      <c r="B224" s="615" t="s">
        <v>886</v>
      </c>
      <c r="C224" s="615" t="s">
        <v>886</v>
      </c>
      <c r="D224" s="616">
        <v>130</v>
      </c>
      <c r="E224" s="616">
        <v>140</v>
      </c>
      <c r="F224" s="616">
        <v>0</v>
      </c>
      <c r="G224" s="616">
        <v>0</v>
      </c>
      <c r="H224" s="615" t="s">
        <v>798</v>
      </c>
      <c r="I224" s="615" t="s">
        <v>847</v>
      </c>
      <c r="J224" s="615" t="s">
        <v>3737</v>
      </c>
      <c r="K224" s="615" t="s">
        <v>889</v>
      </c>
      <c r="L224" s="520" t="s">
        <v>800</v>
      </c>
      <c r="M224" s="617">
        <v>44459</v>
      </c>
      <c r="N224" s="520"/>
      <c r="O224" s="616">
        <v>1</v>
      </c>
      <c r="P224" s="615" t="s">
        <v>976</v>
      </c>
      <c r="Q224" s="615" t="s">
        <v>810</v>
      </c>
      <c r="R224" s="520"/>
      <c r="S224" s="520" t="s">
        <v>804</v>
      </c>
      <c r="T224" s="615" t="s">
        <v>1936</v>
      </c>
    </row>
    <row r="225" spans="2:20">
      <c r="B225" s="615" t="s">
        <v>886</v>
      </c>
      <c r="C225" s="615" t="s">
        <v>886</v>
      </c>
      <c r="D225" s="616">
        <v>120</v>
      </c>
      <c r="E225" s="616">
        <v>130</v>
      </c>
      <c r="F225" s="616">
        <v>0</v>
      </c>
      <c r="G225" s="616">
        <v>0</v>
      </c>
      <c r="H225" s="615" t="s">
        <v>798</v>
      </c>
      <c r="I225" s="615" t="s">
        <v>847</v>
      </c>
      <c r="J225" s="615" t="s">
        <v>3737</v>
      </c>
      <c r="K225" s="615" t="s">
        <v>889</v>
      </c>
      <c r="L225" s="520" t="s">
        <v>800</v>
      </c>
      <c r="M225" s="617">
        <v>44452</v>
      </c>
      <c r="N225" s="617">
        <v>44458</v>
      </c>
      <c r="O225" s="616">
        <v>1</v>
      </c>
      <c r="P225" s="615" t="s">
        <v>976</v>
      </c>
      <c r="Q225" s="615" t="s">
        <v>810</v>
      </c>
      <c r="R225" s="520"/>
      <c r="S225" s="520" t="s">
        <v>804</v>
      </c>
      <c r="T225" s="615" t="s">
        <v>1936</v>
      </c>
    </row>
    <row r="226" spans="2:20">
      <c r="B226" s="615" t="s">
        <v>977</v>
      </c>
      <c r="C226" s="615" t="s">
        <v>545</v>
      </c>
      <c r="D226" s="616">
        <v>398</v>
      </c>
      <c r="E226" s="616">
        <v>408</v>
      </c>
      <c r="F226" s="616">
        <v>0</v>
      </c>
      <c r="G226" s="616">
        <v>0</v>
      </c>
      <c r="H226" s="615" t="s">
        <v>3600</v>
      </c>
      <c r="I226" s="615" t="s">
        <v>2707</v>
      </c>
      <c r="J226" s="615" t="s">
        <v>3610</v>
      </c>
      <c r="K226" s="615" t="s">
        <v>830</v>
      </c>
      <c r="L226" s="520" t="s">
        <v>800</v>
      </c>
      <c r="M226" s="617">
        <v>44457</v>
      </c>
      <c r="N226" s="520"/>
      <c r="O226" s="616">
        <v>1</v>
      </c>
      <c r="P226" s="615" t="s">
        <v>801</v>
      </c>
      <c r="Q226" s="615" t="s">
        <v>810</v>
      </c>
      <c r="R226" s="520"/>
      <c r="S226" s="520" t="s">
        <v>804</v>
      </c>
      <c r="T226" s="615" t="s">
        <v>1938</v>
      </c>
    </row>
    <row r="227" spans="2:20">
      <c r="B227" s="615" t="s">
        <v>978</v>
      </c>
      <c r="C227" s="615" t="s">
        <v>836</v>
      </c>
      <c r="D227" s="616">
        <v>45</v>
      </c>
      <c r="E227" s="616">
        <v>50</v>
      </c>
      <c r="F227" s="616">
        <v>0</v>
      </c>
      <c r="G227" s="616">
        <v>0</v>
      </c>
      <c r="H227" s="615" t="s">
        <v>837</v>
      </c>
      <c r="I227" s="615" t="s">
        <v>2703</v>
      </c>
      <c r="J227" s="615" t="s">
        <v>2159</v>
      </c>
      <c r="K227" s="615" t="s">
        <v>1371</v>
      </c>
      <c r="L227" s="520" t="s">
        <v>800</v>
      </c>
      <c r="M227" s="617">
        <v>44210</v>
      </c>
      <c r="N227" s="520"/>
      <c r="O227" s="616">
        <v>1</v>
      </c>
      <c r="P227" s="615" t="s">
        <v>801</v>
      </c>
      <c r="Q227" s="615" t="s">
        <v>802</v>
      </c>
      <c r="R227" s="615" t="s">
        <v>803</v>
      </c>
      <c r="S227" s="520" t="s">
        <v>804</v>
      </c>
      <c r="T227" s="615" t="s">
        <v>1931</v>
      </c>
    </row>
    <row r="228" spans="2:20">
      <c r="B228" s="615" t="s">
        <v>280</v>
      </c>
      <c r="C228" s="615" t="s">
        <v>280</v>
      </c>
      <c r="D228" s="616">
        <v>446</v>
      </c>
      <c r="E228" s="616">
        <v>580</v>
      </c>
      <c r="F228" s="616">
        <v>0</v>
      </c>
      <c r="G228" s="616">
        <v>0</v>
      </c>
      <c r="H228" s="615" t="s">
        <v>864</v>
      </c>
      <c r="I228" s="615" t="s">
        <v>809</v>
      </c>
      <c r="J228" s="615" t="s">
        <v>2801</v>
      </c>
      <c r="K228" s="615" t="s">
        <v>2705</v>
      </c>
      <c r="L228" s="520" t="s">
        <v>800</v>
      </c>
      <c r="M228" s="617">
        <v>44458</v>
      </c>
      <c r="N228" s="520"/>
      <c r="O228" s="616">
        <v>1</v>
      </c>
      <c r="P228" s="615" t="s">
        <v>801</v>
      </c>
      <c r="Q228" s="615" t="s">
        <v>802</v>
      </c>
      <c r="R228" s="615" t="s">
        <v>803</v>
      </c>
      <c r="S228" s="520" t="s">
        <v>804</v>
      </c>
      <c r="T228" s="615" t="s">
        <v>1914</v>
      </c>
    </row>
    <row r="229" spans="2:20">
      <c r="B229" s="615" t="s">
        <v>280</v>
      </c>
      <c r="C229" s="615" t="s">
        <v>280</v>
      </c>
      <c r="D229" s="616">
        <v>446</v>
      </c>
      <c r="E229" s="616">
        <v>545</v>
      </c>
      <c r="F229" s="616">
        <v>0</v>
      </c>
      <c r="G229" s="616">
        <v>0</v>
      </c>
      <c r="H229" s="615" t="s">
        <v>864</v>
      </c>
      <c r="I229" s="615" t="s">
        <v>809</v>
      </c>
      <c r="J229" s="615" t="s">
        <v>2801</v>
      </c>
      <c r="K229" s="615" t="s">
        <v>2705</v>
      </c>
      <c r="L229" s="520" t="s">
        <v>800</v>
      </c>
      <c r="M229" s="617">
        <v>44440</v>
      </c>
      <c r="N229" s="617">
        <v>44457</v>
      </c>
      <c r="O229" s="616">
        <v>1</v>
      </c>
      <c r="P229" s="615" t="s">
        <v>801</v>
      </c>
      <c r="Q229" s="615" t="s">
        <v>802</v>
      </c>
      <c r="R229" s="615" t="s">
        <v>803</v>
      </c>
      <c r="S229" s="520" t="s">
        <v>804</v>
      </c>
      <c r="T229" s="615" t="s">
        <v>1914</v>
      </c>
    </row>
    <row r="230" spans="2:20">
      <c r="B230" s="615" t="s">
        <v>979</v>
      </c>
      <c r="C230" s="615" t="s">
        <v>540</v>
      </c>
      <c r="D230" s="616">
        <v>79</v>
      </c>
      <c r="E230" s="616">
        <v>84</v>
      </c>
      <c r="F230" s="616">
        <v>0</v>
      </c>
      <c r="G230" s="616">
        <v>0</v>
      </c>
      <c r="H230" s="615" t="s">
        <v>3977</v>
      </c>
      <c r="I230" s="615" t="s">
        <v>3978</v>
      </c>
      <c r="J230" s="615" t="s">
        <v>2881</v>
      </c>
      <c r="K230" s="615" t="s">
        <v>859</v>
      </c>
      <c r="L230" s="520" t="s">
        <v>800</v>
      </c>
      <c r="M230" s="617">
        <v>44362</v>
      </c>
      <c r="N230" s="520"/>
      <c r="O230" s="616">
        <v>1</v>
      </c>
      <c r="P230" s="615" t="s">
        <v>801</v>
      </c>
      <c r="Q230" s="615" t="s">
        <v>802</v>
      </c>
      <c r="R230" s="615" t="s">
        <v>803</v>
      </c>
      <c r="S230" s="520" t="s">
        <v>804</v>
      </c>
      <c r="T230" s="520"/>
    </row>
    <row r="231" spans="2:20">
      <c r="B231" s="615" t="s">
        <v>980</v>
      </c>
      <c r="C231" s="615" t="s">
        <v>981</v>
      </c>
      <c r="D231" s="616">
        <v>263</v>
      </c>
      <c r="E231" s="616">
        <v>268</v>
      </c>
      <c r="F231" s="616">
        <v>0</v>
      </c>
      <c r="G231" s="616">
        <v>0</v>
      </c>
      <c r="H231" s="615" t="s">
        <v>798</v>
      </c>
      <c r="I231" s="615" t="s">
        <v>847</v>
      </c>
      <c r="J231" s="615" t="s">
        <v>2167</v>
      </c>
      <c r="K231" s="615" t="s">
        <v>830</v>
      </c>
      <c r="L231" s="520" t="s">
        <v>800</v>
      </c>
      <c r="M231" s="617">
        <v>44378</v>
      </c>
      <c r="N231" s="520"/>
      <c r="O231" s="616">
        <v>1</v>
      </c>
      <c r="P231" s="615" t="s">
        <v>801</v>
      </c>
      <c r="Q231" s="615" t="s">
        <v>810</v>
      </c>
      <c r="R231" s="520"/>
      <c r="S231" s="520" t="s">
        <v>804</v>
      </c>
      <c r="T231" s="615" t="s">
        <v>3706</v>
      </c>
    </row>
    <row r="232" spans="2:20">
      <c r="B232" s="615" t="s">
        <v>982</v>
      </c>
      <c r="C232" s="615" t="s">
        <v>982</v>
      </c>
      <c r="D232" s="616">
        <v>96</v>
      </c>
      <c r="E232" s="616">
        <v>116</v>
      </c>
      <c r="F232" s="616">
        <v>0</v>
      </c>
      <c r="G232" s="616">
        <v>0</v>
      </c>
      <c r="H232" s="615" t="s">
        <v>852</v>
      </c>
      <c r="I232" s="615" t="s">
        <v>847</v>
      </c>
      <c r="J232" s="615" t="s">
        <v>985</v>
      </c>
      <c r="K232" s="615" t="s">
        <v>2706</v>
      </c>
      <c r="L232" s="520" t="s">
        <v>800</v>
      </c>
      <c r="M232" s="617">
        <v>44440</v>
      </c>
      <c r="N232" s="520"/>
      <c r="O232" s="616">
        <v>1</v>
      </c>
      <c r="P232" s="615" t="s">
        <v>801</v>
      </c>
      <c r="Q232" s="615" t="s">
        <v>810</v>
      </c>
      <c r="R232" s="520"/>
      <c r="S232" s="520" t="s">
        <v>804</v>
      </c>
      <c r="T232" s="615" t="s">
        <v>3943</v>
      </c>
    </row>
    <row r="233" spans="2:20">
      <c r="B233" s="615" t="s">
        <v>982</v>
      </c>
      <c r="C233" s="615" t="s">
        <v>982</v>
      </c>
      <c r="D233" s="616">
        <v>88</v>
      </c>
      <c r="E233" s="616">
        <v>108</v>
      </c>
      <c r="F233" s="616">
        <v>0</v>
      </c>
      <c r="G233" s="616">
        <v>0</v>
      </c>
      <c r="H233" s="615" t="s">
        <v>839</v>
      </c>
      <c r="I233" s="615" t="s">
        <v>840</v>
      </c>
      <c r="J233" s="615" t="s">
        <v>985</v>
      </c>
      <c r="K233" s="615" t="s">
        <v>926</v>
      </c>
      <c r="L233" s="520" t="s">
        <v>800</v>
      </c>
      <c r="M233" s="617">
        <v>44335</v>
      </c>
      <c r="N233" s="520"/>
      <c r="O233" s="616">
        <v>1</v>
      </c>
      <c r="P233" s="615" t="s">
        <v>801</v>
      </c>
      <c r="Q233" s="615" t="s">
        <v>810</v>
      </c>
      <c r="R233" s="520"/>
      <c r="S233" s="520" t="s">
        <v>804</v>
      </c>
      <c r="T233" s="615" t="s">
        <v>3944</v>
      </c>
    </row>
    <row r="234" spans="2:20">
      <c r="B234" s="615" t="s">
        <v>982</v>
      </c>
      <c r="C234" s="615" t="s">
        <v>982</v>
      </c>
      <c r="D234" s="616">
        <v>96</v>
      </c>
      <c r="E234" s="616">
        <v>116</v>
      </c>
      <c r="F234" s="616">
        <v>0</v>
      </c>
      <c r="G234" s="616">
        <v>0</v>
      </c>
      <c r="H234" s="615" t="s">
        <v>884</v>
      </c>
      <c r="I234" s="615" t="s">
        <v>852</v>
      </c>
      <c r="J234" s="615" t="s">
        <v>985</v>
      </c>
      <c r="K234" s="615" t="s">
        <v>2475</v>
      </c>
      <c r="L234" s="520" t="s">
        <v>800</v>
      </c>
      <c r="M234" s="617">
        <v>44440</v>
      </c>
      <c r="N234" s="520"/>
      <c r="O234" s="616">
        <v>1</v>
      </c>
      <c r="P234" s="615" t="s">
        <v>801</v>
      </c>
      <c r="Q234" s="615" t="s">
        <v>810</v>
      </c>
      <c r="R234" s="520"/>
      <c r="S234" s="520" t="s">
        <v>804</v>
      </c>
      <c r="T234" s="615" t="s">
        <v>3943</v>
      </c>
    </row>
    <row r="235" spans="2:20">
      <c r="B235" s="615" t="s">
        <v>986</v>
      </c>
      <c r="C235" s="615" t="s">
        <v>832</v>
      </c>
      <c r="D235" s="616">
        <v>160</v>
      </c>
      <c r="E235" s="616">
        <v>180</v>
      </c>
      <c r="F235" s="616">
        <v>0</v>
      </c>
      <c r="G235" s="616">
        <v>0</v>
      </c>
      <c r="H235" s="615" t="s">
        <v>839</v>
      </c>
      <c r="I235" s="615" t="s">
        <v>840</v>
      </c>
      <c r="J235" s="615" t="s">
        <v>848</v>
      </c>
      <c r="K235" s="615" t="s">
        <v>877</v>
      </c>
      <c r="L235" s="520" t="s">
        <v>800</v>
      </c>
      <c r="M235" s="617">
        <v>44440</v>
      </c>
      <c r="N235" s="520"/>
      <c r="O235" s="616">
        <v>1</v>
      </c>
      <c r="P235" s="615" t="s">
        <v>801</v>
      </c>
      <c r="Q235" s="615" t="s">
        <v>810</v>
      </c>
      <c r="R235" s="520"/>
      <c r="S235" s="520" t="s">
        <v>804</v>
      </c>
      <c r="T235" s="520"/>
    </row>
    <row r="236" spans="2:20">
      <c r="B236" s="615" t="s">
        <v>987</v>
      </c>
      <c r="C236" s="615" t="s">
        <v>539</v>
      </c>
      <c r="D236" s="616">
        <v>607</v>
      </c>
      <c r="E236" s="616">
        <v>617</v>
      </c>
      <c r="F236" s="616">
        <v>0</v>
      </c>
      <c r="G236" s="616">
        <v>0</v>
      </c>
      <c r="H236" s="615" t="s">
        <v>797</v>
      </c>
      <c r="I236" s="615" t="s">
        <v>798</v>
      </c>
      <c r="J236" s="615" t="s">
        <v>2325</v>
      </c>
      <c r="K236" s="615" t="s">
        <v>974</v>
      </c>
      <c r="L236" s="520" t="s">
        <v>800</v>
      </c>
      <c r="M236" s="617">
        <v>44453</v>
      </c>
      <c r="N236" s="520"/>
      <c r="O236" s="616">
        <v>2</v>
      </c>
      <c r="P236" s="615" t="s">
        <v>801</v>
      </c>
      <c r="Q236" s="615" t="s">
        <v>810</v>
      </c>
      <c r="R236" s="520"/>
      <c r="S236" s="520" t="s">
        <v>804</v>
      </c>
      <c r="T236" s="615" t="s">
        <v>1940</v>
      </c>
    </row>
    <row r="237" spans="2:20">
      <c r="B237" s="615" t="s">
        <v>3202</v>
      </c>
      <c r="C237" s="615" t="s">
        <v>842</v>
      </c>
      <c r="D237" s="616">
        <v>113</v>
      </c>
      <c r="E237" s="616">
        <v>118</v>
      </c>
      <c r="F237" s="616">
        <v>0</v>
      </c>
      <c r="G237" s="616">
        <v>0</v>
      </c>
      <c r="H237" s="615" t="s">
        <v>839</v>
      </c>
      <c r="I237" s="615" t="s">
        <v>840</v>
      </c>
      <c r="J237" s="615" t="s">
        <v>4047</v>
      </c>
      <c r="K237" s="615" t="s">
        <v>1873</v>
      </c>
      <c r="L237" s="520" t="s">
        <v>800</v>
      </c>
      <c r="M237" s="617">
        <v>44378</v>
      </c>
      <c r="N237" s="520"/>
      <c r="O237" s="616">
        <v>1</v>
      </c>
      <c r="P237" s="615" t="s">
        <v>801</v>
      </c>
      <c r="Q237" s="615" t="s">
        <v>802</v>
      </c>
      <c r="R237" s="615" t="s">
        <v>803</v>
      </c>
      <c r="S237" s="520" t="s">
        <v>804</v>
      </c>
      <c r="T237" s="520"/>
    </row>
    <row r="238" spans="2:20">
      <c r="B238" s="615" t="s">
        <v>2361</v>
      </c>
      <c r="C238" s="615" t="s">
        <v>540</v>
      </c>
      <c r="D238" s="616">
        <v>179</v>
      </c>
      <c r="E238" s="616">
        <v>184</v>
      </c>
      <c r="F238" s="616">
        <v>0</v>
      </c>
      <c r="G238" s="616">
        <v>0</v>
      </c>
      <c r="H238" s="615" t="s">
        <v>3977</v>
      </c>
      <c r="I238" s="615" t="s">
        <v>3978</v>
      </c>
      <c r="J238" s="615" t="s">
        <v>2881</v>
      </c>
      <c r="K238" s="615" t="s">
        <v>859</v>
      </c>
      <c r="L238" s="520" t="s">
        <v>800</v>
      </c>
      <c r="M238" s="617">
        <v>44362</v>
      </c>
      <c r="N238" s="520"/>
      <c r="O238" s="616">
        <v>1</v>
      </c>
      <c r="P238" s="615" t="s">
        <v>801</v>
      </c>
      <c r="Q238" s="615" t="s">
        <v>802</v>
      </c>
      <c r="R238" s="615" t="s">
        <v>803</v>
      </c>
      <c r="S238" s="520" t="s">
        <v>804</v>
      </c>
      <c r="T238" s="520"/>
    </row>
    <row r="239" spans="2:20">
      <c r="B239" s="615" t="s">
        <v>988</v>
      </c>
      <c r="C239" s="615" t="s">
        <v>851</v>
      </c>
      <c r="D239" s="616">
        <v>182</v>
      </c>
      <c r="E239" s="616">
        <v>187</v>
      </c>
      <c r="F239" s="616">
        <v>0</v>
      </c>
      <c r="G239" s="616">
        <v>0</v>
      </c>
      <c r="H239" s="615" t="s">
        <v>839</v>
      </c>
      <c r="I239" s="615" t="s">
        <v>840</v>
      </c>
      <c r="J239" s="615" t="s">
        <v>1093</v>
      </c>
      <c r="K239" s="615" t="s">
        <v>910</v>
      </c>
      <c r="L239" s="520" t="s">
        <v>800</v>
      </c>
      <c r="M239" s="617">
        <v>44392</v>
      </c>
      <c r="N239" s="520"/>
      <c r="O239" s="616">
        <v>1</v>
      </c>
      <c r="P239" s="615" t="s">
        <v>801</v>
      </c>
      <c r="Q239" s="615" t="s">
        <v>802</v>
      </c>
      <c r="R239" s="615" t="s">
        <v>803</v>
      </c>
      <c r="S239" s="520" t="s">
        <v>804</v>
      </c>
      <c r="T239" s="520"/>
    </row>
    <row r="240" spans="2:20">
      <c r="B240" s="615" t="s">
        <v>989</v>
      </c>
      <c r="C240" s="615" t="s">
        <v>873</v>
      </c>
      <c r="D240" s="616">
        <v>456</v>
      </c>
      <c r="E240" s="616">
        <v>461</v>
      </c>
      <c r="F240" s="616">
        <v>30</v>
      </c>
      <c r="G240" s="616">
        <v>25</v>
      </c>
      <c r="H240" s="615" t="s">
        <v>864</v>
      </c>
      <c r="I240" s="615" t="s">
        <v>809</v>
      </c>
      <c r="J240" s="615" t="s">
        <v>2329</v>
      </c>
      <c r="K240" s="615" t="s">
        <v>817</v>
      </c>
      <c r="L240" s="520" t="s">
        <v>800</v>
      </c>
      <c r="M240" s="617">
        <v>44453</v>
      </c>
      <c r="N240" s="520"/>
      <c r="O240" s="616">
        <v>1</v>
      </c>
      <c r="P240" s="615" t="s">
        <v>801</v>
      </c>
      <c r="Q240" s="615" t="s">
        <v>802</v>
      </c>
      <c r="R240" s="615" t="s">
        <v>818</v>
      </c>
      <c r="S240" s="520" t="s">
        <v>804</v>
      </c>
      <c r="T240" s="615" t="s">
        <v>1902</v>
      </c>
    </row>
    <row r="241" spans="2:20">
      <c r="B241" s="615" t="s">
        <v>990</v>
      </c>
      <c r="C241" s="615" t="s">
        <v>991</v>
      </c>
      <c r="D241" s="616">
        <v>212</v>
      </c>
      <c r="E241" s="616">
        <v>217</v>
      </c>
      <c r="F241" s="616">
        <v>0</v>
      </c>
      <c r="G241" s="616">
        <v>0</v>
      </c>
      <c r="H241" s="615" t="s">
        <v>808</v>
      </c>
      <c r="I241" s="615" t="s">
        <v>1872</v>
      </c>
      <c r="J241" s="615" t="s">
        <v>3906</v>
      </c>
      <c r="K241" s="615" t="s">
        <v>822</v>
      </c>
      <c r="L241" s="520" t="s">
        <v>800</v>
      </c>
      <c r="M241" s="617">
        <v>44452</v>
      </c>
      <c r="N241" s="520"/>
      <c r="O241" s="616">
        <v>1</v>
      </c>
      <c r="P241" s="615" t="s">
        <v>801</v>
      </c>
      <c r="Q241" s="615" t="s">
        <v>810</v>
      </c>
      <c r="R241" s="520"/>
      <c r="S241" s="520" t="s">
        <v>804</v>
      </c>
      <c r="T241" s="615" t="s">
        <v>1901</v>
      </c>
    </row>
    <row r="242" spans="2:20">
      <c r="B242" s="615" t="s">
        <v>993</v>
      </c>
      <c r="C242" s="615" t="s">
        <v>545</v>
      </c>
      <c r="D242" s="616">
        <v>167</v>
      </c>
      <c r="E242" s="616">
        <v>177</v>
      </c>
      <c r="F242" s="616">
        <v>90</v>
      </c>
      <c r="G242" s="616">
        <v>0</v>
      </c>
      <c r="H242" s="615" t="s">
        <v>3600</v>
      </c>
      <c r="I242" s="615" t="s">
        <v>2707</v>
      </c>
      <c r="J242" s="615" t="s">
        <v>3610</v>
      </c>
      <c r="K242" s="615" t="s">
        <v>869</v>
      </c>
      <c r="L242" s="520" t="s">
        <v>800</v>
      </c>
      <c r="M242" s="617">
        <v>44457</v>
      </c>
      <c r="N242" s="520"/>
      <c r="O242" s="616">
        <v>1</v>
      </c>
      <c r="P242" s="615" t="s">
        <v>801</v>
      </c>
      <c r="Q242" s="615" t="s">
        <v>802</v>
      </c>
      <c r="R242" s="615" t="s">
        <v>803</v>
      </c>
      <c r="S242" s="520" t="s">
        <v>804</v>
      </c>
      <c r="T242" s="615" t="s">
        <v>1924</v>
      </c>
    </row>
    <row r="243" spans="2:20">
      <c r="B243" s="615" t="s">
        <v>991</v>
      </c>
      <c r="C243" s="615" t="s">
        <v>991</v>
      </c>
      <c r="D243" s="616">
        <v>180</v>
      </c>
      <c r="E243" s="616">
        <v>195</v>
      </c>
      <c r="F243" s="616">
        <v>0</v>
      </c>
      <c r="G243" s="616">
        <v>0</v>
      </c>
      <c r="H243" s="615" t="s">
        <v>808</v>
      </c>
      <c r="I243" s="615" t="s">
        <v>1872</v>
      </c>
      <c r="J243" s="615" t="s">
        <v>3906</v>
      </c>
      <c r="K243" s="615" t="s">
        <v>3907</v>
      </c>
      <c r="L243" s="520" t="s">
        <v>800</v>
      </c>
      <c r="M243" s="617">
        <v>44452</v>
      </c>
      <c r="N243" s="520"/>
      <c r="O243" s="616">
        <v>1</v>
      </c>
      <c r="P243" s="615" t="s">
        <v>801</v>
      </c>
      <c r="Q243" s="615" t="s">
        <v>810</v>
      </c>
      <c r="R243" s="520"/>
      <c r="S243" s="520" t="s">
        <v>804</v>
      </c>
      <c r="T243" s="615" t="s">
        <v>3859</v>
      </c>
    </row>
    <row r="244" spans="2:20">
      <c r="B244" s="615" t="s">
        <v>539</v>
      </c>
      <c r="C244" s="615" t="s">
        <v>539</v>
      </c>
      <c r="D244" s="616">
        <v>316</v>
      </c>
      <c r="E244" s="616">
        <v>326</v>
      </c>
      <c r="F244" s="616">
        <v>40</v>
      </c>
      <c r="G244" s="616">
        <v>0</v>
      </c>
      <c r="H244" s="615" t="s">
        <v>797</v>
      </c>
      <c r="I244" s="615" t="s">
        <v>798</v>
      </c>
      <c r="J244" s="615" t="s">
        <v>2325</v>
      </c>
      <c r="K244" s="615" t="s">
        <v>825</v>
      </c>
      <c r="L244" s="520" t="s">
        <v>800</v>
      </c>
      <c r="M244" s="617">
        <v>44453</v>
      </c>
      <c r="N244" s="520"/>
      <c r="O244" s="616">
        <v>1</v>
      </c>
      <c r="P244" s="615" t="s">
        <v>801</v>
      </c>
      <c r="Q244" s="615" t="s">
        <v>802</v>
      </c>
      <c r="R244" s="615" t="s">
        <v>818</v>
      </c>
      <c r="S244" s="520" t="s">
        <v>804</v>
      </c>
      <c r="T244" s="615" t="s">
        <v>1902</v>
      </c>
    </row>
    <row r="245" spans="2:20">
      <c r="B245" s="615" t="s">
        <v>994</v>
      </c>
      <c r="C245" s="615" t="s">
        <v>540</v>
      </c>
      <c r="D245" s="616">
        <v>24</v>
      </c>
      <c r="E245" s="616">
        <v>29</v>
      </c>
      <c r="F245" s="616">
        <v>0</v>
      </c>
      <c r="G245" s="616">
        <v>0</v>
      </c>
      <c r="H245" s="615" t="s">
        <v>3977</v>
      </c>
      <c r="I245" s="615" t="s">
        <v>3978</v>
      </c>
      <c r="J245" s="615" t="s">
        <v>2881</v>
      </c>
      <c r="K245" s="615" t="s">
        <v>859</v>
      </c>
      <c r="L245" s="520" t="s">
        <v>800</v>
      </c>
      <c r="M245" s="617">
        <v>44362</v>
      </c>
      <c r="N245" s="520"/>
      <c r="O245" s="616">
        <v>1</v>
      </c>
      <c r="P245" s="615" t="s">
        <v>801</v>
      </c>
      <c r="Q245" s="615" t="s">
        <v>802</v>
      </c>
      <c r="R245" s="615" t="s">
        <v>803</v>
      </c>
      <c r="S245" s="520" t="s">
        <v>804</v>
      </c>
      <c r="T245" s="615" t="s">
        <v>1900</v>
      </c>
    </row>
    <row r="246" spans="2:20">
      <c r="B246" s="615" t="s">
        <v>995</v>
      </c>
      <c r="C246" s="615" t="s">
        <v>865</v>
      </c>
      <c r="D246" s="616">
        <v>427</v>
      </c>
      <c r="E246" s="616">
        <v>432</v>
      </c>
      <c r="F246" s="616">
        <v>0</v>
      </c>
      <c r="G246" s="616">
        <v>0</v>
      </c>
      <c r="H246" s="615" t="s">
        <v>797</v>
      </c>
      <c r="I246" s="615" t="s">
        <v>798</v>
      </c>
      <c r="J246" s="615" t="s">
        <v>1093</v>
      </c>
      <c r="K246" s="615" t="s">
        <v>817</v>
      </c>
      <c r="L246" s="520" t="s">
        <v>800</v>
      </c>
      <c r="M246" s="617">
        <v>44392</v>
      </c>
      <c r="N246" s="520"/>
      <c r="O246" s="616">
        <v>1</v>
      </c>
      <c r="P246" s="615" t="s">
        <v>801</v>
      </c>
      <c r="Q246" s="615" t="s">
        <v>810</v>
      </c>
      <c r="R246" s="520"/>
      <c r="S246" s="520" t="s">
        <v>804</v>
      </c>
      <c r="T246" s="520"/>
    </row>
    <row r="247" spans="2:20">
      <c r="B247" s="615" t="s">
        <v>944</v>
      </c>
      <c r="C247" s="615" t="s">
        <v>944</v>
      </c>
      <c r="D247" s="616">
        <v>111</v>
      </c>
      <c r="E247" s="616">
        <v>116</v>
      </c>
      <c r="F247" s="616">
        <v>0</v>
      </c>
      <c r="G247" s="616">
        <v>0</v>
      </c>
      <c r="H247" s="615" t="s">
        <v>798</v>
      </c>
      <c r="I247" s="615" t="s">
        <v>847</v>
      </c>
      <c r="J247" s="615" t="s">
        <v>2166</v>
      </c>
      <c r="K247" s="615" t="s">
        <v>898</v>
      </c>
      <c r="L247" s="520" t="s">
        <v>800</v>
      </c>
      <c r="M247" s="617">
        <v>44444</v>
      </c>
      <c r="N247" s="520"/>
      <c r="O247" s="616">
        <v>1</v>
      </c>
      <c r="P247" s="615" t="s">
        <v>920</v>
      </c>
      <c r="Q247" s="615" t="s">
        <v>802</v>
      </c>
      <c r="R247" s="615" t="s">
        <v>803</v>
      </c>
      <c r="S247" s="520" t="s">
        <v>804</v>
      </c>
      <c r="T247" s="615" t="s">
        <v>3914</v>
      </c>
    </row>
    <row r="248" spans="2:20">
      <c r="B248" s="615" t="s">
        <v>944</v>
      </c>
      <c r="C248" s="615" t="s">
        <v>944</v>
      </c>
      <c r="D248" s="616">
        <v>121</v>
      </c>
      <c r="E248" s="616">
        <v>126</v>
      </c>
      <c r="F248" s="616">
        <v>0</v>
      </c>
      <c r="G248" s="616">
        <v>0</v>
      </c>
      <c r="H248" s="615" t="s">
        <v>798</v>
      </c>
      <c r="I248" s="615" t="s">
        <v>847</v>
      </c>
      <c r="J248" s="615" t="s">
        <v>2166</v>
      </c>
      <c r="K248" s="615" t="s">
        <v>898</v>
      </c>
      <c r="L248" s="520" t="s">
        <v>800</v>
      </c>
      <c r="M248" s="617">
        <v>44444</v>
      </c>
      <c r="N248" s="520"/>
      <c r="O248" s="616">
        <v>1</v>
      </c>
      <c r="P248" s="615" t="s">
        <v>894</v>
      </c>
      <c r="Q248" s="615" t="s">
        <v>802</v>
      </c>
      <c r="R248" s="615" t="s">
        <v>803</v>
      </c>
      <c r="S248" s="520" t="s">
        <v>804</v>
      </c>
      <c r="T248" s="615" t="s">
        <v>3914</v>
      </c>
    </row>
    <row r="249" spans="2:20">
      <c r="B249" s="615" t="s">
        <v>546</v>
      </c>
      <c r="C249" s="615" t="s">
        <v>546</v>
      </c>
      <c r="D249" s="616">
        <v>111</v>
      </c>
      <c r="E249" s="616">
        <v>116</v>
      </c>
      <c r="F249" s="616">
        <v>0</v>
      </c>
      <c r="G249" s="616">
        <v>0</v>
      </c>
      <c r="H249" s="615" t="s">
        <v>798</v>
      </c>
      <c r="I249" s="615" t="s">
        <v>847</v>
      </c>
      <c r="J249" s="615" t="s">
        <v>2166</v>
      </c>
      <c r="K249" s="615" t="s">
        <v>898</v>
      </c>
      <c r="L249" s="520" t="s">
        <v>800</v>
      </c>
      <c r="M249" s="617">
        <v>44444</v>
      </c>
      <c r="N249" s="520"/>
      <c r="O249" s="616">
        <v>1</v>
      </c>
      <c r="P249" s="615" t="s">
        <v>920</v>
      </c>
      <c r="Q249" s="615" t="s">
        <v>802</v>
      </c>
      <c r="R249" s="615" t="s">
        <v>803</v>
      </c>
      <c r="S249" s="520" t="s">
        <v>804</v>
      </c>
      <c r="T249" s="615" t="s">
        <v>3914</v>
      </c>
    </row>
    <row r="250" spans="2:20">
      <c r="B250" s="615" t="s">
        <v>546</v>
      </c>
      <c r="C250" s="615" t="s">
        <v>546</v>
      </c>
      <c r="D250" s="616">
        <v>121</v>
      </c>
      <c r="E250" s="616">
        <v>126</v>
      </c>
      <c r="F250" s="616">
        <v>0</v>
      </c>
      <c r="G250" s="616">
        <v>0</v>
      </c>
      <c r="H250" s="615" t="s">
        <v>798</v>
      </c>
      <c r="I250" s="615" t="s">
        <v>847</v>
      </c>
      <c r="J250" s="615" t="s">
        <v>2166</v>
      </c>
      <c r="K250" s="615" t="s">
        <v>898</v>
      </c>
      <c r="L250" s="520" t="s">
        <v>800</v>
      </c>
      <c r="M250" s="617">
        <v>44444</v>
      </c>
      <c r="N250" s="520"/>
      <c r="O250" s="616">
        <v>1</v>
      </c>
      <c r="P250" s="615" t="s">
        <v>894</v>
      </c>
      <c r="Q250" s="615" t="s">
        <v>802</v>
      </c>
      <c r="R250" s="615" t="s">
        <v>803</v>
      </c>
      <c r="S250" s="520" t="s">
        <v>804</v>
      </c>
      <c r="T250" s="615" t="s">
        <v>3914</v>
      </c>
    </row>
    <row r="251" spans="2:20">
      <c r="B251" s="615" t="s">
        <v>996</v>
      </c>
      <c r="C251" s="615" t="s">
        <v>996</v>
      </c>
      <c r="D251" s="616">
        <v>193</v>
      </c>
      <c r="E251" s="616">
        <v>198</v>
      </c>
      <c r="F251" s="616">
        <v>0</v>
      </c>
      <c r="G251" s="616">
        <v>0</v>
      </c>
      <c r="H251" s="615" t="s">
        <v>840</v>
      </c>
      <c r="I251" s="615" t="s">
        <v>847</v>
      </c>
      <c r="J251" s="615" t="s">
        <v>2907</v>
      </c>
      <c r="K251" s="615" t="s">
        <v>799</v>
      </c>
      <c r="L251" s="520" t="s">
        <v>800</v>
      </c>
      <c r="M251" s="617">
        <v>44392</v>
      </c>
      <c r="N251" s="520"/>
      <c r="O251" s="616">
        <v>1</v>
      </c>
      <c r="P251" s="615" t="s">
        <v>894</v>
      </c>
      <c r="Q251" s="615" t="s">
        <v>802</v>
      </c>
      <c r="R251" s="615" t="s">
        <v>803</v>
      </c>
      <c r="S251" s="520" t="s">
        <v>804</v>
      </c>
      <c r="T251" s="520"/>
    </row>
    <row r="252" spans="2:20">
      <c r="B252" s="615" t="s">
        <v>996</v>
      </c>
      <c r="C252" s="615" t="s">
        <v>996</v>
      </c>
      <c r="D252" s="616">
        <v>188</v>
      </c>
      <c r="E252" s="616">
        <v>193</v>
      </c>
      <c r="F252" s="616">
        <v>0</v>
      </c>
      <c r="G252" s="616">
        <v>0</v>
      </c>
      <c r="H252" s="615" t="s">
        <v>840</v>
      </c>
      <c r="I252" s="615" t="s">
        <v>847</v>
      </c>
      <c r="J252" s="615" t="s">
        <v>2907</v>
      </c>
      <c r="K252" s="615" t="s">
        <v>799</v>
      </c>
      <c r="L252" s="520" t="s">
        <v>800</v>
      </c>
      <c r="M252" s="617">
        <v>44392</v>
      </c>
      <c r="N252" s="520"/>
      <c r="O252" s="616">
        <v>1</v>
      </c>
      <c r="P252" s="615" t="s">
        <v>893</v>
      </c>
      <c r="Q252" s="615" t="s">
        <v>802</v>
      </c>
      <c r="R252" s="615" t="s">
        <v>803</v>
      </c>
      <c r="S252" s="520" t="s">
        <v>804</v>
      </c>
      <c r="T252" s="520"/>
    </row>
    <row r="253" spans="2:20">
      <c r="B253" s="615" t="s">
        <v>996</v>
      </c>
      <c r="C253" s="615" t="s">
        <v>996</v>
      </c>
      <c r="D253" s="616">
        <v>183</v>
      </c>
      <c r="E253" s="616">
        <v>188</v>
      </c>
      <c r="F253" s="616">
        <v>0</v>
      </c>
      <c r="G253" s="616">
        <v>0</v>
      </c>
      <c r="H253" s="615" t="s">
        <v>840</v>
      </c>
      <c r="I253" s="615" t="s">
        <v>847</v>
      </c>
      <c r="J253" s="615" t="s">
        <v>2907</v>
      </c>
      <c r="K253" s="615" t="s">
        <v>799</v>
      </c>
      <c r="L253" s="520" t="s">
        <v>800</v>
      </c>
      <c r="M253" s="617">
        <v>44392</v>
      </c>
      <c r="N253" s="520"/>
      <c r="O253" s="616">
        <v>1</v>
      </c>
      <c r="P253" s="615" t="s">
        <v>892</v>
      </c>
      <c r="Q253" s="615" t="s">
        <v>802</v>
      </c>
      <c r="R253" s="615" t="s">
        <v>803</v>
      </c>
      <c r="S253" s="520" t="s">
        <v>804</v>
      </c>
      <c r="T253" s="520"/>
    </row>
    <row r="254" spans="2:20">
      <c r="B254" s="615" t="s">
        <v>2288</v>
      </c>
      <c r="C254" s="615" t="s">
        <v>542</v>
      </c>
      <c r="D254" s="616">
        <v>408</v>
      </c>
      <c r="E254" s="616">
        <v>418</v>
      </c>
      <c r="F254" s="616">
        <v>40</v>
      </c>
      <c r="G254" s="616">
        <v>20</v>
      </c>
      <c r="H254" s="615" t="s">
        <v>815</v>
      </c>
      <c r="I254" s="615" t="s">
        <v>858</v>
      </c>
      <c r="J254" s="615" t="s">
        <v>2773</v>
      </c>
      <c r="K254" s="615" t="s">
        <v>2289</v>
      </c>
      <c r="L254" s="520" t="s">
        <v>800</v>
      </c>
      <c r="M254" s="617">
        <v>44453</v>
      </c>
      <c r="N254" s="520"/>
      <c r="O254" s="616">
        <v>1</v>
      </c>
      <c r="P254" s="615" t="s">
        <v>801</v>
      </c>
      <c r="Q254" s="615" t="s">
        <v>802</v>
      </c>
      <c r="R254" s="615" t="s">
        <v>818</v>
      </c>
      <c r="S254" s="520" t="s">
        <v>804</v>
      </c>
      <c r="T254" s="615" t="s">
        <v>1902</v>
      </c>
    </row>
    <row r="255" spans="2:20">
      <c r="B255" s="615" t="s">
        <v>3571</v>
      </c>
      <c r="C255" s="615" t="s">
        <v>842</v>
      </c>
      <c r="D255" s="616">
        <v>152</v>
      </c>
      <c r="E255" s="616">
        <v>157</v>
      </c>
      <c r="F255" s="616">
        <v>0</v>
      </c>
      <c r="G255" s="616">
        <v>0</v>
      </c>
      <c r="H255" s="615" t="s">
        <v>839</v>
      </c>
      <c r="I255" s="615" t="s">
        <v>840</v>
      </c>
      <c r="J255" s="615" t="s">
        <v>4047</v>
      </c>
      <c r="K255" s="615" t="s">
        <v>1873</v>
      </c>
      <c r="L255" s="520" t="s">
        <v>800</v>
      </c>
      <c r="M255" s="617">
        <v>44378</v>
      </c>
      <c r="N255" s="520"/>
      <c r="O255" s="616">
        <v>1</v>
      </c>
      <c r="P255" s="615" t="s">
        <v>801</v>
      </c>
      <c r="Q255" s="615" t="s">
        <v>802</v>
      </c>
      <c r="R255" s="615" t="s">
        <v>803</v>
      </c>
      <c r="S255" s="520" t="s">
        <v>804</v>
      </c>
      <c r="T255" s="520"/>
    </row>
    <row r="256" spans="2:20">
      <c r="B256" s="615" t="s">
        <v>997</v>
      </c>
      <c r="C256" s="615" t="s">
        <v>820</v>
      </c>
      <c r="D256" s="616">
        <v>425</v>
      </c>
      <c r="E256" s="616">
        <v>435</v>
      </c>
      <c r="F256" s="616">
        <v>40</v>
      </c>
      <c r="G256" s="616">
        <v>0</v>
      </c>
      <c r="H256" s="615" t="s">
        <v>815</v>
      </c>
      <c r="I256" s="615" t="s">
        <v>816</v>
      </c>
      <c r="J256" s="615" t="s">
        <v>2273</v>
      </c>
      <c r="K256" s="615" t="s">
        <v>2274</v>
      </c>
      <c r="L256" s="520" t="s">
        <v>800</v>
      </c>
      <c r="M256" s="617">
        <v>44453</v>
      </c>
      <c r="N256" s="520"/>
      <c r="O256" s="616">
        <v>1</v>
      </c>
      <c r="P256" s="615" t="s">
        <v>801</v>
      </c>
      <c r="Q256" s="615" t="s">
        <v>802</v>
      </c>
      <c r="R256" s="615" t="s">
        <v>818</v>
      </c>
      <c r="S256" s="520" t="s">
        <v>804</v>
      </c>
      <c r="T256" s="615" t="s">
        <v>1902</v>
      </c>
    </row>
    <row r="257" spans="2:20">
      <c r="B257" s="615" t="s">
        <v>997</v>
      </c>
      <c r="C257" s="615" t="s">
        <v>539</v>
      </c>
      <c r="D257" s="616">
        <v>446</v>
      </c>
      <c r="E257" s="616">
        <v>496</v>
      </c>
      <c r="F257" s="616">
        <v>40</v>
      </c>
      <c r="G257" s="616">
        <v>0</v>
      </c>
      <c r="H257" s="615" t="s">
        <v>797</v>
      </c>
      <c r="I257" s="615" t="s">
        <v>798</v>
      </c>
      <c r="J257" s="615" t="s">
        <v>2325</v>
      </c>
      <c r="K257" s="615" t="s">
        <v>817</v>
      </c>
      <c r="L257" s="520" t="s">
        <v>800</v>
      </c>
      <c r="M257" s="617">
        <v>44453</v>
      </c>
      <c r="N257" s="520"/>
      <c r="O257" s="616">
        <v>1</v>
      </c>
      <c r="P257" s="615" t="s">
        <v>801</v>
      </c>
      <c r="Q257" s="615" t="s">
        <v>802</v>
      </c>
      <c r="R257" s="615" t="s">
        <v>818</v>
      </c>
      <c r="S257" s="520" t="s">
        <v>804</v>
      </c>
      <c r="T257" s="615" t="s">
        <v>1902</v>
      </c>
    </row>
    <row r="258" spans="2:20">
      <c r="B258" s="615" t="s">
        <v>998</v>
      </c>
      <c r="C258" s="615" t="s">
        <v>904</v>
      </c>
      <c r="D258" s="616">
        <v>185</v>
      </c>
      <c r="E258" s="616">
        <v>190</v>
      </c>
      <c r="F258" s="616">
        <v>0</v>
      </c>
      <c r="G258" s="616">
        <v>0</v>
      </c>
      <c r="H258" s="615" t="s">
        <v>840</v>
      </c>
      <c r="I258" s="615" t="s">
        <v>847</v>
      </c>
      <c r="J258" s="615" t="s">
        <v>3242</v>
      </c>
      <c r="K258" s="615" t="s">
        <v>830</v>
      </c>
      <c r="L258" s="520" t="s">
        <v>800</v>
      </c>
      <c r="M258" s="617">
        <v>44392</v>
      </c>
      <c r="N258" s="520"/>
      <c r="O258" s="616">
        <v>1</v>
      </c>
      <c r="P258" s="615" t="s">
        <v>801</v>
      </c>
      <c r="Q258" s="615" t="s">
        <v>802</v>
      </c>
      <c r="R258" s="615" t="s">
        <v>803</v>
      </c>
      <c r="S258" s="520" t="s">
        <v>804</v>
      </c>
      <c r="T258" s="615" t="s">
        <v>1900</v>
      </c>
    </row>
    <row r="259" spans="2:20">
      <c r="B259" s="615" t="s">
        <v>999</v>
      </c>
      <c r="C259" s="615" t="s">
        <v>540</v>
      </c>
      <c r="D259" s="616">
        <v>89</v>
      </c>
      <c r="E259" s="616">
        <v>94</v>
      </c>
      <c r="F259" s="616">
        <v>0</v>
      </c>
      <c r="G259" s="616">
        <v>0</v>
      </c>
      <c r="H259" s="615" t="s">
        <v>3977</v>
      </c>
      <c r="I259" s="615" t="s">
        <v>3978</v>
      </c>
      <c r="J259" s="615" t="s">
        <v>2881</v>
      </c>
      <c r="K259" s="615" t="s">
        <v>830</v>
      </c>
      <c r="L259" s="520" t="s">
        <v>800</v>
      </c>
      <c r="M259" s="617">
        <v>44362</v>
      </c>
      <c r="N259" s="520"/>
      <c r="O259" s="616">
        <v>1</v>
      </c>
      <c r="P259" s="615" t="s">
        <v>801</v>
      </c>
      <c r="Q259" s="615" t="s">
        <v>802</v>
      </c>
      <c r="R259" s="615" t="s">
        <v>803</v>
      </c>
      <c r="S259" s="520" t="s">
        <v>804</v>
      </c>
      <c r="T259" s="520"/>
    </row>
    <row r="260" spans="2:20">
      <c r="B260" s="615" t="s">
        <v>1000</v>
      </c>
      <c r="C260" s="615" t="s">
        <v>545</v>
      </c>
      <c r="D260" s="616">
        <v>450</v>
      </c>
      <c r="E260" s="616">
        <v>465</v>
      </c>
      <c r="F260" s="616">
        <v>0</v>
      </c>
      <c r="G260" s="616">
        <v>0</v>
      </c>
      <c r="H260" s="615" t="s">
        <v>3600</v>
      </c>
      <c r="I260" s="615" t="s">
        <v>2707</v>
      </c>
      <c r="J260" s="615" t="s">
        <v>3610</v>
      </c>
      <c r="K260" s="615" t="s">
        <v>817</v>
      </c>
      <c r="L260" s="520" t="s">
        <v>800</v>
      </c>
      <c r="M260" s="617">
        <v>44457</v>
      </c>
      <c r="N260" s="520"/>
      <c r="O260" s="616">
        <v>1</v>
      </c>
      <c r="P260" s="615" t="s">
        <v>801</v>
      </c>
      <c r="Q260" s="615" t="s">
        <v>810</v>
      </c>
      <c r="R260" s="520"/>
      <c r="S260" s="520" t="s">
        <v>804</v>
      </c>
      <c r="T260" s="615" t="s">
        <v>3897</v>
      </c>
    </row>
    <row r="261" spans="2:20">
      <c r="B261" s="615" t="s">
        <v>1001</v>
      </c>
      <c r="C261" s="615" t="s">
        <v>540</v>
      </c>
      <c r="D261" s="616">
        <v>39</v>
      </c>
      <c r="E261" s="616">
        <v>44</v>
      </c>
      <c r="F261" s="616">
        <v>0</v>
      </c>
      <c r="G261" s="616">
        <v>0</v>
      </c>
      <c r="H261" s="615" t="s">
        <v>3977</v>
      </c>
      <c r="I261" s="615" t="s">
        <v>3978</v>
      </c>
      <c r="J261" s="615" t="s">
        <v>2881</v>
      </c>
      <c r="K261" s="615" t="s">
        <v>859</v>
      </c>
      <c r="L261" s="520" t="s">
        <v>800</v>
      </c>
      <c r="M261" s="617">
        <v>44362</v>
      </c>
      <c r="N261" s="520"/>
      <c r="O261" s="616">
        <v>1</v>
      </c>
      <c r="P261" s="615" t="s">
        <v>801</v>
      </c>
      <c r="Q261" s="615" t="s">
        <v>802</v>
      </c>
      <c r="R261" s="615" t="s">
        <v>803</v>
      </c>
      <c r="S261" s="520" t="s">
        <v>804</v>
      </c>
      <c r="T261" s="520"/>
    </row>
    <row r="262" spans="2:20">
      <c r="B262" s="615" t="s">
        <v>1002</v>
      </c>
      <c r="C262" s="615" t="s">
        <v>539</v>
      </c>
      <c r="D262" s="616">
        <v>329</v>
      </c>
      <c r="E262" s="616">
        <v>339</v>
      </c>
      <c r="F262" s="616">
        <v>40</v>
      </c>
      <c r="G262" s="616">
        <v>0</v>
      </c>
      <c r="H262" s="615" t="s">
        <v>797</v>
      </c>
      <c r="I262" s="615" t="s">
        <v>798</v>
      </c>
      <c r="J262" s="615" t="s">
        <v>2325</v>
      </c>
      <c r="K262" s="615" t="s">
        <v>830</v>
      </c>
      <c r="L262" s="520" t="s">
        <v>800</v>
      </c>
      <c r="M262" s="617">
        <v>44453</v>
      </c>
      <c r="N262" s="520"/>
      <c r="O262" s="616">
        <v>1</v>
      </c>
      <c r="P262" s="615" t="s">
        <v>801</v>
      </c>
      <c r="Q262" s="615" t="s">
        <v>802</v>
      </c>
      <c r="R262" s="615" t="s">
        <v>818</v>
      </c>
      <c r="S262" s="520" t="s">
        <v>804</v>
      </c>
      <c r="T262" s="615" t="s">
        <v>1902</v>
      </c>
    </row>
    <row r="263" spans="2:20">
      <c r="B263" s="615" t="s">
        <v>3572</v>
      </c>
      <c r="C263" s="615" t="s">
        <v>844</v>
      </c>
      <c r="D263" s="616">
        <v>157</v>
      </c>
      <c r="E263" s="616">
        <v>162</v>
      </c>
      <c r="F263" s="616">
        <v>0</v>
      </c>
      <c r="G263" s="616">
        <v>0</v>
      </c>
      <c r="H263" s="615" t="s">
        <v>797</v>
      </c>
      <c r="I263" s="615" t="s">
        <v>798</v>
      </c>
      <c r="J263" s="615" t="s">
        <v>2809</v>
      </c>
      <c r="K263" s="615" t="s">
        <v>869</v>
      </c>
      <c r="L263" s="520" t="s">
        <v>800</v>
      </c>
      <c r="M263" s="617">
        <v>44378</v>
      </c>
      <c r="N263" s="520"/>
      <c r="O263" s="616">
        <v>1</v>
      </c>
      <c r="P263" s="615" t="s">
        <v>801</v>
      </c>
      <c r="Q263" s="615" t="s">
        <v>802</v>
      </c>
      <c r="R263" s="615" t="s">
        <v>803</v>
      </c>
      <c r="S263" s="520" t="s">
        <v>804</v>
      </c>
      <c r="T263" s="520"/>
    </row>
    <row r="264" spans="2:20">
      <c r="B264" s="615" t="s">
        <v>1003</v>
      </c>
      <c r="C264" s="615" t="s">
        <v>821</v>
      </c>
      <c r="D264" s="616">
        <v>410</v>
      </c>
      <c r="E264" s="616">
        <v>420</v>
      </c>
      <c r="F264" s="616">
        <v>20</v>
      </c>
      <c r="G264" s="616">
        <v>22</v>
      </c>
      <c r="H264" s="615" t="s">
        <v>864</v>
      </c>
      <c r="I264" s="615" t="s">
        <v>809</v>
      </c>
      <c r="J264" s="615" t="s">
        <v>2358</v>
      </c>
      <c r="K264" s="615" t="s">
        <v>822</v>
      </c>
      <c r="L264" s="520" t="s">
        <v>800</v>
      </c>
      <c r="M264" s="617">
        <v>44453</v>
      </c>
      <c r="N264" s="520"/>
      <c r="O264" s="616">
        <v>2</v>
      </c>
      <c r="P264" s="615" t="s">
        <v>801</v>
      </c>
      <c r="Q264" s="615" t="s">
        <v>802</v>
      </c>
      <c r="R264" s="615" t="s">
        <v>818</v>
      </c>
      <c r="S264" s="520" t="s">
        <v>804</v>
      </c>
      <c r="T264" s="615" t="s">
        <v>1906</v>
      </c>
    </row>
    <row r="265" spans="2:20">
      <c r="B265" s="615" t="s">
        <v>1004</v>
      </c>
      <c r="C265" s="615" t="s">
        <v>540</v>
      </c>
      <c r="D265" s="616">
        <v>59</v>
      </c>
      <c r="E265" s="616">
        <v>64</v>
      </c>
      <c r="F265" s="616">
        <v>0</v>
      </c>
      <c r="G265" s="616">
        <v>0</v>
      </c>
      <c r="H265" s="615" t="s">
        <v>3977</v>
      </c>
      <c r="I265" s="615" t="s">
        <v>3978</v>
      </c>
      <c r="J265" s="615" t="s">
        <v>2881</v>
      </c>
      <c r="K265" s="615" t="s">
        <v>859</v>
      </c>
      <c r="L265" s="520" t="s">
        <v>800</v>
      </c>
      <c r="M265" s="617">
        <v>44362</v>
      </c>
      <c r="N265" s="520"/>
      <c r="O265" s="616">
        <v>1</v>
      </c>
      <c r="P265" s="615" t="s">
        <v>801</v>
      </c>
      <c r="Q265" s="615" t="s">
        <v>802</v>
      </c>
      <c r="R265" s="615" t="s">
        <v>803</v>
      </c>
      <c r="S265" s="520" t="s">
        <v>804</v>
      </c>
      <c r="T265" s="520"/>
    </row>
    <row r="266" spans="2:20">
      <c r="B266" s="615" t="s">
        <v>1005</v>
      </c>
      <c r="C266" s="615" t="s">
        <v>550</v>
      </c>
      <c r="D266" s="616">
        <v>275</v>
      </c>
      <c r="E266" s="616">
        <v>285</v>
      </c>
      <c r="F266" s="616">
        <v>20</v>
      </c>
      <c r="G266" s="616">
        <v>45</v>
      </c>
      <c r="H266" s="615" t="s">
        <v>815</v>
      </c>
      <c r="I266" s="615" t="s">
        <v>858</v>
      </c>
      <c r="J266" s="615" t="s">
        <v>2773</v>
      </c>
      <c r="K266" s="615" t="s">
        <v>813</v>
      </c>
      <c r="L266" s="520" t="s">
        <v>800</v>
      </c>
      <c r="M266" s="617">
        <v>44453</v>
      </c>
      <c r="N266" s="520"/>
      <c r="O266" s="616">
        <v>1</v>
      </c>
      <c r="P266" s="615" t="s">
        <v>801</v>
      </c>
      <c r="Q266" s="615" t="s">
        <v>802</v>
      </c>
      <c r="R266" s="615" t="s">
        <v>818</v>
      </c>
      <c r="S266" s="520" t="s">
        <v>804</v>
      </c>
      <c r="T266" s="615" t="s">
        <v>1902</v>
      </c>
    </row>
    <row r="267" spans="2:20">
      <c r="B267" s="615" t="s">
        <v>4002</v>
      </c>
      <c r="C267" s="615" t="s">
        <v>545</v>
      </c>
      <c r="D267" s="616">
        <v>167</v>
      </c>
      <c r="E267" s="616">
        <v>177</v>
      </c>
      <c r="F267" s="616">
        <v>90</v>
      </c>
      <c r="G267" s="616">
        <v>0</v>
      </c>
      <c r="H267" s="615" t="s">
        <v>3600</v>
      </c>
      <c r="I267" s="615" t="s">
        <v>2707</v>
      </c>
      <c r="J267" s="615" t="s">
        <v>3610</v>
      </c>
      <c r="K267" s="615" t="s">
        <v>859</v>
      </c>
      <c r="L267" s="520" t="s">
        <v>800</v>
      </c>
      <c r="M267" s="617">
        <v>44457</v>
      </c>
      <c r="N267" s="520"/>
      <c r="O267" s="616">
        <v>1</v>
      </c>
      <c r="P267" s="615" t="s">
        <v>801</v>
      </c>
      <c r="Q267" s="615" t="s">
        <v>802</v>
      </c>
      <c r="R267" s="615" t="s">
        <v>803</v>
      </c>
      <c r="S267" s="520" t="s">
        <v>804</v>
      </c>
      <c r="T267" s="520"/>
    </row>
    <row r="268" spans="2:20">
      <c r="B268" s="615" t="s">
        <v>1006</v>
      </c>
      <c r="C268" s="615" t="s">
        <v>545</v>
      </c>
      <c r="D268" s="616">
        <v>427</v>
      </c>
      <c r="E268" s="616">
        <v>437</v>
      </c>
      <c r="F268" s="616">
        <v>0</v>
      </c>
      <c r="G268" s="616">
        <v>0</v>
      </c>
      <c r="H268" s="615" t="s">
        <v>3600</v>
      </c>
      <c r="I268" s="615" t="s">
        <v>2707</v>
      </c>
      <c r="J268" s="615" t="s">
        <v>3610</v>
      </c>
      <c r="K268" s="615" t="s">
        <v>817</v>
      </c>
      <c r="L268" s="520" t="s">
        <v>800</v>
      </c>
      <c r="M268" s="617">
        <v>44457</v>
      </c>
      <c r="N268" s="520"/>
      <c r="O268" s="616">
        <v>1</v>
      </c>
      <c r="P268" s="615" t="s">
        <v>801</v>
      </c>
      <c r="Q268" s="615" t="s">
        <v>810</v>
      </c>
      <c r="R268" s="520"/>
      <c r="S268" s="520" t="s">
        <v>804</v>
      </c>
      <c r="T268" s="615" t="s">
        <v>3897</v>
      </c>
    </row>
    <row r="269" spans="2:20">
      <c r="B269" s="615" t="s">
        <v>1007</v>
      </c>
      <c r="C269" s="615" t="s">
        <v>841</v>
      </c>
      <c r="D269" s="616">
        <v>223</v>
      </c>
      <c r="E269" s="616">
        <v>228</v>
      </c>
      <c r="F269" s="616">
        <v>0</v>
      </c>
      <c r="G269" s="616">
        <v>0</v>
      </c>
      <c r="H269" s="615" t="s">
        <v>2375</v>
      </c>
      <c r="I269" s="615" t="s">
        <v>1117</v>
      </c>
      <c r="J269" s="615" t="s">
        <v>2376</v>
      </c>
      <c r="K269" s="615" t="s">
        <v>869</v>
      </c>
      <c r="L269" s="520" t="s">
        <v>800</v>
      </c>
      <c r="M269" s="617">
        <v>44378</v>
      </c>
      <c r="N269" s="520"/>
      <c r="O269" s="616">
        <v>1</v>
      </c>
      <c r="P269" s="615" t="s">
        <v>801</v>
      </c>
      <c r="Q269" s="615" t="s">
        <v>802</v>
      </c>
      <c r="R269" s="615" t="s">
        <v>818</v>
      </c>
      <c r="S269" s="520" t="s">
        <v>804</v>
      </c>
      <c r="T269" s="615" t="s">
        <v>1909</v>
      </c>
    </row>
    <row r="270" spans="2:20">
      <c r="B270" s="615" t="s">
        <v>1008</v>
      </c>
      <c r="C270" s="615" t="s">
        <v>176</v>
      </c>
      <c r="D270" s="616">
        <v>83</v>
      </c>
      <c r="E270" s="616">
        <v>93</v>
      </c>
      <c r="F270" s="616">
        <v>0</v>
      </c>
      <c r="G270" s="616">
        <v>0</v>
      </c>
      <c r="H270" s="615" t="s">
        <v>812</v>
      </c>
      <c r="I270" s="615" t="s">
        <v>1305</v>
      </c>
      <c r="J270" s="615" t="s">
        <v>2860</v>
      </c>
      <c r="K270" s="615" t="s">
        <v>825</v>
      </c>
      <c r="L270" s="520" t="s">
        <v>800</v>
      </c>
      <c r="M270" s="617">
        <v>44452</v>
      </c>
      <c r="N270" s="520"/>
      <c r="O270" s="616">
        <v>1</v>
      </c>
      <c r="P270" s="615" t="s">
        <v>801</v>
      </c>
      <c r="Q270" s="615" t="s">
        <v>802</v>
      </c>
      <c r="R270" s="615" t="s">
        <v>803</v>
      </c>
      <c r="S270" s="520" t="s">
        <v>804</v>
      </c>
      <c r="T270" s="615" t="s">
        <v>1901</v>
      </c>
    </row>
    <row r="271" spans="2:20">
      <c r="B271" s="615" t="s">
        <v>1008</v>
      </c>
      <c r="C271" s="615" t="s">
        <v>1008</v>
      </c>
      <c r="D271" s="616">
        <v>70</v>
      </c>
      <c r="E271" s="616">
        <v>80</v>
      </c>
      <c r="F271" s="616">
        <v>0</v>
      </c>
      <c r="G271" s="616">
        <v>0</v>
      </c>
      <c r="H271" s="615" t="s">
        <v>839</v>
      </c>
      <c r="I271" s="615" t="s">
        <v>840</v>
      </c>
      <c r="J271" s="615" t="s">
        <v>1009</v>
      </c>
      <c r="K271" s="615" t="s">
        <v>2462</v>
      </c>
      <c r="L271" s="520" t="s">
        <v>800</v>
      </c>
      <c r="M271" s="617">
        <v>44454</v>
      </c>
      <c r="N271" s="520"/>
      <c r="O271" s="616">
        <v>1</v>
      </c>
      <c r="P271" s="615" t="s">
        <v>801</v>
      </c>
      <c r="Q271" s="615" t="s">
        <v>802</v>
      </c>
      <c r="R271" s="615" t="s">
        <v>803</v>
      </c>
      <c r="S271" s="520" t="s">
        <v>804</v>
      </c>
      <c r="T271" s="615" t="s">
        <v>3510</v>
      </c>
    </row>
    <row r="272" spans="2:20">
      <c r="B272" s="615" t="s">
        <v>1010</v>
      </c>
      <c r="C272" s="615" t="s">
        <v>1010</v>
      </c>
      <c r="D272" s="616">
        <v>26</v>
      </c>
      <c r="E272" s="616">
        <v>31</v>
      </c>
      <c r="F272" s="616">
        <v>0</v>
      </c>
      <c r="G272" s="616">
        <v>0</v>
      </c>
      <c r="H272" s="615" t="s">
        <v>852</v>
      </c>
      <c r="I272" s="615" t="s">
        <v>847</v>
      </c>
      <c r="J272" s="615" t="s">
        <v>2007</v>
      </c>
      <c r="K272" s="615" t="s">
        <v>884</v>
      </c>
      <c r="L272" s="520" t="s">
        <v>800</v>
      </c>
      <c r="M272" s="617">
        <v>44296</v>
      </c>
      <c r="N272" s="520"/>
      <c r="O272" s="616">
        <v>1</v>
      </c>
      <c r="P272" s="615" t="s">
        <v>801</v>
      </c>
      <c r="Q272" s="615" t="s">
        <v>802</v>
      </c>
      <c r="R272" s="615" t="s">
        <v>803</v>
      </c>
      <c r="S272" s="520" t="s">
        <v>804</v>
      </c>
      <c r="T272" s="615" t="s">
        <v>1941</v>
      </c>
    </row>
    <row r="273" spans="2:20">
      <c r="B273" s="615" t="s">
        <v>1012</v>
      </c>
      <c r="C273" s="615" t="s">
        <v>176</v>
      </c>
      <c r="D273" s="616">
        <v>235</v>
      </c>
      <c r="E273" s="616">
        <v>245</v>
      </c>
      <c r="F273" s="616">
        <v>0</v>
      </c>
      <c r="G273" s="616">
        <v>0</v>
      </c>
      <c r="H273" s="615" t="s">
        <v>812</v>
      </c>
      <c r="I273" s="615" t="s">
        <v>1305</v>
      </c>
      <c r="J273" s="615" t="s">
        <v>2860</v>
      </c>
      <c r="K273" s="615" t="s">
        <v>822</v>
      </c>
      <c r="L273" s="520" t="s">
        <v>800</v>
      </c>
      <c r="M273" s="617">
        <v>44452</v>
      </c>
      <c r="N273" s="520"/>
      <c r="O273" s="616">
        <v>1</v>
      </c>
      <c r="P273" s="615" t="s">
        <v>801</v>
      </c>
      <c r="Q273" s="615" t="s">
        <v>810</v>
      </c>
      <c r="R273" s="520"/>
      <c r="S273" s="520" t="s">
        <v>804</v>
      </c>
      <c r="T273" s="615" t="s">
        <v>4384</v>
      </c>
    </row>
    <row r="274" spans="2:20">
      <c r="B274" s="615" t="s">
        <v>1013</v>
      </c>
      <c r="C274" s="615" t="s">
        <v>545</v>
      </c>
      <c r="D274" s="616">
        <v>167</v>
      </c>
      <c r="E274" s="616">
        <v>177</v>
      </c>
      <c r="F274" s="616">
        <v>90</v>
      </c>
      <c r="G274" s="616">
        <v>0</v>
      </c>
      <c r="H274" s="615" t="s">
        <v>3600</v>
      </c>
      <c r="I274" s="615" t="s">
        <v>2707</v>
      </c>
      <c r="J274" s="615" t="s">
        <v>3610</v>
      </c>
      <c r="K274" s="615" t="s">
        <v>869</v>
      </c>
      <c r="L274" s="520" t="s">
        <v>800</v>
      </c>
      <c r="M274" s="617">
        <v>44457</v>
      </c>
      <c r="N274" s="520"/>
      <c r="O274" s="616">
        <v>1</v>
      </c>
      <c r="P274" s="615" t="s">
        <v>801</v>
      </c>
      <c r="Q274" s="615" t="s">
        <v>802</v>
      </c>
      <c r="R274" s="615" t="s">
        <v>803</v>
      </c>
      <c r="S274" s="520" t="s">
        <v>804</v>
      </c>
      <c r="T274" s="615" t="s">
        <v>1924</v>
      </c>
    </row>
    <row r="275" spans="2:20">
      <c r="B275" s="615" t="s">
        <v>1014</v>
      </c>
      <c r="C275" s="615" t="s">
        <v>488</v>
      </c>
      <c r="D275" s="616">
        <v>265</v>
      </c>
      <c r="E275" s="616">
        <v>272</v>
      </c>
      <c r="F275" s="616">
        <v>0</v>
      </c>
      <c r="G275" s="616">
        <v>0</v>
      </c>
      <c r="H275" s="615" t="s">
        <v>2170</v>
      </c>
      <c r="I275" s="615" t="s">
        <v>2755</v>
      </c>
      <c r="J275" s="615" t="s">
        <v>3524</v>
      </c>
      <c r="K275" s="615" t="s">
        <v>1079</v>
      </c>
      <c r="L275" s="520" t="s">
        <v>800</v>
      </c>
      <c r="M275" s="617">
        <v>44219</v>
      </c>
      <c r="N275" s="520"/>
      <c r="O275" s="616">
        <v>2</v>
      </c>
      <c r="P275" s="615" t="s">
        <v>801</v>
      </c>
      <c r="Q275" s="615" t="s">
        <v>810</v>
      </c>
      <c r="R275" s="520"/>
      <c r="S275" s="520" t="s">
        <v>804</v>
      </c>
      <c r="T275" s="615" t="s">
        <v>3573</v>
      </c>
    </row>
    <row r="276" spans="2:20">
      <c r="B276" s="615" t="s">
        <v>3537</v>
      </c>
      <c r="C276" s="615" t="s">
        <v>488</v>
      </c>
      <c r="D276" s="616">
        <v>200</v>
      </c>
      <c r="E276" s="616">
        <v>210</v>
      </c>
      <c r="F276" s="616">
        <v>0</v>
      </c>
      <c r="G276" s="616">
        <v>0</v>
      </c>
      <c r="H276" s="615" t="s">
        <v>2170</v>
      </c>
      <c r="I276" s="615" t="s">
        <v>2755</v>
      </c>
      <c r="J276" s="615" t="s">
        <v>3524</v>
      </c>
      <c r="K276" s="615" t="s">
        <v>889</v>
      </c>
      <c r="L276" s="520" t="s">
        <v>800</v>
      </c>
      <c r="M276" s="617">
        <v>44205</v>
      </c>
      <c r="N276" s="520"/>
      <c r="O276" s="616">
        <v>1</v>
      </c>
      <c r="P276" s="615" t="s">
        <v>801</v>
      </c>
      <c r="Q276" s="615" t="s">
        <v>802</v>
      </c>
      <c r="R276" s="615" t="s">
        <v>803</v>
      </c>
      <c r="S276" s="520" t="s">
        <v>804</v>
      </c>
      <c r="T276" s="615" t="s">
        <v>3898</v>
      </c>
    </row>
    <row r="277" spans="2:20">
      <c r="B277" s="615" t="s">
        <v>1850</v>
      </c>
      <c r="C277" s="615" t="s">
        <v>918</v>
      </c>
      <c r="D277" s="616">
        <v>151</v>
      </c>
      <c r="E277" s="616">
        <v>156</v>
      </c>
      <c r="F277" s="616">
        <v>70</v>
      </c>
      <c r="G277" s="616">
        <v>0</v>
      </c>
      <c r="H277" s="615" t="s">
        <v>2838</v>
      </c>
      <c r="I277" s="615" t="s">
        <v>816</v>
      </c>
      <c r="J277" s="615" t="s">
        <v>2273</v>
      </c>
      <c r="K277" s="615" t="s">
        <v>898</v>
      </c>
      <c r="L277" s="520" t="s">
        <v>800</v>
      </c>
      <c r="M277" s="617">
        <v>44392</v>
      </c>
      <c r="N277" s="520"/>
      <c r="O277" s="616">
        <v>1</v>
      </c>
      <c r="P277" s="615" t="s">
        <v>801</v>
      </c>
      <c r="Q277" s="615" t="s">
        <v>802</v>
      </c>
      <c r="R277" s="615" t="s">
        <v>803</v>
      </c>
      <c r="S277" s="520" t="s">
        <v>805</v>
      </c>
      <c r="T277" s="615" t="s">
        <v>1899</v>
      </c>
    </row>
    <row r="278" spans="2:20">
      <c r="B278" s="615" t="s">
        <v>1016</v>
      </c>
      <c r="C278" s="615" t="s">
        <v>982</v>
      </c>
      <c r="D278" s="616">
        <v>170</v>
      </c>
      <c r="E278" s="616">
        <v>180</v>
      </c>
      <c r="F278" s="616">
        <v>0</v>
      </c>
      <c r="G278" s="616">
        <v>0</v>
      </c>
      <c r="H278" s="615" t="s">
        <v>3860</v>
      </c>
      <c r="I278" s="615" t="s">
        <v>2703</v>
      </c>
      <c r="J278" s="615" t="s">
        <v>3861</v>
      </c>
      <c r="K278" s="615" t="s">
        <v>2876</v>
      </c>
      <c r="L278" s="520" t="s">
        <v>800</v>
      </c>
      <c r="M278" s="617">
        <v>44440</v>
      </c>
      <c r="N278" s="520"/>
      <c r="O278" s="616">
        <v>1</v>
      </c>
      <c r="P278" s="615" t="s">
        <v>801</v>
      </c>
      <c r="Q278" s="615" t="s">
        <v>810</v>
      </c>
      <c r="R278" s="520"/>
      <c r="S278" s="520" t="s">
        <v>804</v>
      </c>
      <c r="T278" s="615" t="s">
        <v>3939</v>
      </c>
    </row>
    <row r="279" spans="2:20">
      <c r="B279" s="615" t="s">
        <v>1017</v>
      </c>
      <c r="C279" s="615" t="s">
        <v>851</v>
      </c>
      <c r="D279" s="616">
        <v>182</v>
      </c>
      <c r="E279" s="616">
        <v>187</v>
      </c>
      <c r="F279" s="616">
        <v>0</v>
      </c>
      <c r="G279" s="616">
        <v>0</v>
      </c>
      <c r="H279" s="615" t="s">
        <v>839</v>
      </c>
      <c r="I279" s="615" t="s">
        <v>840</v>
      </c>
      <c r="J279" s="615" t="s">
        <v>1093</v>
      </c>
      <c r="K279" s="615" t="s">
        <v>910</v>
      </c>
      <c r="L279" s="520" t="s">
        <v>800</v>
      </c>
      <c r="M279" s="617">
        <v>44392</v>
      </c>
      <c r="N279" s="520"/>
      <c r="O279" s="616">
        <v>1</v>
      </c>
      <c r="P279" s="615" t="s">
        <v>801</v>
      </c>
      <c r="Q279" s="615" t="s">
        <v>802</v>
      </c>
      <c r="R279" s="615" t="s">
        <v>803</v>
      </c>
      <c r="S279" s="520" t="s">
        <v>804</v>
      </c>
      <c r="T279" s="520"/>
    </row>
    <row r="280" spans="2:20">
      <c r="B280" s="615" t="s">
        <v>1018</v>
      </c>
      <c r="C280" s="615" t="s">
        <v>176</v>
      </c>
      <c r="D280" s="616">
        <v>158</v>
      </c>
      <c r="E280" s="616">
        <v>168</v>
      </c>
      <c r="F280" s="616">
        <v>0</v>
      </c>
      <c r="G280" s="616">
        <v>0</v>
      </c>
      <c r="H280" s="615" t="s">
        <v>812</v>
      </c>
      <c r="I280" s="615" t="s">
        <v>1305</v>
      </c>
      <c r="J280" s="615" t="s">
        <v>2860</v>
      </c>
      <c r="K280" s="615" t="s">
        <v>1019</v>
      </c>
      <c r="L280" s="520" t="s">
        <v>800</v>
      </c>
      <c r="M280" s="617">
        <v>44452</v>
      </c>
      <c r="N280" s="520"/>
      <c r="O280" s="616">
        <v>1</v>
      </c>
      <c r="P280" s="615" t="s">
        <v>801</v>
      </c>
      <c r="Q280" s="615" t="s">
        <v>810</v>
      </c>
      <c r="R280" s="520"/>
      <c r="S280" s="520" t="s">
        <v>804</v>
      </c>
      <c r="T280" s="615" t="s">
        <v>4385</v>
      </c>
    </row>
    <row r="281" spans="2:20">
      <c r="B281" s="615" t="s">
        <v>1020</v>
      </c>
      <c r="C281" s="615" t="s">
        <v>981</v>
      </c>
      <c r="D281" s="616">
        <v>263</v>
      </c>
      <c r="E281" s="616">
        <v>268</v>
      </c>
      <c r="F281" s="616">
        <v>0</v>
      </c>
      <c r="G281" s="616">
        <v>0</v>
      </c>
      <c r="H281" s="615" t="s">
        <v>798</v>
      </c>
      <c r="I281" s="615" t="s">
        <v>847</v>
      </c>
      <c r="J281" s="615" t="s">
        <v>2167</v>
      </c>
      <c r="K281" s="615" t="s">
        <v>830</v>
      </c>
      <c r="L281" s="520" t="s">
        <v>800</v>
      </c>
      <c r="M281" s="617">
        <v>44378</v>
      </c>
      <c r="N281" s="520"/>
      <c r="O281" s="616">
        <v>1</v>
      </c>
      <c r="P281" s="615" t="s">
        <v>801</v>
      </c>
      <c r="Q281" s="615" t="s">
        <v>802</v>
      </c>
      <c r="R281" s="615" t="s">
        <v>803</v>
      </c>
      <c r="S281" s="520" t="s">
        <v>804</v>
      </c>
      <c r="T281" s="615" t="s">
        <v>3706</v>
      </c>
    </row>
    <row r="282" spans="2:20">
      <c r="B282" s="615" t="s">
        <v>1021</v>
      </c>
      <c r="C282" s="615" t="s">
        <v>545</v>
      </c>
      <c r="D282" s="616">
        <v>167</v>
      </c>
      <c r="E282" s="616">
        <v>177</v>
      </c>
      <c r="F282" s="616">
        <v>90</v>
      </c>
      <c r="G282" s="616">
        <v>0</v>
      </c>
      <c r="H282" s="615" t="s">
        <v>3600</v>
      </c>
      <c r="I282" s="615" t="s">
        <v>2707</v>
      </c>
      <c r="J282" s="615" t="s">
        <v>3610</v>
      </c>
      <c r="K282" s="615" t="s">
        <v>869</v>
      </c>
      <c r="L282" s="520" t="s">
        <v>800</v>
      </c>
      <c r="M282" s="617">
        <v>44457</v>
      </c>
      <c r="N282" s="520"/>
      <c r="O282" s="616">
        <v>1</v>
      </c>
      <c r="P282" s="615" t="s">
        <v>801</v>
      </c>
      <c r="Q282" s="615" t="s">
        <v>802</v>
      </c>
      <c r="R282" s="615" t="s">
        <v>803</v>
      </c>
      <c r="S282" s="520" t="s">
        <v>804</v>
      </c>
      <c r="T282" s="615" t="s">
        <v>1927</v>
      </c>
    </row>
    <row r="283" spans="2:20">
      <c r="B283" s="615" t="s">
        <v>1022</v>
      </c>
      <c r="C283" s="615" t="s">
        <v>545</v>
      </c>
      <c r="D283" s="616">
        <v>435</v>
      </c>
      <c r="E283" s="616">
        <v>445</v>
      </c>
      <c r="F283" s="616">
        <v>0</v>
      </c>
      <c r="G283" s="616">
        <v>0</v>
      </c>
      <c r="H283" s="615" t="s">
        <v>3600</v>
      </c>
      <c r="I283" s="615" t="s">
        <v>2707</v>
      </c>
      <c r="J283" s="615" t="s">
        <v>3610</v>
      </c>
      <c r="K283" s="615" t="s">
        <v>819</v>
      </c>
      <c r="L283" s="520" t="s">
        <v>800</v>
      </c>
      <c r="M283" s="617">
        <v>44457</v>
      </c>
      <c r="N283" s="520"/>
      <c r="O283" s="616">
        <v>1</v>
      </c>
      <c r="P283" s="615" t="s">
        <v>801</v>
      </c>
      <c r="Q283" s="615" t="s">
        <v>810</v>
      </c>
      <c r="R283" s="520"/>
      <c r="S283" s="520" t="s">
        <v>804</v>
      </c>
      <c r="T283" s="615" t="s">
        <v>2905</v>
      </c>
    </row>
    <row r="284" spans="2:20">
      <c r="B284" s="615" t="s">
        <v>1843</v>
      </c>
      <c r="C284" s="615" t="s">
        <v>918</v>
      </c>
      <c r="D284" s="616">
        <v>151</v>
      </c>
      <c r="E284" s="616">
        <v>156</v>
      </c>
      <c r="F284" s="616">
        <v>70</v>
      </c>
      <c r="G284" s="616">
        <v>0</v>
      </c>
      <c r="H284" s="615" t="s">
        <v>2838</v>
      </c>
      <c r="I284" s="615" t="s">
        <v>816</v>
      </c>
      <c r="J284" s="615" t="s">
        <v>2273</v>
      </c>
      <c r="K284" s="615" t="s">
        <v>898</v>
      </c>
      <c r="L284" s="520" t="s">
        <v>800</v>
      </c>
      <c r="M284" s="617">
        <v>44392</v>
      </c>
      <c r="N284" s="520"/>
      <c r="O284" s="616">
        <v>1</v>
      </c>
      <c r="P284" s="615" t="s">
        <v>801</v>
      </c>
      <c r="Q284" s="615" t="s">
        <v>802</v>
      </c>
      <c r="R284" s="615" t="s">
        <v>803</v>
      </c>
      <c r="S284" s="520" t="s">
        <v>805</v>
      </c>
      <c r="T284" s="615" t="s">
        <v>1899</v>
      </c>
    </row>
    <row r="285" spans="2:20">
      <c r="B285" s="615" t="s">
        <v>1843</v>
      </c>
      <c r="C285" s="615" t="s">
        <v>921</v>
      </c>
      <c r="D285" s="616">
        <v>151</v>
      </c>
      <c r="E285" s="616">
        <v>156</v>
      </c>
      <c r="F285" s="616">
        <v>70</v>
      </c>
      <c r="G285" s="616">
        <v>0</v>
      </c>
      <c r="H285" s="615" t="s">
        <v>839</v>
      </c>
      <c r="I285" s="615" t="s">
        <v>840</v>
      </c>
      <c r="J285" s="615" t="s">
        <v>1093</v>
      </c>
      <c r="K285" s="615" t="s">
        <v>1057</v>
      </c>
      <c r="L285" s="520" t="s">
        <v>800</v>
      </c>
      <c r="M285" s="617">
        <v>44392</v>
      </c>
      <c r="N285" s="520"/>
      <c r="O285" s="616">
        <v>1</v>
      </c>
      <c r="P285" s="615" t="s">
        <v>801</v>
      </c>
      <c r="Q285" s="615" t="s">
        <v>802</v>
      </c>
      <c r="R285" s="615" t="s">
        <v>803</v>
      </c>
      <c r="S285" s="520" t="s">
        <v>805</v>
      </c>
      <c r="T285" s="615" t="s">
        <v>1899</v>
      </c>
    </row>
    <row r="286" spans="2:20">
      <c r="B286" s="615" t="s">
        <v>1023</v>
      </c>
      <c r="C286" s="615" t="s">
        <v>544</v>
      </c>
      <c r="D286" s="616">
        <v>160</v>
      </c>
      <c r="E286" s="616">
        <v>165</v>
      </c>
      <c r="F286" s="616">
        <v>100</v>
      </c>
      <c r="G286" s="616">
        <v>0</v>
      </c>
      <c r="H286" s="615" t="s">
        <v>852</v>
      </c>
      <c r="I286" s="615" t="s">
        <v>847</v>
      </c>
      <c r="J286" s="615" t="s">
        <v>3997</v>
      </c>
      <c r="K286" s="615" t="s">
        <v>908</v>
      </c>
      <c r="L286" s="520" t="s">
        <v>800</v>
      </c>
      <c r="M286" s="617">
        <v>44392</v>
      </c>
      <c r="N286" s="520"/>
      <c r="O286" s="616">
        <v>1</v>
      </c>
      <c r="P286" s="615" t="s">
        <v>801</v>
      </c>
      <c r="Q286" s="615" t="s">
        <v>802</v>
      </c>
      <c r="R286" s="615" t="s">
        <v>803</v>
      </c>
      <c r="S286" s="520" t="s">
        <v>804</v>
      </c>
      <c r="T286" s="520"/>
    </row>
    <row r="287" spans="2:20">
      <c r="B287" s="615" t="s">
        <v>1024</v>
      </c>
      <c r="C287" s="615" t="s">
        <v>545</v>
      </c>
      <c r="D287" s="616">
        <v>167</v>
      </c>
      <c r="E287" s="616">
        <v>177</v>
      </c>
      <c r="F287" s="616">
        <v>90</v>
      </c>
      <c r="G287" s="616">
        <v>0</v>
      </c>
      <c r="H287" s="615" t="s">
        <v>3600</v>
      </c>
      <c r="I287" s="615" t="s">
        <v>2707</v>
      </c>
      <c r="J287" s="615" t="s">
        <v>3610</v>
      </c>
      <c r="K287" s="615" t="s">
        <v>859</v>
      </c>
      <c r="L287" s="520" t="s">
        <v>800</v>
      </c>
      <c r="M287" s="617">
        <v>44457</v>
      </c>
      <c r="N287" s="520"/>
      <c r="O287" s="616">
        <v>1</v>
      </c>
      <c r="P287" s="615" t="s">
        <v>801</v>
      </c>
      <c r="Q287" s="615" t="s">
        <v>802</v>
      </c>
      <c r="R287" s="615" t="s">
        <v>803</v>
      </c>
      <c r="S287" s="520" t="s">
        <v>804</v>
      </c>
      <c r="T287" s="615" t="s">
        <v>1927</v>
      </c>
    </row>
    <row r="288" spans="2:20">
      <c r="B288" s="615" t="s">
        <v>1025</v>
      </c>
      <c r="C288" s="615" t="s">
        <v>176</v>
      </c>
      <c r="D288" s="616">
        <v>18</v>
      </c>
      <c r="E288" s="616">
        <v>28</v>
      </c>
      <c r="F288" s="616">
        <v>0</v>
      </c>
      <c r="G288" s="616">
        <v>0</v>
      </c>
      <c r="H288" s="615" t="s">
        <v>812</v>
      </c>
      <c r="I288" s="615" t="s">
        <v>1305</v>
      </c>
      <c r="J288" s="615" t="s">
        <v>2860</v>
      </c>
      <c r="K288" s="615" t="s">
        <v>889</v>
      </c>
      <c r="L288" s="520" t="s">
        <v>800</v>
      </c>
      <c r="M288" s="617">
        <v>44452</v>
      </c>
      <c r="N288" s="520"/>
      <c r="O288" s="616">
        <v>1</v>
      </c>
      <c r="P288" s="615" t="s">
        <v>893</v>
      </c>
      <c r="Q288" s="615" t="s">
        <v>802</v>
      </c>
      <c r="R288" s="615" t="s">
        <v>803</v>
      </c>
      <c r="S288" s="520" t="s">
        <v>804</v>
      </c>
      <c r="T288" s="615" t="s">
        <v>1946</v>
      </c>
    </row>
    <row r="289" spans="2:20">
      <c r="B289" s="615" t="s">
        <v>1025</v>
      </c>
      <c r="C289" s="615" t="s">
        <v>176</v>
      </c>
      <c r="D289" s="616">
        <v>8</v>
      </c>
      <c r="E289" s="616">
        <v>18</v>
      </c>
      <c r="F289" s="616">
        <v>0</v>
      </c>
      <c r="G289" s="616">
        <v>0</v>
      </c>
      <c r="H289" s="615" t="s">
        <v>812</v>
      </c>
      <c r="I289" s="615" t="s">
        <v>1305</v>
      </c>
      <c r="J289" s="615" t="s">
        <v>2860</v>
      </c>
      <c r="K289" s="615" t="s">
        <v>889</v>
      </c>
      <c r="L289" s="520" t="s">
        <v>800</v>
      </c>
      <c r="M289" s="617">
        <v>44452</v>
      </c>
      <c r="N289" s="520"/>
      <c r="O289" s="616">
        <v>1</v>
      </c>
      <c r="P289" s="615" t="s">
        <v>892</v>
      </c>
      <c r="Q289" s="615" t="s">
        <v>802</v>
      </c>
      <c r="R289" s="615" t="s">
        <v>803</v>
      </c>
      <c r="S289" s="520" t="s">
        <v>804</v>
      </c>
      <c r="T289" s="615" t="s">
        <v>1945</v>
      </c>
    </row>
    <row r="290" spans="2:20">
      <c r="B290" s="615" t="s">
        <v>1025</v>
      </c>
      <c r="C290" s="615" t="s">
        <v>176</v>
      </c>
      <c r="D290" s="616">
        <v>33</v>
      </c>
      <c r="E290" s="616">
        <v>43</v>
      </c>
      <c r="F290" s="616">
        <v>0</v>
      </c>
      <c r="G290" s="616">
        <v>0</v>
      </c>
      <c r="H290" s="615" t="s">
        <v>812</v>
      </c>
      <c r="I290" s="615" t="s">
        <v>1305</v>
      </c>
      <c r="J290" s="615" t="s">
        <v>2860</v>
      </c>
      <c r="K290" s="615" t="s">
        <v>889</v>
      </c>
      <c r="L290" s="520" t="s">
        <v>800</v>
      </c>
      <c r="M290" s="617">
        <v>44452</v>
      </c>
      <c r="N290" s="520"/>
      <c r="O290" s="616">
        <v>1</v>
      </c>
      <c r="P290" s="615" t="s">
        <v>894</v>
      </c>
      <c r="Q290" s="615" t="s">
        <v>802</v>
      </c>
      <c r="R290" s="615" t="s">
        <v>803</v>
      </c>
      <c r="S290" s="520" t="s">
        <v>804</v>
      </c>
      <c r="T290" s="615" t="s">
        <v>1944</v>
      </c>
    </row>
    <row r="291" spans="2:20">
      <c r="B291" s="615" t="s">
        <v>904</v>
      </c>
      <c r="C291" s="615" t="s">
        <v>904</v>
      </c>
      <c r="D291" s="616">
        <v>158</v>
      </c>
      <c r="E291" s="616">
        <v>163</v>
      </c>
      <c r="F291" s="616">
        <v>0</v>
      </c>
      <c r="G291" s="616">
        <v>0</v>
      </c>
      <c r="H291" s="615" t="s">
        <v>840</v>
      </c>
      <c r="I291" s="615" t="s">
        <v>847</v>
      </c>
      <c r="J291" s="615" t="s">
        <v>3242</v>
      </c>
      <c r="K291" s="615" t="s">
        <v>859</v>
      </c>
      <c r="L291" s="520" t="s">
        <v>800</v>
      </c>
      <c r="M291" s="617">
        <v>44392</v>
      </c>
      <c r="N291" s="520"/>
      <c r="O291" s="616">
        <v>1</v>
      </c>
      <c r="P291" s="615" t="s">
        <v>937</v>
      </c>
      <c r="Q291" s="615" t="s">
        <v>802</v>
      </c>
      <c r="R291" s="615" t="s">
        <v>803</v>
      </c>
      <c r="S291" s="520" t="s">
        <v>804</v>
      </c>
      <c r="T291" s="615" t="s">
        <v>1900</v>
      </c>
    </row>
    <row r="292" spans="2:20">
      <c r="B292" s="615" t="s">
        <v>904</v>
      </c>
      <c r="C292" s="615" t="s">
        <v>904</v>
      </c>
      <c r="D292" s="616">
        <v>153</v>
      </c>
      <c r="E292" s="616">
        <v>158</v>
      </c>
      <c r="F292" s="616">
        <v>0</v>
      </c>
      <c r="G292" s="616">
        <v>0</v>
      </c>
      <c r="H292" s="615" t="s">
        <v>840</v>
      </c>
      <c r="I292" s="615" t="s">
        <v>847</v>
      </c>
      <c r="J292" s="615" t="s">
        <v>3242</v>
      </c>
      <c r="K292" s="615" t="s">
        <v>859</v>
      </c>
      <c r="L292" s="520" t="s">
        <v>800</v>
      </c>
      <c r="M292" s="617">
        <v>44392</v>
      </c>
      <c r="N292" s="520"/>
      <c r="O292" s="616">
        <v>1</v>
      </c>
      <c r="P292" s="615" t="s">
        <v>892</v>
      </c>
      <c r="Q292" s="615" t="s">
        <v>802</v>
      </c>
      <c r="R292" s="615" t="s">
        <v>803</v>
      </c>
      <c r="S292" s="520" t="s">
        <v>804</v>
      </c>
      <c r="T292" s="615" t="s">
        <v>1900</v>
      </c>
    </row>
    <row r="293" spans="2:20">
      <c r="B293" s="615" t="s">
        <v>1449</v>
      </c>
      <c r="C293" s="615" t="s">
        <v>846</v>
      </c>
      <c r="D293" s="616">
        <v>148</v>
      </c>
      <c r="E293" s="616">
        <v>153</v>
      </c>
      <c r="F293" s="616">
        <v>45</v>
      </c>
      <c r="G293" s="616">
        <v>0</v>
      </c>
      <c r="H293" s="615" t="s">
        <v>798</v>
      </c>
      <c r="I293" s="615" t="s">
        <v>847</v>
      </c>
      <c r="J293" s="615" t="s">
        <v>2929</v>
      </c>
      <c r="K293" s="615" t="s">
        <v>859</v>
      </c>
      <c r="L293" s="520" t="s">
        <v>800</v>
      </c>
      <c r="M293" s="617">
        <v>44378</v>
      </c>
      <c r="N293" s="520"/>
      <c r="O293" s="616">
        <v>1</v>
      </c>
      <c r="P293" s="615" t="s">
        <v>801</v>
      </c>
      <c r="Q293" s="615" t="s">
        <v>802</v>
      </c>
      <c r="R293" s="615" t="s">
        <v>803</v>
      </c>
      <c r="S293" s="520" t="s">
        <v>805</v>
      </c>
      <c r="T293" s="615" t="s">
        <v>1922</v>
      </c>
    </row>
    <row r="294" spans="2:20">
      <c r="B294" s="615" t="s">
        <v>3248</v>
      </c>
      <c r="C294" s="615" t="s">
        <v>545</v>
      </c>
      <c r="D294" s="616">
        <v>167</v>
      </c>
      <c r="E294" s="616">
        <v>177</v>
      </c>
      <c r="F294" s="616">
        <v>90</v>
      </c>
      <c r="G294" s="616">
        <v>0</v>
      </c>
      <c r="H294" s="615" t="s">
        <v>3600</v>
      </c>
      <c r="I294" s="615" t="s">
        <v>2707</v>
      </c>
      <c r="J294" s="615" t="s">
        <v>3610</v>
      </c>
      <c r="K294" s="615" t="s">
        <v>869</v>
      </c>
      <c r="L294" s="520" t="s">
        <v>800</v>
      </c>
      <c r="M294" s="617">
        <v>44457</v>
      </c>
      <c r="N294" s="520"/>
      <c r="O294" s="616">
        <v>1</v>
      </c>
      <c r="P294" s="615" t="s">
        <v>801</v>
      </c>
      <c r="Q294" s="615" t="s">
        <v>802</v>
      </c>
      <c r="R294" s="615" t="s">
        <v>803</v>
      </c>
      <c r="S294" s="520" t="s">
        <v>804</v>
      </c>
      <c r="T294" s="615" t="s">
        <v>1927</v>
      </c>
    </row>
    <row r="295" spans="2:20">
      <c r="B295" s="615" t="s">
        <v>2864</v>
      </c>
      <c r="C295" s="615" t="s">
        <v>545</v>
      </c>
      <c r="D295" s="616">
        <v>172</v>
      </c>
      <c r="E295" s="616">
        <v>182</v>
      </c>
      <c r="F295" s="616">
        <v>90</v>
      </c>
      <c r="G295" s="616">
        <v>0</v>
      </c>
      <c r="H295" s="615" t="s">
        <v>3600</v>
      </c>
      <c r="I295" s="615" t="s">
        <v>2707</v>
      </c>
      <c r="J295" s="615" t="s">
        <v>3610</v>
      </c>
      <c r="K295" s="615" t="s">
        <v>869</v>
      </c>
      <c r="L295" s="520" t="s">
        <v>800</v>
      </c>
      <c r="M295" s="617">
        <v>44457</v>
      </c>
      <c r="N295" s="520"/>
      <c r="O295" s="616">
        <v>1</v>
      </c>
      <c r="P295" s="615" t="s">
        <v>801</v>
      </c>
      <c r="Q295" s="615" t="s">
        <v>802</v>
      </c>
      <c r="R295" s="615" t="s">
        <v>803</v>
      </c>
      <c r="S295" s="520" t="s">
        <v>804</v>
      </c>
      <c r="T295" s="615" t="s">
        <v>1927</v>
      </c>
    </row>
    <row r="296" spans="2:20">
      <c r="B296" s="615" t="s">
        <v>1854</v>
      </c>
      <c r="C296" s="615" t="s">
        <v>918</v>
      </c>
      <c r="D296" s="616">
        <v>186</v>
      </c>
      <c r="E296" s="616">
        <v>191</v>
      </c>
      <c r="F296" s="616">
        <v>70</v>
      </c>
      <c r="G296" s="616">
        <v>0</v>
      </c>
      <c r="H296" s="615" t="s">
        <v>2838</v>
      </c>
      <c r="I296" s="615" t="s">
        <v>816</v>
      </c>
      <c r="J296" s="615" t="s">
        <v>2273</v>
      </c>
      <c r="K296" s="615" t="s">
        <v>898</v>
      </c>
      <c r="L296" s="520" t="s">
        <v>800</v>
      </c>
      <c r="M296" s="617">
        <v>44392</v>
      </c>
      <c r="N296" s="520"/>
      <c r="O296" s="616">
        <v>1</v>
      </c>
      <c r="P296" s="615" t="s">
        <v>801</v>
      </c>
      <c r="Q296" s="615" t="s">
        <v>802</v>
      </c>
      <c r="R296" s="615" t="s">
        <v>803</v>
      </c>
      <c r="S296" s="520" t="s">
        <v>805</v>
      </c>
      <c r="T296" s="615" t="s">
        <v>1947</v>
      </c>
    </row>
    <row r="297" spans="2:20">
      <c r="B297" s="615" t="s">
        <v>1854</v>
      </c>
      <c r="C297" s="615" t="s">
        <v>921</v>
      </c>
      <c r="D297" s="616">
        <v>186</v>
      </c>
      <c r="E297" s="616">
        <v>191</v>
      </c>
      <c r="F297" s="616">
        <v>70</v>
      </c>
      <c r="G297" s="616">
        <v>0</v>
      </c>
      <c r="H297" s="615" t="s">
        <v>839</v>
      </c>
      <c r="I297" s="615" t="s">
        <v>840</v>
      </c>
      <c r="J297" s="615" t="s">
        <v>1093</v>
      </c>
      <c r="K297" s="615" t="s">
        <v>1057</v>
      </c>
      <c r="L297" s="520" t="s">
        <v>800</v>
      </c>
      <c r="M297" s="617">
        <v>44392</v>
      </c>
      <c r="N297" s="520"/>
      <c r="O297" s="616">
        <v>1</v>
      </c>
      <c r="P297" s="615" t="s">
        <v>801</v>
      </c>
      <c r="Q297" s="615" t="s">
        <v>802</v>
      </c>
      <c r="R297" s="615" t="s">
        <v>803</v>
      </c>
      <c r="S297" s="520" t="s">
        <v>805</v>
      </c>
      <c r="T297" s="615" t="s">
        <v>1947</v>
      </c>
    </row>
    <row r="298" spans="2:20">
      <c r="B298" s="615" t="s">
        <v>1026</v>
      </c>
      <c r="C298" s="615" t="s">
        <v>832</v>
      </c>
      <c r="D298" s="616">
        <v>246</v>
      </c>
      <c r="E298" s="616">
        <v>738</v>
      </c>
      <c r="F298" s="616">
        <v>0</v>
      </c>
      <c r="G298" s="616">
        <v>0</v>
      </c>
      <c r="H298" s="615" t="s">
        <v>839</v>
      </c>
      <c r="I298" s="615" t="s">
        <v>840</v>
      </c>
      <c r="J298" s="615" t="s">
        <v>848</v>
      </c>
      <c r="K298" s="615" t="s">
        <v>822</v>
      </c>
      <c r="L298" s="520" t="s">
        <v>800</v>
      </c>
      <c r="M298" s="617">
        <v>44440</v>
      </c>
      <c r="N298" s="520"/>
      <c r="O298" s="616">
        <v>1</v>
      </c>
      <c r="P298" s="615" t="s">
        <v>801</v>
      </c>
      <c r="Q298" s="615" t="s">
        <v>810</v>
      </c>
      <c r="R298" s="520"/>
      <c r="S298" s="520" t="s">
        <v>804</v>
      </c>
      <c r="T298" s="520"/>
    </row>
    <row r="299" spans="2:20">
      <c r="B299" s="615" t="s">
        <v>1027</v>
      </c>
      <c r="C299" s="615" t="s">
        <v>851</v>
      </c>
      <c r="D299" s="616">
        <v>173</v>
      </c>
      <c r="E299" s="616">
        <v>178</v>
      </c>
      <c r="F299" s="616">
        <v>0</v>
      </c>
      <c r="G299" s="616">
        <v>0</v>
      </c>
      <c r="H299" s="615" t="s">
        <v>839</v>
      </c>
      <c r="I299" s="615" t="s">
        <v>840</v>
      </c>
      <c r="J299" s="615" t="s">
        <v>1093</v>
      </c>
      <c r="K299" s="615" t="s">
        <v>910</v>
      </c>
      <c r="L299" s="520" t="s">
        <v>800</v>
      </c>
      <c r="M299" s="617">
        <v>44392</v>
      </c>
      <c r="N299" s="520"/>
      <c r="O299" s="616">
        <v>1</v>
      </c>
      <c r="P299" s="615" t="s">
        <v>801</v>
      </c>
      <c r="Q299" s="615" t="s">
        <v>802</v>
      </c>
      <c r="R299" s="615" t="s">
        <v>803</v>
      </c>
      <c r="S299" s="520" t="s">
        <v>804</v>
      </c>
      <c r="T299" s="520"/>
    </row>
    <row r="300" spans="2:20">
      <c r="B300" s="615" t="s">
        <v>807</v>
      </c>
      <c r="C300" s="615" t="s">
        <v>807</v>
      </c>
      <c r="D300" s="616">
        <v>106</v>
      </c>
      <c r="E300" s="616">
        <v>116</v>
      </c>
      <c r="F300" s="616">
        <v>0</v>
      </c>
      <c r="G300" s="616">
        <v>0</v>
      </c>
      <c r="H300" s="615" t="s">
        <v>847</v>
      </c>
      <c r="I300" s="615" t="s">
        <v>839</v>
      </c>
      <c r="J300" s="615" t="s">
        <v>3635</v>
      </c>
      <c r="K300" s="615" t="s">
        <v>2903</v>
      </c>
      <c r="L300" s="520" t="s">
        <v>800</v>
      </c>
      <c r="M300" s="617">
        <v>44440</v>
      </c>
      <c r="N300" s="520"/>
      <c r="O300" s="616">
        <v>1</v>
      </c>
      <c r="P300" s="615" t="s">
        <v>801</v>
      </c>
      <c r="Q300" s="615" t="s">
        <v>802</v>
      </c>
      <c r="R300" s="615" t="s">
        <v>803</v>
      </c>
      <c r="S300" s="520" t="s">
        <v>804</v>
      </c>
      <c r="T300" s="615" t="s">
        <v>1948</v>
      </c>
    </row>
    <row r="301" spans="2:20">
      <c r="B301" s="615" t="s">
        <v>807</v>
      </c>
      <c r="C301" s="615" t="s">
        <v>807</v>
      </c>
      <c r="D301" s="616">
        <v>61</v>
      </c>
      <c r="E301" s="616">
        <v>71</v>
      </c>
      <c r="F301" s="616">
        <v>45</v>
      </c>
      <c r="G301" s="616">
        <v>0</v>
      </c>
      <c r="H301" s="615" t="s">
        <v>847</v>
      </c>
      <c r="I301" s="615" t="s">
        <v>839</v>
      </c>
      <c r="J301" s="615" t="s">
        <v>3635</v>
      </c>
      <c r="K301" s="615" t="s">
        <v>2903</v>
      </c>
      <c r="L301" s="520" t="s">
        <v>800</v>
      </c>
      <c r="M301" s="617">
        <v>44440</v>
      </c>
      <c r="N301" s="520"/>
      <c r="O301" s="616">
        <v>1</v>
      </c>
      <c r="P301" s="615" t="s">
        <v>801</v>
      </c>
      <c r="Q301" s="615" t="s">
        <v>802</v>
      </c>
      <c r="R301" s="615" t="s">
        <v>803</v>
      </c>
      <c r="S301" s="520" t="s">
        <v>805</v>
      </c>
      <c r="T301" s="615" t="s">
        <v>2414</v>
      </c>
    </row>
    <row r="302" spans="2:20">
      <c r="B302" s="615" t="s">
        <v>1028</v>
      </c>
      <c r="C302" s="615" t="s">
        <v>846</v>
      </c>
      <c r="D302" s="616">
        <v>198</v>
      </c>
      <c r="E302" s="616">
        <v>203</v>
      </c>
      <c r="F302" s="616">
        <v>0</v>
      </c>
      <c r="G302" s="616">
        <v>0</v>
      </c>
      <c r="H302" s="615" t="s">
        <v>798</v>
      </c>
      <c r="I302" s="615" t="s">
        <v>847</v>
      </c>
      <c r="J302" s="615" t="s">
        <v>2929</v>
      </c>
      <c r="K302" s="615" t="s">
        <v>1079</v>
      </c>
      <c r="L302" s="520" t="s">
        <v>800</v>
      </c>
      <c r="M302" s="617">
        <v>44378</v>
      </c>
      <c r="N302" s="520"/>
      <c r="O302" s="616">
        <v>1</v>
      </c>
      <c r="P302" s="615" t="s">
        <v>801</v>
      </c>
      <c r="Q302" s="615" t="s">
        <v>802</v>
      </c>
      <c r="R302" s="615" t="s">
        <v>803</v>
      </c>
      <c r="S302" s="520" t="s">
        <v>804</v>
      </c>
      <c r="T302" s="615" t="s">
        <v>2716</v>
      </c>
    </row>
    <row r="303" spans="2:20">
      <c r="B303" s="615" t="s">
        <v>1028</v>
      </c>
      <c r="C303" s="615" t="s">
        <v>905</v>
      </c>
      <c r="D303" s="616">
        <v>193</v>
      </c>
      <c r="E303" s="616">
        <v>198</v>
      </c>
      <c r="F303" s="616">
        <v>0</v>
      </c>
      <c r="G303" s="616">
        <v>0</v>
      </c>
      <c r="H303" s="615" t="s">
        <v>797</v>
      </c>
      <c r="I303" s="615" t="s">
        <v>798</v>
      </c>
      <c r="J303" s="615" t="s">
        <v>1093</v>
      </c>
      <c r="K303" s="615" t="s">
        <v>869</v>
      </c>
      <c r="L303" s="520" t="s">
        <v>800</v>
      </c>
      <c r="M303" s="617">
        <v>44378</v>
      </c>
      <c r="N303" s="520"/>
      <c r="O303" s="616">
        <v>1</v>
      </c>
      <c r="P303" s="615" t="s">
        <v>801</v>
      </c>
      <c r="Q303" s="615" t="s">
        <v>802</v>
      </c>
      <c r="R303" s="615" t="s">
        <v>803</v>
      </c>
      <c r="S303" s="520" t="s">
        <v>804</v>
      </c>
      <c r="T303" s="615" t="s">
        <v>2716</v>
      </c>
    </row>
    <row r="304" spans="2:20">
      <c r="B304" s="615" t="s">
        <v>1029</v>
      </c>
      <c r="C304" s="615" t="s">
        <v>545</v>
      </c>
      <c r="D304" s="616">
        <v>165</v>
      </c>
      <c r="E304" s="616">
        <v>175</v>
      </c>
      <c r="F304" s="616">
        <v>90</v>
      </c>
      <c r="G304" s="616">
        <v>0</v>
      </c>
      <c r="H304" s="615" t="s">
        <v>3600</v>
      </c>
      <c r="I304" s="615" t="s">
        <v>2707</v>
      </c>
      <c r="J304" s="615" t="s">
        <v>3610</v>
      </c>
      <c r="K304" s="615" t="s">
        <v>869</v>
      </c>
      <c r="L304" s="520" t="s">
        <v>800</v>
      </c>
      <c r="M304" s="617">
        <v>44457</v>
      </c>
      <c r="N304" s="520"/>
      <c r="O304" s="616">
        <v>1</v>
      </c>
      <c r="P304" s="615" t="s">
        <v>801</v>
      </c>
      <c r="Q304" s="615" t="s">
        <v>802</v>
      </c>
      <c r="R304" s="615" t="s">
        <v>803</v>
      </c>
      <c r="S304" s="520" t="s">
        <v>804</v>
      </c>
      <c r="T304" s="615" t="s">
        <v>1924</v>
      </c>
    </row>
    <row r="305" spans="2:20">
      <c r="B305" s="615" t="s">
        <v>1856</v>
      </c>
      <c r="C305" s="615" t="s">
        <v>918</v>
      </c>
      <c r="D305" s="616">
        <v>186</v>
      </c>
      <c r="E305" s="616">
        <v>191</v>
      </c>
      <c r="F305" s="616">
        <v>70</v>
      </c>
      <c r="G305" s="616">
        <v>0</v>
      </c>
      <c r="H305" s="615" t="s">
        <v>2838</v>
      </c>
      <c r="I305" s="615" t="s">
        <v>816</v>
      </c>
      <c r="J305" s="615" t="s">
        <v>2273</v>
      </c>
      <c r="K305" s="615" t="s">
        <v>898</v>
      </c>
      <c r="L305" s="520" t="s">
        <v>800</v>
      </c>
      <c r="M305" s="617">
        <v>44392</v>
      </c>
      <c r="N305" s="520"/>
      <c r="O305" s="616">
        <v>1</v>
      </c>
      <c r="P305" s="615" t="s">
        <v>801</v>
      </c>
      <c r="Q305" s="615" t="s">
        <v>802</v>
      </c>
      <c r="R305" s="615" t="s">
        <v>803</v>
      </c>
      <c r="S305" s="520" t="s">
        <v>805</v>
      </c>
      <c r="T305" s="615" t="s">
        <v>1947</v>
      </c>
    </row>
    <row r="306" spans="2:20">
      <c r="B306" s="615" t="s">
        <v>1856</v>
      </c>
      <c r="C306" s="615" t="s">
        <v>921</v>
      </c>
      <c r="D306" s="616">
        <v>186</v>
      </c>
      <c r="E306" s="616">
        <v>191</v>
      </c>
      <c r="F306" s="616">
        <v>70</v>
      </c>
      <c r="G306" s="616">
        <v>0</v>
      </c>
      <c r="H306" s="615" t="s">
        <v>839</v>
      </c>
      <c r="I306" s="615" t="s">
        <v>840</v>
      </c>
      <c r="J306" s="615" t="s">
        <v>1093</v>
      </c>
      <c r="K306" s="615" t="s">
        <v>1057</v>
      </c>
      <c r="L306" s="520" t="s">
        <v>800</v>
      </c>
      <c r="M306" s="617">
        <v>44392</v>
      </c>
      <c r="N306" s="520"/>
      <c r="O306" s="616">
        <v>1</v>
      </c>
      <c r="P306" s="615" t="s">
        <v>801</v>
      </c>
      <c r="Q306" s="615" t="s">
        <v>802</v>
      </c>
      <c r="R306" s="615" t="s">
        <v>803</v>
      </c>
      <c r="S306" s="520" t="s">
        <v>805</v>
      </c>
      <c r="T306" s="615" t="s">
        <v>1947</v>
      </c>
    </row>
    <row r="307" spans="2:20">
      <c r="B307" s="615" t="s">
        <v>1030</v>
      </c>
      <c r="C307" s="615" t="s">
        <v>883</v>
      </c>
      <c r="D307" s="616">
        <v>441</v>
      </c>
      <c r="E307" s="616">
        <v>496</v>
      </c>
      <c r="F307" s="616">
        <v>0</v>
      </c>
      <c r="G307" s="616">
        <v>0</v>
      </c>
      <c r="H307" s="615" t="s">
        <v>834</v>
      </c>
      <c r="I307" s="615" t="s">
        <v>809</v>
      </c>
      <c r="J307" s="615" t="s">
        <v>3570</v>
      </c>
      <c r="K307" s="615" t="s">
        <v>910</v>
      </c>
      <c r="L307" s="520" t="s">
        <v>800</v>
      </c>
      <c r="M307" s="617">
        <v>44440</v>
      </c>
      <c r="N307" s="520"/>
      <c r="O307" s="616">
        <v>1</v>
      </c>
      <c r="P307" s="615" t="s">
        <v>801</v>
      </c>
      <c r="Q307" s="615" t="s">
        <v>802</v>
      </c>
      <c r="R307" s="615" t="s">
        <v>803</v>
      </c>
      <c r="S307" s="520" t="s">
        <v>804</v>
      </c>
      <c r="T307" s="615" t="s">
        <v>1914</v>
      </c>
    </row>
    <row r="308" spans="2:20">
      <c r="B308" s="615" t="s">
        <v>2476</v>
      </c>
      <c r="C308" s="615" t="s">
        <v>544</v>
      </c>
      <c r="D308" s="616">
        <v>261</v>
      </c>
      <c r="E308" s="616">
        <v>266</v>
      </c>
      <c r="F308" s="616">
        <v>0</v>
      </c>
      <c r="G308" s="616">
        <v>0</v>
      </c>
      <c r="H308" s="615" t="s">
        <v>852</v>
      </c>
      <c r="I308" s="615" t="s">
        <v>847</v>
      </c>
      <c r="J308" s="615" t="s">
        <v>3997</v>
      </c>
      <c r="K308" s="615" t="s">
        <v>908</v>
      </c>
      <c r="L308" s="520" t="s">
        <v>800</v>
      </c>
      <c r="M308" s="617">
        <v>44392</v>
      </c>
      <c r="N308" s="520"/>
      <c r="O308" s="616">
        <v>2</v>
      </c>
      <c r="P308" s="615" t="s">
        <v>801</v>
      </c>
      <c r="Q308" s="615" t="s">
        <v>802</v>
      </c>
      <c r="R308" s="615" t="s">
        <v>803</v>
      </c>
      <c r="S308" s="520" t="s">
        <v>804</v>
      </c>
      <c r="T308" s="615" t="s">
        <v>1900</v>
      </c>
    </row>
    <row r="309" spans="2:20">
      <c r="B309" s="615" t="s">
        <v>4003</v>
      </c>
      <c r="C309" s="615" t="s">
        <v>545</v>
      </c>
      <c r="D309" s="616">
        <v>167</v>
      </c>
      <c r="E309" s="616">
        <v>177</v>
      </c>
      <c r="F309" s="616">
        <v>90</v>
      </c>
      <c r="G309" s="616">
        <v>0</v>
      </c>
      <c r="H309" s="615" t="s">
        <v>3600</v>
      </c>
      <c r="I309" s="615" t="s">
        <v>2707</v>
      </c>
      <c r="J309" s="615" t="s">
        <v>3610</v>
      </c>
      <c r="K309" s="615" t="s">
        <v>859</v>
      </c>
      <c r="L309" s="520" t="s">
        <v>800</v>
      </c>
      <c r="M309" s="617">
        <v>44457</v>
      </c>
      <c r="N309" s="520"/>
      <c r="O309" s="616">
        <v>1</v>
      </c>
      <c r="P309" s="615" t="s">
        <v>801</v>
      </c>
      <c r="Q309" s="615" t="s">
        <v>802</v>
      </c>
      <c r="R309" s="615" t="s">
        <v>803</v>
      </c>
      <c r="S309" s="520" t="s">
        <v>804</v>
      </c>
      <c r="T309" s="520"/>
    </row>
    <row r="310" spans="2:20">
      <c r="B310" s="615" t="s">
        <v>1031</v>
      </c>
      <c r="C310" s="615" t="s">
        <v>540</v>
      </c>
      <c r="D310" s="616">
        <v>89</v>
      </c>
      <c r="E310" s="616">
        <v>94</v>
      </c>
      <c r="F310" s="616">
        <v>0</v>
      </c>
      <c r="G310" s="616">
        <v>0</v>
      </c>
      <c r="H310" s="615" t="s">
        <v>3977</v>
      </c>
      <c r="I310" s="615" t="s">
        <v>3978</v>
      </c>
      <c r="J310" s="615" t="s">
        <v>2881</v>
      </c>
      <c r="K310" s="615" t="s">
        <v>830</v>
      </c>
      <c r="L310" s="520" t="s">
        <v>800</v>
      </c>
      <c r="M310" s="617">
        <v>44362</v>
      </c>
      <c r="N310" s="520"/>
      <c r="O310" s="616">
        <v>1</v>
      </c>
      <c r="P310" s="615" t="s">
        <v>801</v>
      </c>
      <c r="Q310" s="615" t="s">
        <v>802</v>
      </c>
      <c r="R310" s="615" t="s">
        <v>803</v>
      </c>
      <c r="S310" s="520" t="s">
        <v>804</v>
      </c>
      <c r="T310" s="520"/>
    </row>
    <row r="311" spans="2:20">
      <c r="B311" s="615" t="s">
        <v>2515</v>
      </c>
      <c r="C311" s="615" t="s">
        <v>821</v>
      </c>
      <c r="D311" s="616">
        <v>510</v>
      </c>
      <c r="E311" s="616">
        <v>520</v>
      </c>
      <c r="F311" s="616">
        <v>20</v>
      </c>
      <c r="G311" s="616">
        <v>22</v>
      </c>
      <c r="H311" s="615" t="s">
        <v>864</v>
      </c>
      <c r="I311" s="615" t="s">
        <v>809</v>
      </c>
      <c r="J311" s="615" t="s">
        <v>2358</v>
      </c>
      <c r="K311" s="615" t="s">
        <v>859</v>
      </c>
      <c r="L311" s="520" t="s">
        <v>800</v>
      </c>
      <c r="M311" s="617">
        <v>44453</v>
      </c>
      <c r="N311" s="520"/>
      <c r="O311" s="616">
        <v>1</v>
      </c>
      <c r="P311" s="615" t="s">
        <v>801</v>
      </c>
      <c r="Q311" s="615" t="s">
        <v>802</v>
      </c>
      <c r="R311" s="615" t="s">
        <v>818</v>
      </c>
      <c r="S311" s="520" t="s">
        <v>804</v>
      </c>
      <c r="T311" s="615" t="s">
        <v>2516</v>
      </c>
    </row>
    <row r="312" spans="2:20">
      <c r="B312" s="615" t="s">
        <v>1032</v>
      </c>
      <c r="C312" s="615" t="s">
        <v>545</v>
      </c>
      <c r="D312" s="616">
        <v>398</v>
      </c>
      <c r="E312" s="616">
        <v>408</v>
      </c>
      <c r="F312" s="616">
        <v>0</v>
      </c>
      <c r="G312" s="616">
        <v>0</v>
      </c>
      <c r="H312" s="615" t="s">
        <v>3600</v>
      </c>
      <c r="I312" s="615" t="s">
        <v>2707</v>
      </c>
      <c r="J312" s="615" t="s">
        <v>3610</v>
      </c>
      <c r="K312" s="615" t="s">
        <v>830</v>
      </c>
      <c r="L312" s="520" t="s">
        <v>800</v>
      </c>
      <c r="M312" s="617">
        <v>44457</v>
      </c>
      <c r="N312" s="520"/>
      <c r="O312" s="616">
        <v>1</v>
      </c>
      <c r="P312" s="615" t="s">
        <v>801</v>
      </c>
      <c r="Q312" s="615" t="s">
        <v>810</v>
      </c>
      <c r="R312" s="520"/>
      <c r="S312" s="520" t="s">
        <v>804</v>
      </c>
      <c r="T312" s="520"/>
    </row>
    <row r="313" spans="2:20">
      <c r="B313" s="615" t="s">
        <v>1033</v>
      </c>
      <c r="C313" s="615" t="s">
        <v>551</v>
      </c>
      <c r="D313" s="616">
        <v>209</v>
      </c>
      <c r="E313" s="616">
        <v>214</v>
      </c>
      <c r="F313" s="616">
        <v>0</v>
      </c>
      <c r="G313" s="616">
        <v>0</v>
      </c>
      <c r="H313" s="615" t="s">
        <v>852</v>
      </c>
      <c r="I313" s="615" t="s">
        <v>847</v>
      </c>
      <c r="J313" s="615" t="s">
        <v>4004</v>
      </c>
      <c r="K313" s="615" t="s">
        <v>2699</v>
      </c>
      <c r="L313" s="520" t="s">
        <v>800</v>
      </c>
      <c r="M313" s="617">
        <v>44392</v>
      </c>
      <c r="N313" s="520"/>
      <c r="O313" s="616">
        <v>1</v>
      </c>
      <c r="P313" s="615" t="s">
        <v>801</v>
      </c>
      <c r="Q313" s="615" t="s">
        <v>802</v>
      </c>
      <c r="R313" s="615" t="s">
        <v>803</v>
      </c>
      <c r="S313" s="520" t="s">
        <v>804</v>
      </c>
      <c r="T313" s="615" t="s">
        <v>1949</v>
      </c>
    </row>
    <row r="314" spans="2:20">
      <c r="B314" s="615" t="s">
        <v>1034</v>
      </c>
      <c r="C314" s="615" t="s">
        <v>545</v>
      </c>
      <c r="D314" s="616">
        <v>167</v>
      </c>
      <c r="E314" s="616">
        <v>177</v>
      </c>
      <c r="F314" s="616">
        <v>90</v>
      </c>
      <c r="G314" s="616">
        <v>0</v>
      </c>
      <c r="H314" s="615" t="s">
        <v>3600</v>
      </c>
      <c r="I314" s="615" t="s">
        <v>2707</v>
      </c>
      <c r="J314" s="615" t="s">
        <v>3610</v>
      </c>
      <c r="K314" s="615" t="s">
        <v>869</v>
      </c>
      <c r="L314" s="520" t="s">
        <v>800</v>
      </c>
      <c r="M314" s="617">
        <v>44457</v>
      </c>
      <c r="N314" s="520"/>
      <c r="O314" s="616">
        <v>1</v>
      </c>
      <c r="P314" s="615" t="s">
        <v>801</v>
      </c>
      <c r="Q314" s="615" t="s">
        <v>802</v>
      </c>
      <c r="R314" s="615" t="s">
        <v>803</v>
      </c>
      <c r="S314" s="520" t="s">
        <v>804</v>
      </c>
      <c r="T314" s="615" t="s">
        <v>1927</v>
      </c>
    </row>
    <row r="315" spans="2:20">
      <c r="B315" s="615" t="s">
        <v>918</v>
      </c>
      <c r="C315" s="615" t="s">
        <v>918</v>
      </c>
      <c r="D315" s="616">
        <v>200</v>
      </c>
      <c r="E315" s="616">
        <v>205</v>
      </c>
      <c r="F315" s="616">
        <v>0</v>
      </c>
      <c r="G315" s="616">
        <v>0</v>
      </c>
      <c r="H315" s="615" t="s">
        <v>2838</v>
      </c>
      <c r="I315" s="615" t="s">
        <v>816</v>
      </c>
      <c r="J315" s="615" t="s">
        <v>2273</v>
      </c>
      <c r="K315" s="615" t="s">
        <v>2239</v>
      </c>
      <c r="L315" s="520" t="s">
        <v>800</v>
      </c>
      <c r="M315" s="617">
        <v>44392</v>
      </c>
      <c r="N315" s="520"/>
      <c r="O315" s="616">
        <v>1</v>
      </c>
      <c r="P315" s="615" t="s">
        <v>893</v>
      </c>
      <c r="Q315" s="615" t="s">
        <v>802</v>
      </c>
      <c r="R315" s="615" t="s">
        <v>803</v>
      </c>
      <c r="S315" s="520" t="s">
        <v>804</v>
      </c>
      <c r="T315" s="615" t="s">
        <v>1918</v>
      </c>
    </row>
    <row r="316" spans="2:20">
      <c r="B316" s="615" t="s">
        <v>918</v>
      </c>
      <c r="C316" s="615" t="s">
        <v>918</v>
      </c>
      <c r="D316" s="616">
        <v>216</v>
      </c>
      <c r="E316" s="616">
        <v>221</v>
      </c>
      <c r="F316" s="616">
        <v>0</v>
      </c>
      <c r="G316" s="616">
        <v>0</v>
      </c>
      <c r="H316" s="615" t="s">
        <v>2838</v>
      </c>
      <c r="I316" s="615" t="s">
        <v>816</v>
      </c>
      <c r="J316" s="615" t="s">
        <v>2273</v>
      </c>
      <c r="K316" s="615" t="s">
        <v>2239</v>
      </c>
      <c r="L316" s="520" t="s">
        <v>800</v>
      </c>
      <c r="M316" s="617">
        <v>44392</v>
      </c>
      <c r="N316" s="520"/>
      <c r="O316" s="616">
        <v>1</v>
      </c>
      <c r="P316" s="615" t="s">
        <v>894</v>
      </c>
      <c r="Q316" s="615" t="s">
        <v>802</v>
      </c>
      <c r="R316" s="615" t="s">
        <v>803</v>
      </c>
      <c r="S316" s="520" t="s">
        <v>804</v>
      </c>
      <c r="T316" s="615" t="s">
        <v>1917</v>
      </c>
    </row>
    <row r="317" spans="2:20">
      <c r="B317" s="615" t="s">
        <v>918</v>
      </c>
      <c r="C317" s="615" t="s">
        <v>918</v>
      </c>
      <c r="D317" s="616">
        <v>195</v>
      </c>
      <c r="E317" s="616">
        <v>200</v>
      </c>
      <c r="F317" s="616">
        <v>0</v>
      </c>
      <c r="G317" s="616">
        <v>0</v>
      </c>
      <c r="H317" s="615" t="s">
        <v>2838</v>
      </c>
      <c r="I317" s="615" t="s">
        <v>816</v>
      </c>
      <c r="J317" s="615" t="s">
        <v>2273</v>
      </c>
      <c r="K317" s="615" t="s">
        <v>2239</v>
      </c>
      <c r="L317" s="520" t="s">
        <v>800</v>
      </c>
      <c r="M317" s="617">
        <v>44392</v>
      </c>
      <c r="N317" s="520"/>
      <c r="O317" s="616">
        <v>1</v>
      </c>
      <c r="P317" s="615" t="s">
        <v>892</v>
      </c>
      <c r="Q317" s="615" t="s">
        <v>802</v>
      </c>
      <c r="R317" s="615" t="s">
        <v>803</v>
      </c>
      <c r="S317" s="520" t="s">
        <v>804</v>
      </c>
      <c r="T317" s="615" t="s">
        <v>1919</v>
      </c>
    </row>
    <row r="318" spans="2:20">
      <c r="B318" s="615" t="s">
        <v>1035</v>
      </c>
      <c r="C318" s="615" t="s">
        <v>540</v>
      </c>
      <c r="D318" s="616">
        <v>79</v>
      </c>
      <c r="E318" s="616">
        <v>84</v>
      </c>
      <c r="F318" s="616">
        <v>0</v>
      </c>
      <c r="G318" s="616">
        <v>0</v>
      </c>
      <c r="H318" s="615" t="s">
        <v>3977</v>
      </c>
      <c r="I318" s="615" t="s">
        <v>3978</v>
      </c>
      <c r="J318" s="615" t="s">
        <v>2881</v>
      </c>
      <c r="K318" s="615" t="s">
        <v>830</v>
      </c>
      <c r="L318" s="520" t="s">
        <v>800</v>
      </c>
      <c r="M318" s="617">
        <v>44362</v>
      </c>
      <c r="N318" s="520"/>
      <c r="O318" s="616">
        <v>1</v>
      </c>
      <c r="P318" s="615" t="s">
        <v>801</v>
      </c>
      <c r="Q318" s="615" t="s">
        <v>802</v>
      </c>
      <c r="R318" s="615" t="s">
        <v>803</v>
      </c>
      <c r="S318" s="520" t="s">
        <v>804</v>
      </c>
      <c r="T318" s="520"/>
    </row>
    <row r="319" spans="2:20">
      <c r="B319" s="615" t="s">
        <v>1036</v>
      </c>
      <c r="C319" s="615" t="s">
        <v>540</v>
      </c>
      <c r="D319" s="616">
        <v>9</v>
      </c>
      <c r="E319" s="616">
        <v>14</v>
      </c>
      <c r="F319" s="616">
        <v>0</v>
      </c>
      <c r="G319" s="616">
        <v>0</v>
      </c>
      <c r="H319" s="615" t="s">
        <v>3977</v>
      </c>
      <c r="I319" s="615" t="s">
        <v>3978</v>
      </c>
      <c r="J319" s="615" t="s">
        <v>2881</v>
      </c>
      <c r="K319" s="615" t="s">
        <v>859</v>
      </c>
      <c r="L319" s="520" t="s">
        <v>800</v>
      </c>
      <c r="M319" s="617">
        <v>44362</v>
      </c>
      <c r="N319" s="520"/>
      <c r="O319" s="616">
        <v>1</v>
      </c>
      <c r="P319" s="615" t="s">
        <v>801</v>
      </c>
      <c r="Q319" s="615" t="s">
        <v>802</v>
      </c>
      <c r="R319" s="615" t="s">
        <v>803</v>
      </c>
      <c r="S319" s="520" t="s">
        <v>804</v>
      </c>
      <c r="T319" s="520"/>
    </row>
    <row r="320" spans="2:20">
      <c r="B320" s="615" t="s">
        <v>1037</v>
      </c>
      <c r="C320" s="615" t="s">
        <v>540</v>
      </c>
      <c r="D320" s="616">
        <v>79</v>
      </c>
      <c r="E320" s="616">
        <v>84</v>
      </c>
      <c r="F320" s="616">
        <v>0</v>
      </c>
      <c r="G320" s="616">
        <v>0</v>
      </c>
      <c r="H320" s="615" t="s">
        <v>3977</v>
      </c>
      <c r="I320" s="615" t="s">
        <v>3978</v>
      </c>
      <c r="J320" s="615" t="s">
        <v>2881</v>
      </c>
      <c r="K320" s="615" t="s">
        <v>830</v>
      </c>
      <c r="L320" s="520" t="s">
        <v>800</v>
      </c>
      <c r="M320" s="617">
        <v>44362</v>
      </c>
      <c r="N320" s="520"/>
      <c r="O320" s="616">
        <v>1</v>
      </c>
      <c r="P320" s="615" t="s">
        <v>801</v>
      </c>
      <c r="Q320" s="615" t="s">
        <v>802</v>
      </c>
      <c r="R320" s="615" t="s">
        <v>803</v>
      </c>
      <c r="S320" s="520" t="s">
        <v>804</v>
      </c>
      <c r="T320" s="520"/>
    </row>
    <row r="321" spans="2:20">
      <c r="B321" s="615" t="s">
        <v>1038</v>
      </c>
      <c r="C321" s="615" t="s">
        <v>540</v>
      </c>
      <c r="D321" s="616">
        <v>79</v>
      </c>
      <c r="E321" s="616">
        <v>84</v>
      </c>
      <c r="F321" s="616">
        <v>0</v>
      </c>
      <c r="G321" s="616">
        <v>0</v>
      </c>
      <c r="H321" s="615" t="s">
        <v>3977</v>
      </c>
      <c r="I321" s="615" t="s">
        <v>3978</v>
      </c>
      <c r="J321" s="615" t="s">
        <v>2881</v>
      </c>
      <c r="K321" s="615" t="s">
        <v>859</v>
      </c>
      <c r="L321" s="520" t="s">
        <v>800</v>
      </c>
      <c r="M321" s="617">
        <v>44362</v>
      </c>
      <c r="N321" s="520"/>
      <c r="O321" s="616">
        <v>1</v>
      </c>
      <c r="P321" s="615" t="s">
        <v>801</v>
      </c>
      <c r="Q321" s="615" t="s">
        <v>802</v>
      </c>
      <c r="R321" s="615" t="s">
        <v>803</v>
      </c>
      <c r="S321" s="520" t="s">
        <v>804</v>
      </c>
      <c r="T321" s="520"/>
    </row>
    <row r="322" spans="2:20">
      <c r="B322" s="615" t="s">
        <v>1039</v>
      </c>
      <c r="C322" s="615" t="s">
        <v>1039</v>
      </c>
      <c r="D322" s="616">
        <v>108</v>
      </c>
      <c r="E322" s="616">
        <v>113</v>
      </c>
      <c r="F322" s="616">
        <v>0</v>
      </c>
      <c r="G322" s="616">
        <v>0</v>
      </c>
      <c r="H322" s="615" t="s">
        <v>840</v>
      </c>
      <c r="I322" s="615" t="s">
        <v>847</v>
      </c>
      <c r="J322" s="615" t="s">
        <v>2089</v>
      </c>
      <c r="K322" s="615" t="s">
        <v>1873</v>
      </c>
      <c r="L322" s="520" t="s">
        <v>800</v>
      </c>
      <c r="M322" s="617">
        <v>44378</v>
      </c>
      <c r="N322" s="520"/>
      <c r="O322" s="616">
        <v>1</v>
      </c>
      <c r="P322" s="615" t="s">
        <v>920</v>
      </c>
      <c r="Q322" s="615" t="s">
        <v>802</v>
      </c>
      <c r="R322" s="615" t="s">
        <v>803</v>
      </c>
      <c r="S322" s="520" t="s">
        <v>804</v>
      </c>
      <c r="T322" s="615" t="s">
        <v>2518</v>
      </c>
    </row>
    <row r="323" spans="2:20">
      <c r="B323" s="615" t="s">
        <v>1039</v>
      </c>
      <c r="C323" s="615" t="s">
        <v>1039</v>
      </c>
      <c r="D323" s="616">
        <v>113</v>
      </c>
      <c r="E323" s="616">
        <v>118</v>
      </c>
      <c r="F323" s="616">
        <v>0</v>
      </c>
      <c r="G323" s="616">
        <v>0</v>
      </c>
      <c r="H323" s="615" t="s">
        <v>840</v>
      </c>
      <c r="I323" s="615" t="s">
        <v>847</v>
      </c>
      <c r="J323" s="615" t="s">
        <v>2089</v>
      </c>
      <c r="K323" s="615" t="s">
        <v>1873</v>
      </c>
      <c r="L323" s="520" t="s">
        <v>800</v>
      </c>
      <c r="M323" s="617">
        <v>44378</v>
      </c>
      <c r="N323" s="520"/>
      <c r="O323" s="616">
        <v>1</v>
      </c>
      <c r="P323" s="615" t="s">
        <v>894</v>
      </c>
      <c r="Q323" s="615" t="s">
        <v>802</v>
      </c>
      <c r="R323" s="615" t="s">
        <v>803</v>
      </c>
      <c r="S323" s="520" t="s">
        <v>804</v>
      </c>
      <c r="T323" s="615" t="s">
        <v>2517</v>
      </c>
    </row>
    <row r="324" spans="2:20">
      <c r="B324" s="615" t="s">
        <v>1040</v>
      </c>
      <c r="C324" s="615" t="s">
        <v>545</v>
      </c>
      <c r="D324" s="616">
        <v>167</v>
      </c>
      <c r="E324" s="616">
        <v>177</v>
      </c>
      <c r="F324" s="616">
        <v>90</v>
      </c>
      <c r="G324" s="616">
        <v>0</v>
      </c>
      <c r="H324" s="615" t="s">
        <v>3600</v>
      </c>
      <c r="I324" s="615" t="s">
        <v>2707</v>
      </c>
      <c r="J324" s="615" t="s">
        <v>3610</v>
      </c>
      <c r="K324" s="615" t="s">
        <v>869</v>
      </c>
      <c r="L324" s="520" t="s">
        <v>800</v>
      </c>
      <c r="M324" s="617">
        <v>44457</v>
      </c>
      <c r="N324" s="520"/>
      <c r="O324" s="616">
        <v>1</v>
      </c>
      <c r="P324" s="615" t="s">
        <v>801</v>
      </c>
      <c r="Q324" s="615" t="s">
        <v>802</v>
      </c>
      <c r="R324" s="615" t="s">
        <v>803</v>
      </c>
      <c r="S324" s="520" t="s">
        <v>804</v>
      </c>
      <c r="T324" s="615" t="s">
        <v>1924</v>
      </c>
    </row>
    <row r="325" spans="2:20">
      <c r="B325" s="615" t="s">
        <v>1041</v>
      </c>
      <c r="C325" s="615" t="s">
        <v>544</v>
      </c>
      <c r="D325" s="616">
        <v>160</v>
      </c>
      <c r="E325" s="616">
        <v>165</v>
      </c>
      <c r="F325" s="616">
        <v>100</v>
      </c>
      <c r="G325" s="616">
        <v>0</v>
      </c>
      <c r="H325" s="615" t="s">
        <v>852</v>
      </c>
      <c r="I325" s="615" t="s">
        <v>847</v>
      </c>
      <c r="J325" s="615" t="s">
        <v>3997</v>
      </c>
      <c r="K325" s="615" t="s">
        <v>908</v>
      </c>
      <c r="L325" s="520" t="s">
        <v>800</v>
      </c>
      <c r="M325" s="617">
        <v>44392</v>
      </c>
      <c r="N325" s="520"/>
      <c r="O325" s="616">
        <v>1</v>
      </c>
      <c r="P325" s="615" t="s">
        <v>801</v>
      </c>
      <c r="Q325" s="615" t="s">
        <v>802</v>
      </c>
      <c r="R325" s="615" t="s">
        <v>803</v>
      </c>
      <c r="S325" s="520" t="s">
        <v>804</v>
      </c>
      <c r="T325" s="520"/>
    </row>
    <row r="326" spans="2:20">
      <c r="B326" s="615" t="s">
        <v>1042</v>
      </c>
      <c r="C326" s="615" t="s">
        <v>276</v>
      </c>
      <c r="D326" s="616">
        <v>562</v>
      </c>
      <c r="E326" s="616">
        <v>582</v>
      </c>
      <c r="F326" s="616">
        <v>0</v>
      </c>
      <c r="G326" s="616">
        <v>0</v>
      </c>
      <c r="H326" s="615" t="s">
        <v>847</v>
      </c>
      <c r="I326" s="615" t="s">
        <v>839</v>
      </c>
      <c r="J326" s="615" t="s">
        <v>2165</v>
      </c>
      <c r="K326" s="615" t="s">
        <v>817</v>
      </c>
      <c r="L326" s="520" t="s">
        <v>800</v>
      </c>
      <c r="M326" s="617">
        <v>44430</v>
      </c>
      <c r="N326" s="520"/>
      <c r="O326" s="616">
        <v>2</v>
      </c>
      <c r="P326" s="615" t="s">
        <v>801</v>
      </c>
      <c r="Q326" s="615" t="s">
        <v>810</v>
      </c>
      <c r="R326" s="520"/>
      <c r="S326" s="520" t="s">
        <v>804</v>
      </c>
      <c r="T326" s="615" t="s">
        <v>1910</v>
      </c>
    </row>
    <row r="327" spans="2:20">
      <c r="B327" s="615" t="s">
        <v>2339</v>
      </c>
      <c r="C327" s="615" t="s">
        <v>865</v>
      </c>
      <c r="D327" s="616">
        <v>462</v>
      </c>
      <c r="E327" s="616">
        <v>467</v>
      </c>
      <c r="F327" s="616">
        <v>0</v>
      </c>
      <c r="G327" s="616">
        <v>0</v>
      </c>
      <c r="H327" s="615" t="s">
        <v>797</v>
      </c>
      <c r="I327" s="615" t="s">
        <v>798</v>
      </c>
      <c r="J327" s="615" t="s">
        <v>1093</v>
      </c>
      <c r="K327" s="615" t="s">
        <v>817</v>
      </c>
      <c r="L327" s="520" t="s">
        <v>800</v>
      </c>
      <c r="M327" s="617">
        <v>44392</v>
      </c>
      <c r="N327" s="520"/>
      <c r="O327" s="616">
        <v>1</v>
      </c>
      <c r="P327" s="615" t="s">
        <v>801</v>
      </c>
      <c r="Q327" s="615" t="s">
        <v>810</v>
      </c>
      <c r="R327" s="520"/>
      <c r="S327" s="520" t="s">
        <v>804</v>
      </c>
      <c r="T327" s="520"/>
    </row>
    <row r="328" spans="2:20">
      <c r="B328" s="615" t="s">
        <v>4005</v>
      </c>
      <c r="C328" s="615" t="s">
        <v>545</v>
      </c>
      <c r="D328" s="616">
        <v>167</v>
      </c>
      <c r="E328" s="616">
        <v>177</v>
      </c>
      <c r="F328" s="616">
        <v>90</v>
      </c>
      <c r="G328" s="616">
        <v>0</v>
      </c>
      <c r="H328" s="615" t="s">
        <v>3600</v>
      </c>
      <c r="I328" s="615" t="s">
        <v>2707</v>
      </c>
      <c r="J328" s="615" t="s">
        <v>3610</v>
      </c>
      <c r="K328" s="615" t="s">
        <v>859</v>
      </c>
      <c r="L328" s="520" t="s">
        <v>800</v>
      </c>
      <c r="M328" s="617">
        <v>44457</v>
      </c>
      <c r="N328" s="520"/>
      <c r="O328" s="616">
        <v>1</v>
      </c>
      <c r="P328" s="615" t="s">
        <v>801</v>
      </c>
      <c r="Q328" s="615" t="s">
        <v>802</v>
      </c>
      <c r="R328" s="615" t="s">
        <v>803</v>
      </c>
      <c r="S328" s="520" t="s">
        <v>804</v>
      </c>
      <c r="T328" s="520"/>
    </row>
    <row r="329" spans="2:20">
      <c r="B329" s="615" t="s">
        <v>1043</v>
      </c>
      <c r="C329" s="615" t="s">
        <v>1043</v>
      </c>
      <c r="D329" s="616">
        <v>103</v>
      </c>
      <c r="E329" s="616">
        <v>113</v>
      </c>
      <c r="F329" s="616">
        <v>0</v>
      </c>
      <c r="G329" s="616">
        <v>0</v>
      </c>
      <c r="H329" s="615" t="s">
        <v>857</v>
      </c>
      <c r="I329" s="615" t="s">
        <v>858</v>
      </c>
      <c r="J329" s="615" t="s">
        <v>3538</v>
      </c>
      <c r="K329" s="615" t="s">
        <v>825</v>
      </c>
      <c r="L329" s="520" t="s">
        <v>826</v>
      </c>
      <c r="M329" s="617">
        <v>44454</v>
      </c>
      <c r="N329" s="520"/>
      <c r="O329" s="616">
        <v>1</v>
      </c>
      <c r="P329" s="615" t="s">
        <v>801</v>
      </c>
      <c r="Q329" s="615" t="s">
        <v>802</v>
      </c>
      <c r="R329" s="615" t="s">
        <v>803</v>
      </c>
      <c r="S329" s="520" t="s">
        <v>804</v>
      </c>
      <c r="T329" s="615" t="s">
        <v>3203</v>
      </c>
    </row>
    <row r="330" spans="2:20">
      <c r="B330" s="615" t="s">
        <v>1043</v>
      </c>
      <c r="C330" s="615" t="s">
        <v>1043</v>
      </c>
      <c r="D330" s="616">
        <v>73</v>
      </c>
      <c r="E330" s="616">
        <v>83</v>
      </c>
      <c r="F330" s="616">
        <v>0</v>
      </c>
      <c r="G330" s="616">
        <v>0</v>
      </c>
      <c r="H330" s="615" t="s">
        <v>857</v>
      </c>
      <c r="I330" s="615" t="s">
        <v>858</v>
      </c>
      <c r="J330" s="615" t="s">
        <v>3538</v>
      </c>
      <c r="K330" s="615" t="s">
        <v>825</v>
      </c>
      <c r="L330" s="520" t="s">
        <v>827</v>
      </c>
      <c r="M330" s="617">
        <v>44454</v>
      </c>
      <c r="N330" s="520"/>
      <c r="O330" s="616">
        <v>1</v>
      </c>
      <c r="P330" s="615" t="s">
        <v>801</v>
      </c>
      <c r="Q330" s="615" t="s">
        <v>802</v>
      </c>
      <c r="R330" s="615" t="s">
        <v>803</v>
      </c>
      <c r="S330" s="520" t="s">
        <v>804</v>
      </c>
      <c r="T330" s="615" t="s">
        <v>3204</v>
      </c>
    </row>
    <row r="331" spans="2:20">
      <c r="B331" s="615" t="s">
        <v>1044</v>
      </c>
      <c r="C331" s="615" t="s">
        <v>540</v>
      </c>
      <c r="D331" s="616">
        <v>89</v>
      </c>
      <c r="E331" s="616">
        <v>94</v>
      </c>
      <c r="F331" s="616">
        <v>0</v>
      </c>
      <c r="G331" s="616">
        <v>0</v>
      </c>
      <c r="H331" s="615" t="s">
        <v>3977</v>
      </c>
      <c r="I331" s="615" t="s">
        <v>3978</v>
      </c>
      <c r="J331" s="615" t="s">
        <v>2881</v>
      </c>
      <c r="K331" s="615" t="s">
        <v>859</v>
      </c>
      <c r="L331" s="520" t="s">
        <v>800</v>
      </c>
      <c r="M331" s="617">
        <v>44362</v>
      </c>
      <c r="N331" s="520"/>
      <c r="O331" s="616">
        <v>1</v>
      </c>
      <c r="P331" s="615" t="s">
        <v>801</v>
      </c>
      <c r="Q331" s="615" t="s">
        <v>802</v>
      </c>
      <c r="R331" s="615" t="s">
        <v>803</v>
      </c>
      <c r="S331" s="520" t="s">
        <v>804</v>
      </c>
      <c r="T331" s="520"/>
    </row>
    <row r="332" spans="2:20">
      <c r="B332" s="615" t="s">
        <v>1045</v>
      </c>
      <c r="C332" s="615" t="s">
        <v>1046</v>
      </c>
      <c r="D332" s="616">
        <v>35</v>
      </c>
      <c r="E332" s="616">
        <v>80</v>
      </c>
      <c r="F332" s="616">
        <v>0</v>
      </c>
      <c r="G332" s="616">
        <v>0</v>
      </c>
      <c r="H332" s="615" t="s">
        <v>797</v>
      </c>
      <c r="I332" s="615" t="s">
        <v>798</v>
      </c>
      <c r="J332" s="615" t="s">
        <v>2171</v>
      </c>
      <c r="K332" s="615" t="s">
        <v>2934</v>
      </c>
      <c r="L332" s="520" t="s">
        <v>800</v>
      </c>
      <c r="M332" s="617">
        <v>44330</v>
      </c>
      <c r="N332" s="520"/>
      <c r="O332" s="616">
        <v>1</v>
      </c>
      <c r="P332" s="615" t="s">
        <v>801</v>
      </c>
      <c r="Q332" s="615" t="s">
        <v>802</v>
      </c>
      <c r="R332" s="615" t="s">
        <v>803</v>
      </c>
      <c r="S332" s="520" t="s">
        <v>804</v>
      </c>
      <c r="T332" s="520"/>
    </row>
    <row r="333" spans="2:20">
      <c r="B333" s="615" t="s">
        <v>1047</v>
      </c>
      <c r="C333" s="615" t="s">
        <v>836</v>
      </c>
      <c r="D333" s="616">
        <v>35</v>
      </c>
      <c r="E333" s="616">
        <v>50</v>
      </c>
      <c r="F333" s="616">
        <v>0</v>
      </c>
      <c r="G333" s="616">
        <v>0</v>
      </c>
      <c r="H333" s="615" t="s">
        <v>837</v>
      </c>
      <c r="I333" s="615" t="s">
        <v>2703</v>
      </c>
      <c r="J333" s="615" t="s">
        <v>2159</v>
      </c>
      <c r="K333" s="615" t="s">
        <v>1371</v>
      </c>
      <c r="L333" s="520" t="s">
        <v>800</v>
      </c>
      <c r="M333" s="617">
        <v>44210</v>
      </c>
      <c r="N333" s="520"/>
      <c r="O333" s="616">
        <v>1</v>
      </c>
      <c r="P333" s="615" t="s">
        <v>801</v>
      </c>
      <c r="Q333" s="615" t="s">
        <v>802</v>
      </c>
      <c r="R333" s="615" t="s">
        <v>803</v>
      </c>
      <c r="S333" s="520" t="s">
        <v>804</v>
      </c>
      <c r="T333" s="615" t="s">
        <v>1908</v>
      </c>
    </row>
    <row r="334" spans="2:20">
      <c r="B334" s="615" t="s">
        <v>1437</v>
      </c>
      <c r="C334" s="615" t="s">
        <v>807</v>
      </c>
      <c r="D334" s="616">
        <v>282</v>
      </c>
      <c r="E334" s="616">
        <v>292</v>
      </c>
      <c r="F334" s="616">
        <v>0</v>
      </c>
      <c r="G334" s="616">
        <v>0</v>
      </c>
      <c r="H334" s="615" t="s">
        <v>847</v>
      </c>
      <c r="I334" s="615" t="s">
        <v>839</v>
      </c>
      <c r="J334" s="615" t="s">
        <v>3635</v>
      </c>
      <c r="K334" s="615" t="s">
        <v>817</v>
      </c>
      <c r="L334" s="520" t="s">
        <v>800</v>
      </c>
      <c r="M334" s="617">
        <v>44423</v>
      </c>
      <c r="N334" s="520"/>
      <c r="O334" s="616">
        <v>2</v>
      </c>
      <c r="P334" s="615" t="s">
        <v>801</v>
      </c>
      <c r="Q334" s="615" t="s">
        <v>810</v>
      </c>
      <c r="R334" s="520"/>
      <c r="S334" s="520" t="s">
        <v>804</v>
      </c>
      <c r="T334" s="615" t="s">
        <v>2776</v>
      </c>
    </row>
    <row r="335" spans="2:20">
      <c r="B335" s="615" t="s">
        <v>3662</v>
      </c>
      <c r="C335" s="615" t="s">
        <v>1212</v>
      </c>
      <c r="D335" s="616">
        <v>170</v>
      </c>
      <c r="E335" s="616">
        <v>175</v>
      </c>
      <c r="F335" s="616">
        <v>0</v>
      </c>
      <c r="G335" s="616">
        <v>0</v>
      </c>
      <c r="H335" s="615" t="s">
        <v>798</v>
      </c>
      <c r="I335" s="615" t="s">
        <v>847</v>
      </c>
      <c r="J335" s="615" t="s">
        <v>983</v>
      </c>
      <c r="K335" s="615" t="s">
        <v>910</v>
      </c>
      <c r="L335" s="520" t="s">
        <v>826</v>
      </c>
      <c r="M335" s="617">
        <v>44444</v>
      </c>
      <c r="N335" s="520"/>
      <c r="O335" s="616">
        <v>1</v>
      </c>
      <c r="P335" s="615" t="s">
        <v>892</v>
      </c>
      <c r="Q335" s="615" t="s">
        <v>802</v>
      </c>
      <c r="R335" s="615" t="s">
        <v>803</v>
      </c>
      <c r="S335" s="520" t="s">
        <v>804</v>
      </c>
      <c r="T335" s="520"/>
    </row>
    <row r="336" spans="2:20">
      <c r="B336" s="615" t="s">
        <v>3662</v>
      </c>
      <c r="C336" s="615" t="s">
        <v>1212</v>
      </c>
      <c r="D336" s="616">
        <v>130</v>
      </c>
      <c r="E336" s="616">
        <v>135</v>
      </c>
      <c r="F336" s="616">
        <v>0</v>
      </c>
      <c r="G336" s="616">
        <v>0</v>
      </c>
      <c r="H336" s="615" t="s">
        <v>798</v>
      </c>
      <c r="I336" s="615" t="s">
        <v>847</v>
      </c>
      <c r="J336" s="615" t="s">
        <v>983</v>
      </c>
      <c r="K336" s="615" t="s">
        <v>910</v>
      </c>
      <c r="L336" s="520" t="s">
        <v>827</v>
      </c>
      <c r="M336" s="617">
        <v>44444</v>
      </c>
      <c r="N336" s="520"/>
      <c r="O336" s="616">
        <v>1</v>
      </c>
      <c r="P336" s="615" t="s">
        <v>892</v>
      </c>
      <c r="Q336" s="615" t="s">
        <v>802</v>
      </c>
      <c r="R336" s="615" t="s">
        <v>803</v>
      </c>
      <c r="S336" s="520" t="s">
        <v>804</v>
      </c>
      <c r="T336" s="520"/>
    </row>
    <row r="337" spans="2:20">
      <c r="B337" s="615" t="s">
        <v>3662</v>
      </c>
      <c r="C337" s="615" t="s">
        <v>1212</v>
      </c>
      <c r="D337" s="616">
        <v>195</v>
      </c>
      <c r="E337" s="616">
        <v>200</v>
      </c>
      <c r="F337" s="616">
        <v>0</v>
      </c>
      <c r="G337" s="616">
        <v>0</v>
      </c>
      <c r="H337" s="615" t="s">
        <v>798</v>
      </c>
      <c r="I337" s="615" t="s">
        <v>847</v>
      </c>
      <c r="J337" s="615" t="s">
        <v>983</v>
      </c>
      <c r="K337" s="615" t="s">
        <v>910</v>
      </c>
      <c r="L337" s="520" t="s">
        <v>826</v>
      </c>
      <c r="M337" s="617">
        <v>44444</v>
      </c>
      <c r="N337" s="520"/>
      <c r="O337" s="616">
        <v>1</v>
      </c>
      <c r="P337" s="615" t="s">
        <v>937</v>
      </c>
      <c r="Q337" s="615" t="s">
        <v>802</v>
      </c>
      <c r="R337" s="615" t="s">
        <v>803</v>
      </c>
      <c r="S337" s="520" t="s">
        <v>804</v>
      </c>
      <c r="T337" s="520"/>
    </row>
    <row r="338" spans="2:20">
      <c r="B338" s="615" t="s">
        <v>3662</v>
      </c>
      <c r="C338" s="615" t="s">
        <v>1212</v>
      </c>
      <c r="D338" s="616">
        <v>155</v>
      </c>
      <c r="E338" s="616">
        <v>160</v>
      </c>
      <c r="F338" s="616">
        <v>0</v>
      </c>
      <c r="G338" s="616">
        <v>0</v>
      </c>
      <c r="H338" s="615" t="s">
        <v>798</v>
      </c>
      <c r="I338" s="615" t="s">
        <v>847</v>
      </c>
      <c r="J338" s="615" t="s">
        <v>983</v>
      </c>
      <c r="K338" s="615" t="s">
        <v>910</v>
      </c>
      <c r="L338" s="520" t="s">
        <v>827</v>
      </c>
      <c r="M338" s="617">
        <v>44444</v>
      </c>
      <c r="N338" s="520"/>
      <c r="O338" s="616">
        <v>1</v>
      </c>
      <c r="P338" s="615" t="s">
        <v>937</v>
      </c>
      <c r="Q338" s="615" t="s">
        <v>802</v>
      </c>
      <c r="R338" s="615" t="s">
        <v>803</v>
      </c>
      <c r="S338" s="520" t="s">
        <v>804</v>
      </c>
      <c r="T338" s="520"/>
    </row>
    <row r="339" spans="2:20">
      <c r="B339" s="615" t="s">
        <v>1048</v>
      </c>
      <c r="C339" s="615" t="s">
        <v>952</v>
      </c>
      <c r="D339" s="616">
        <v>108</v>
      </c>
      <c r="E339" s="616">
        <v>113</v>
      </c>
      <c r="F339" s="616">
        <v>0</v>
      </c>
      <c r="G339" s="616">
        <v>0</v>
      </c>
      <c r="H339" s="615" t="s">
        <v>884</v>
      </c>
      <c r="I339" s="615" t="s">
        <v>852</v>
      </c>
      <c r="J339" s="615" t="s">
        <v>1093</v>
      </c>
      <c r="K339" s="615" t="s">
        <v>948</v>
      </c>
      <c r="L339" s="520" t="s">
        <v>800</v>
      </c>
      <c r="M339" s="617">
        <v>44392</v>
      </c>
      <c r="N339" s="520"/>
      <c r="O339" s="616">
        <v>1</v>
      </c>
      <c r="P339" s="615" t="s">
        <v>892</v>
      </c>
      <c r="Q339" s="615" t="s">
        <v>802</v>
      </c>
      <c r="R339" s="615" t="s">
        <v>803</v>
      </c>
      <c r="S339" s="520" t="s">
        <v>804</v>
      </c>
      <c r="T339" s="615" t="s">
        <v>1900</v>
      </c>
    </row>
    <row r="340" spans="2:20">
      <c r="B340" s="615" t="s">
        <v>1048</v>
      </c>
      <c r="C340" s="615" t="s">
        <v>952</v>
      </c>
      <c r="D340" s="616">
        <v>123</v>
      </c>
      <c r="E340" s="616">
        <v>128</v>
      </c>
      <c r="F340" s="616">
        <v>0</v>
      </c>
      <c r="G340" s="616">
        <v>0</v>
      </c>
      <c r="H340" s="615" t="s">
        <v>884</v>
      </c>
      <c r="I340" s="615" t="s">
        <v>852</v>
      </c>
      <c r="J340" s="615" t="s">
        <v>1093</v>
      </c>
      <c r="K340" s="615" t="s">
        <v>948</v>
      </c>
      <c r="L340" s="520" t="s">
        <v>800</v>
      </c>
      <c r="M340" s="617">
        <v>44392</v>
      </c>
      <c r="N340" s="520"/>
      <c r="O340" s="616">
        <v>1</v>
      </c>
      <c r="P340" s="615" t="s">
        <v>893</v>
      </c>
      <c r="Q340" s="615" t="s">
        <v>802</v>
      </c>
      <c r="R340" s="615" t="s">
        <v>803</v>
      </c>
      <c r="S340" s="520" t="s">
        <v>804</v>
      </c>
      <c r="T340" s="520"/>
    </row>
    <row r="341" spans="2:20">
      <c r="B341" s="615" t="s">
        <v>1048</v>
      </c>
      <c r="C341" s="615" t="s">
        <v>1048</v>
      </c>
      <c r="D341" s="616">
        <v>128</v>
      </c>
      <c r="E341" s="616">
        <v>133</v>
      </c>
      <c r="F341" s="616">
        <v>0</v>
      </c>
      <c r="G341" s="616">
        <v>0</v>
      </c>
      <c r="H341" s="615" t="s">
        <v>884</v>
      </c>
      <c r="I341" s="615" t="s">
        <v>852</v>
      </c>
      <c r="J341" s="615" t="s">
        <v>1093</v>
      </c>
      <c r="K341" s="615" t="s">
        <v>948</v>
      </c>
      <c r="L341" s="520" t="s">
        <v>800</v>
      </c>
      <c r="M341" s="617">
        <v>44392</v>
      </c>
      <c r="N341" s="520"/>
      <c r="O341" s="616">
        <v>1</v>
      </c>
      <c r="P341" s="615" t="s">
        <v>894</v>
      </c>
      <c r="Q341" s="615" t="s">
        <v>802</v>
      </c>
      <c r="R341" s="615" t="s">
        <v>803</v>
      </c>
      <c r="S341" s="520" t="s">
        <v>804</v>
      </c>
      <c r="T341" s="615" t="s">
        <v>1919</v>
      </c>
    </row>
    <row r="342" spans="2:20">
      <c r="B342" s="615" t="s">
        <v>1048</v>
      </c>
      <c r="C342" s="615" t="s">
        <v>1048</v>
      </c>
      <c r="D342" s="616">
        <v>123</v>
      </c>
      <c r="E342" s="616">
        <v>128</v>
      </c>
      <c r="F342" s="616">
        <v>0</v>
      </c>
      <c r="G342" s="616">
        <v>0</v>
      </c>
      <c r="H342" s="615" t="s">
        <v>884</v>
      </c>
      <c r="I342" s="615" t="s">
        <v>852</v>
      </c>
      <c r="J342" s="615" t="s">
        <v>1093</v>
      </c>
      <c r="K342" s="615" t="s">
        <v>948</v>
      </c>
      <c r="L342" s="520" t="s">
        <v>800</v>
      </c>
      <c r="M342" s="617">
        <v>44392</v>
      </c>
      <c r="N342" s="520"/>
      <c r="O342" s="616">
        <v>1</v>
      </c>
      <c r="P342" s="615" t="s">
        <v>893</v>
      </c>
      <c r="Q342" s="615" t="s">
        <v>802</v>
      </c>
      <c r="R342" s="615" t="s">
        <v>803</v>
      </c>
      <c r="S342" s="520" t="s">
        <v>804</v>
      </c>
      <c r="T342" s="615" t="s">
        <v>1919</v>
      </c>
    </row>
    <row r="343" spans="2:20">
      <c r="B343" s="615" t="s">
        <v>1048</v>
      </c>
      <c r="C343" s="615" t="s">
        <v>1048</v>
      </c>
      <c r="D343" s="616">
        <v>108</v>
      </c>
      <c r="E343" s="616">
        <v>113</v>
      </c>
      <c r="F343" s="616">
        <v>0</v>
      </c>
      <c r="G343" s="616">
        <v>0</v>
      </c>
      <c r="H343" s="615" t="s">
        <v>884</v>
      </c>
      <c r="I343" s="615" t="s">
        <v>852</v>
      </c>
      <c r="J343" s="615" t="s">
        <v>1093</v>
      </c>
      <c r="K343" s="615" t="s">
        <v>948</v>
      </c>
      <c r="L343" s="520" t="s">
        <v>800</v>
      </c>
      <c r="M343" s="617">
        <v>44392</v>
      </c>
      <c r="N343" s="520"/>
      <c r="O343" s="616">
        <v>1</v>
      </c>
      <c r="P343" s="615" t="s">
        <v>892</v>
      </c>
      <c r="Q343" s="615" t="s">
        <v>802</v>
      </c>
      <c r="R343" s="615" t="s">
        <v>803</v>
      </c>
      <c r="S343" s="520" t="s">
        <v>804</v>
      </c>
      <c r="T343" s="615" t="s">
        <v>1919</v>
      </c>
    </row>
    <row r="344" spans="2:20">
      <c r="B344" s="615" t="s">
        <v>1048</v>
      </c>
      <c r="C344" s="615" t="s">
        <v>952</v>
      </c>
      <c r="D344" s="616">
        <v>128</v>
      </c>
      <c r="E344" s="616">
        <v>133</v>
      </c>
      <c r="F344" s="616">
        <v>0</v>
      </c>
      <c r="G344" s="616">
        <v>0</v>
      </c>
      <c r="H344" s="615" t="s">
        <v>884</v>
      </c>
      <c r="I344" s="615" t="s">
        <v>852</v>
      </c>
      <c r="J344" s="615" t="s">
        <v>1093</v>
      </c>
      <c r="K344" s="615" t="s">
        <v>948</v>
      </c>
      <c r="L344" s="520" t="s">
        <v>800</v>
      </c>
      <c r="M344" s="617">
        <v>44392</v>
      </c>
      <c r="N344" s="520"/>
      <c r="O344" s="616">
        <v>1</v>
      </c>
      <c r="P344" s="615" t="s">
        <v>894</v>
      </c>
      <c r="Q344" s="615" t="s">
        <v>802</v>
      </c>
      <c r="R344" s="615" t="s">
        <v>803</v>
      </c>
      <c r="S344" s="520" t="s">
        <v>804</v>
      </c>
      <c r="T344" s="520"/>
    </row>
    <row r="345" spans="2:20">
      <c r="B345" s="615" t="s">
        <v>952</v>
      </c>
      <c r="C345" s="615" t="s">
        <v>952</v>
      </c>
      <c r="D345" s="616">
        <v>123</v>
      </c>
      <c r="E345" s="616">
        <v>128</v>
      </c>
      <c r="F345" s="616">
        <v>0</v>
      </c>
      <c r="G345" s="616">
        <v>0</v>
      </c>
      <c r="H345" s="615" t="s">
        <v>884</v>
      </c>
      <c r="I345" s="615" t="s">
        <v>852</v>
      </c>
      <c r="J345" s="615" t="s">
        <v>1093</v>
      </c>
      <c r="K345" s="615" t="s">
        <v>910</v>
      </c>
      <c r="L345" s="520" t="s">
        <v>800</v>
      </c>
      <c r="M345" s="617">
        <v>44392</v>
      </c>
      <c r="N345" s="520"/>
      <c r="O345" s="616">
        <v>1</v>
      </c>
      <c r="P345" s="615" t="s">
        <v>893</v>
      </c>
      <c r="Q345" s="615" t="s">
        <v>802</v>
      </c>
      <c r="R345" s="615" t="s">
        <v>803</v>
      </c>
      <c r="S345" s="520" t="s">
        <v>804</v>
      </c>
      <c r="T345" s="615" t="s">
        <v>1918</v>
      </c>
    </row>
    <row r="346" spans="2:20">
      <c r="B346" s="615" t="s">
        <v>952</v>
      </c>
      <c r="C346" s="615" t="s">
        <v>952</v>
      </c>
      <c r="D346" s="616">
        <v>108</v>
      </c>
      <c r="E346" s="616">
        <v>113</v>
      </c>
      <c r="F346" s="616">
        <v>0</v>
      </c>
      <c r="G346" s="616">
        <v>0</v>
      </c>
      <c r="H346" s="615" t="s">
        <v>884</v>
      </c>
      <c r="I346" s="615" t="s">
        <v>852</v>
      </c>
      <c r="J346" s="615" t="s">
        <v>1093</v>
      </c>
      <c r="K346" s="615" t="s">
        <v>910</v>
      </c>
      <c r="L346" s="520" t="s">
        <v>800</v>
      </c>
      <c r="M346" s="617">
        <v>44392</v>
      </c>
      <c r="N346" s="520"/>
      <c r="O346" s="616">
        <v>1</v>
      </c>
      <c r="P346" s="615" t="s">
        <v>892</v>
      </c>
      <c r="Q346" s="615" t="s">
        <v>802</v>
      </c>
      <c r="R346" s="615" t="s">
        <v>803</v>
      </c>
      <c r="S346" s="520" t="s">
        <v>804</v>
      </c>
      <c r="T346" s="615" t="s">
        <v>1919</v>
      </c>
    </row>
    <row r="347" spans="2:20">
      <c r="B347" s="615" t="s">
        <v>952</v>
      </c>
      <c r="C347" s="615" t="s">
        <v>952</v>
      </c>
      <c r="D347" s="616">
        <v>128</v>
      </c>
      <c r="E347" s="616">
        <v>133</v>
      </c>
      <c r="F347" s="616">
        <v>0</v>
      </c>
      <c r="G347" s="616">
        <v>0</v>
      </c>
      <c r="H347" s="615" t="s">
        <v>884</v>
      </c>
      <c r="I347" s="615" t="s">
        <v>852</v>
      </c>
      <c r="J347" s="615" t="s">
        <v>1093</v>
      </c>
      <c r="K347" s="615" t="s">
        <v>910</v>
      </c>
      <c r="L347" s="520" t="s">
        <v>800</v>
      </c>
      <c r="M347" s="617">
        <v>44392</v>
      </c>
      <c r="N347" s="520"/>
      <c r="O347" s="616">
        <v>1</v>
      </c>
      <c r="P347" s="615" t="s">
        <v>894</v>
      </c>
      <c r="Q347" s="615" t="s">
        <v>802</v>
      </c>
      <c r="R347" s="615" t="s">
        <v>803</v>
      </c>
      <c r="S347" s="520" t="s">
        <v>804</v>
      </c>
      <c r="T347" s="615" t="s">
        <v>1917</v>
      </c>
    </row>
    <row r="348" spans="2:20">
      <c r="B348" s="615" t="s">
        <v>1049</v>
      </c>
      <c r="C348" s="615" t="s">
        <v>548</v>
      </c>
      <c r="D348" s="616">
        <v>140</v>
      </c>
      <c r="E348" s="616">
        <v>145</v>
      </c>
      <c r="F348" s="616">
        <v>0</v>
      </c>
      <c r="G348" s="616">
        <v>0</v>
      </c>
      <c r="H348" s="615" t="s">
        <v>3469</v>
      </c>
      <c r="I348" s="615" t="s">
        <v>1872</v>
      </c>
      <c r="J348" s="615" t="s">
        <v>3118</v>
      </c>
      <c r="K348" s="615" t="s">
        <v>910</v>
      </c>
      <c r="L348" s="520" t="s">
        <v>826</v>
      </c>
      <c r="M348" s="617">
        <v>44378</v>
      </c>
      <c r="N348" s="520"/>
      <c r="O348" s="616">
        <v>1</v>
      </c>
      <c r="P348" s="615" t="s">
        <v>892</v>
      </c>
      <c r="Q348" s="615" t="s">
        <v>802</v>
      </c>
      <c r="R348" s="615" t="s">
        <v>803</v>
      </c>
      <c r="S348" s="520" t="s">
        <v>804</v>
      </c>
      <c r="T348" s="520"/>
    </row>
    <row r="349" spans="2:20">
      <c r="B349" s="615" t="s">
        <v>1049</v>
      </c>
      <c r="C349" s="615" t="s">
        <v>548</v>
      </c>
      <c r="D349" s="616">
        <v>165</v>
      </c>
      <c r="E349" s="616">
        <v>170</v>
      </c>
      <c r="F349" s="616">
        <v>0</v>
      </c>
      <c r="G349" s="616">
        <v>0</v>
      </c>
      <c r="H349" s="615" t="s">
        <v>3469</v>
      </c>
      <c r="I349" s="615" t="s">
        <v>1872</v>
      </c>
      <c r="J349" s="615" t="s">
        <v>3118</v>
      </c>
      <c r="K349" s="615" t="s">
        <v>910</v>
      </c>
      <c r="L349" s="520" t="s">
        <v>826</v>
      </c>
      <c r="M349" s="617">
        <v>44378</v>
      </c>
      <c r="N349" s="520"/>
      <c r="O349" s="616">
        <v>1</v>
      </c>
      <c r="P349" s="615" t="s">
        <v>937</v>
      </c>
      <c r="Q349" s="615" t="s">
        <v>802</v>
      </c>
      <c r="R349" s="615" t="s">
        <v>803</v>
      </c>
      <c r="S349" s="520" t="s">
        <v>804</v>
      </c>
      <c r="T349" s="520"/>
    </row>
    <row r="350" spans="2:20">
      <c r="B350" s="615" t="s">
        <v>1049</v>
      </c>
      <c r="C350" s="615" t="s">
        <v>548</v>
      </c>
      <c r="D350" s="616">
        <v>125</v>
      </c>
      <c r="E350" s="616">
        <v>130</v>
      </c>
      <c r="F350" s="616">
        <v>0</v>
      </c>
      <c r="G350" s="616">
        <v>0</v>
      </c>
      <c r="H350" s="615" t="s">
        <v>3469</v>
      </c>
      <c r="I350" s="615" t="s">
        <v>1872</v>
      </c>
      <c r="J350" s="615" t="s">
        <v>3118</v>
      </c>
      <c r="K350" s="615" t="s">
        <v>910</v>
      </c>
      <c r="L350" s="520" t="s">
        <v>827</v>
      </c>
      <c r="M350" s="617">
        <v>44378</v>
      </c>
      <c r="N350" s="520"/>
      <c r="O350" s="616">
        <v>1</v>
      </c>
      <c r="P350" s="615" t="s">
        <v>937</v>
      </c>
      <c r="Q350" s="615" t="s">
        <v>802</v>
      </c>
      <c r="R350" s="615" t="s">
        <v>803</v>
      </c>
      <c r="S350" s="520" t="s">
        <v>804</v>
      </c>
      <c r="T350" s="520"/>
    </row>
    <row r="351" spans="2:20">
      <c r="B351" s="615" t="s">
        <v>1049</v>
      </c>
      <c r="C351" s="615" t="s">
        <v>548</v>
      </c>
      <c r="D351" s="616">
        <v>100</v>
      </c>
      <c r="E351" s="616">
        <v>105</v>
      </c>
      <c r="F351" s="616">
        <v>0</v>
      </c>
      <c r="G351" s="616">
        <v>0</v>
      </c>
      <c r="H351" s="615" t="s">
        <v>3469</v>
      </c>
      <c r="I351" s="615" t="s">
        <v>1872</v>
      </c>
      <c r="J351" s="615" t="s">
        <v>3118</v>
      </c>
      <c r="K351" s="615" t="s">
        <v>910</v>
      </c>
      <c r="L351" s="520" t="s">
        <v>827</v>
      </c>
      <c r="M351" s="617">
        <v>44378</v>
      </c>
      <c r="N351" s="520"/>
      <c r="O351" s="616">
        <v>1</v>
      </c>
      <c r="P351" s="615" t="s">
        <v>892</v>
      </c>
      <c r="Q351" s="615" t="s">
        <v>802</v>
      </c>
      <c r="R351" s="615" t="s">
        <v>803</v>
      </c>
      <c r="S351" s="520" t="s">
        <v>804</v>
      </c>
      <c r="T351" s="520"/>
    </row>
    <row r="352" spans="2:20">
      <c r="B352" s="615" t="s">
        <v>1050</v>
      </c>
      <c r="C352" s="615" t="s">
        <v>548</v>
      </c>
      <c r="D352" s="616">
        <v>100</v>
      </c>
      <c r="E352" s="616">
        <v>105</v>
      </c>
      <c r="F352" s="616">
        <v>0</v>
      </c>
      <c r="G352" s="616">
        <v>0</v>
      </c>
      <c r="H352" s="615" t="s">
        <v>3469</v>
      </c>
      <c r="I352" s="615" t="s">
        <v>1872</v>
      </c>
      <c r="J352" s="615" t="s">
        <v>3118</v>
      </c>
      <c r="K352" s="615" t="s">
        <v>910</v>
      </c>
      <c r="L352" s="520" t="s">
        <v>827</v>
      </c>
      <c r="M352" s="617">
        <v>44378</v>
      </c>
      <c r="N352" s="520"/>
      <c r="O352" s="616">
        <v>1</v>
      </c>
      <c r="P352" s="615" t="s">
        <v>892</v>
      </c>
      <c r="Q352" s="615" t="s">
        <v>802</v>
      </c>
      <c r="R352" s="615" t="s">
        <v>803</v>
      </c>
      <c r="S352" s="520" t="s">
        <v>804</v>
      </c>
      <c r="T352" s="615" t="s">
        <v>1951</v>
      </c>
    </row>
    <row r="353" spans="2:20">
      <c r="B353" s="615" t="s">
        <v>1050</v>
      </c>
      <c r="C353" s="615" t="s">
        <v>548</v>
      </c>
      <c r="D353" s="616">
        <v>165</v>
      </c>
      <c r="E353" s="616">
        <v>170</v>
      </c>
      <c r="F353" s="616">
        <v>0</v>
      </c>
      <c r="G353" s="616">
        <v>0</v>
      </c>
      <c r="H353" s="615" t="s">
        <v>3469</v>
      </c>
      <c r="I353" s="615" t="s">
        <v>1872</v>
      </c>
      <c r="J353" s="615" t="s">
        <v>3118</v>
      </c>
      <c r="K353" s="615" t="s">
        <v>910</v>
      </c>
      <c r="L353" s="520" t="s">
        <v>826</v>
      </c>
      <c r="M353" s="617">
        <v>44378</v>
      </c>
      <c r="N353" s="520"/>
      <c r="O353" s="616">
        <v>1</v>
      </c>
      <c r="P353" s="615" t="s">
        <v>937</v>
      </c>
      <c r="Q353" s="615" t="s">
        <v>802</v>
      </c>
      <c r="R353" s="615" t="s">
        <v>803</v>
      </c>
      <c r="S353" s="520" t="s">
        <v>804</v>
      </c>
      <c r="T353" s="615" t="s">
        <v>1950</v>
      </c>
    </row>
    <row r="354" spans="2:20">
      <c r="B354" s="615" t="s">
        <v>1050</v>
      </c>
      <c r="C354" s="615" t="s">
        <v>548</v>
      </c>
      <c r="D354" s="616">
        <v>125</v>
      </c>
      <c r="E354" s="616">
        <v>130</v>
      </c>
      <c r="F354" s="616">
        <v>0</v>
      </c>
      <c r="G354" s="616">
        <v>0</v>
      </c>
      <c r="H354" s="615" t="s">
        <v>3469</v>
      </c>
      <c r="I354" s="615" t="s">
        <v>1872</v>
      </c>
      <c r="J354" s="615" t="s">
        <v>3118</v>
      </c>
      <c r="K354" s="615" t="s">
        <v>910</v>
      </c>
      <c r="L354" s="520" t="s">
        <v>827</v>
      </c>
      <c r="M354" s="617">
        <v>44378</v>
      </c>
      <c r="N354" s="520"/>
      <c r="O354" s="616">
        <v>1</v>
      </c>
      <c r="P354" s="615" t="s">
        <v>937</v>
      </c>
      <c r="Q354" s="615" t="s">
        <v>802</v>
      </c>
      <c r="R354" s="615" t="s">
        <v>803</v>
      </c>
      <c r="S354" s="520" t="s">
        <v>804</v>
      </c>
      <c r="T354" s="615" t="s">
        <v>1950</v>
      </c>
    </row>
    <row r="355" spans="2:20">
      <c r="B355" s="615" t="s">
        <v>1050</v>
      </c>
      <c r="C355" s="615" t="s">
        <v>548</v>
      </c>
      <c r="D355" s="616">
        <v>140</v>
      </c>
      <c r="E355" s="616">
        <v>145</v>
      </c>
      <c r="F355" s="616">
        <v>0</v>
      </c>
      <c r="G355" s="616">
        <v>0</v>
      </c>
      <c r="H355" s="615" t="s">
        <v>3469</v>
      </c>
      <c r="I355" s="615" t="s">
        <v>1872</v>
      </c>
      <c r="J355" s="615" t="s">
        <v>3118</v>
      </c>
      <c r="K355" s="615" t="s">
        <v>910</v>
      </c>
      <c r="L355" s="520" t="s">
        <v>826</v>
      </c>
      <c r="M355" s="617">
        <v>44378</v>
      </c>
      <c r="N355" s="520"/>
      <c r="O355" s="616">
        <v>1</v>
      </c>
      <c r="P355" s="615" t="s">
        <v>892</v>
      </c>
      <c r="Q355" s="615" t="s">
        <v>802</v>
      </c>
      <c r="R355" s="615" t="s">
        <v>803</v>
      </c>
      <c r="S355" s="520" t="s">
        <v>804</v>
      </c>
      <c r="T355" s="615" t="s">
        <v>1951</v>
      </c>
    </row>
    <row r="356" spans="2:20">
      <c r="B356" s="615" t="s">
        <v>1051</v>
      </c>
      <c r="C356" s="615" t="s">
        <v>846</v>
      </c>
      <c r="D356" s="616">
        <v>68</v>
      </c>
      <c r="E356" s="616">
        <v>73</v>
      </c>
      <c r="F356" s="616">
        <v>45</v>
      </c>
      <c r="G356" s="616">
        <v>0</v>
      </c>
      <c r="H356" s="615" t="s">
        <v>798</v>
      </c>
      <c r="I356" s="615" t="s">
        <v>847</v>
      </c>
      <c r="J356" s="615" t="s">
        <v>2929</v>
      </c>
      <c r="K356" s="615" t="s">
        <v>910</v>
      </c>
      <c r="L356" s="520" t="s">
        <v>800</v>
      </c>
      <c r="M356" s="617">
        <v>44378</v>
      </c>
      <c r="N356" s="520"/>
      <c r="O356" s="616">
        <v>1</v>
      </c>
      <c r="P356" s="615" t="s">
        <v>801</v>
      </c>
      <c r="Q356" s="615" t="s">
        <v>802</v>
      </c>
      <c r="R356" s="615" t="s">
        <v>803</v>
      </c>
      <c r="S356" s="520" t="s">
        <v>805</v>
      </c>
      <c r="T356" s="615" t="s">
        <v>1935</v>
      </c>
    </row>
    <row r="357" spans="2:20">
      <c r="B357" s="615" t="s">
        <v>540</v>
      </c>
      <c r="C357" s="615" t="s">
        <v>540</v>
      </c>
      <c r="D357" s="616">
        <v>-26</v>
      </c>
      <c r="E357" s="616">
        <v>-21</v>
      </c>
      <c r="F357" s="616">
        <v>0</v>
      </c>
      <c r="G357" s="616">
        <v>0</v>
      </c>
      <c r="H357" s="615" t="s">
        <v>3977</v>
      </c>
      <c r="I357" s="615" t="s">
        <v>3978</v>
      </c>
      <c r="J357" s="615" t="s">
        <v>2881</v>
      </c>
      <c r="K357" s="615" t="s">
        <v>813</v>
      </c>
      <c r="L357" s="520" t="s">
        <v>800</v>
      </c>
      <c r="M357" s="617">
        <v>44362</v>
      </c>
      <c r="N357" s="520"/>
      <c r="O357" s="616">
        <v>1</v>
      </c>
      <c r="P357" s="615" t="s">
        <v>893</v>
      </c>
      <c r="Q357" s="615" t="s">
        <v>802</v>
      </c>
      <c r="R357" s="615" t="s">
        <v>803</v>
      </c>
      <c r="S357" s="520" t="s">
        <v>804</v>
      </c>
      <c r="T357" s="615" t="s">
        <v>1918</v>
      </c>
    </row>
    <row r="358" spans="2:20">
      <c r="B358" s="615" t="s">
        <v>540</v>
      </c>
      <c r="C358" s="615" t="s">
        <v>540</v>
      </c>
      <c r="D358" s="616">
        <v>-61</v>
      </c>
      <c r="E358" s="616">
        <v>-56</v>
      </c>
      <c r="F358" s="616">
        <v>0</v>
      </c>
      <c r="G358" s="616">
        <v>0</v>
      </c>
      <c r="H358" s="615" t="s">
        <v>3977</v>
      </c>
      <c r="I358" s="615" t="s">
        <v>3978</v>
      </c>
      <c r="J358" s="615" t="s">
        <v>2881</v>
      </c>
      <c r="K358" s="615" t="s">
        <v>813</v>
      </c>
      <c r="L358" s="520" t="s">
        <v>800</v>
      </c>
      <c r="M358" s="617">
        <v>44362</v>
      </c>
      <c r="N358" s="520"/>
      <c r="O358" s="616">
        <v>1</v>
      </c>
      <c r="P358" s="615" t="s">
        <v>892</v>
      </c>
      <c r="Q358" s="615" t="s">
        <v>802</v>
      </c>
      <c r="R358" s="615" t="s">
        <v>803</v>
      </c>
      <c r="S358" s="520" t="s">
        <v>804</v>
      </c>
      <c r="T358" s="615" t="s">
        <v>1919</v>
      </c>
    </row>
    <row r="359" spans="2:20">
      <c r="B359" s="615" t="s">
        <v>540</v>
      </c>
      <c r="C359" s="615" t="s">
        <v>540</v>
      </c>
      <c r="D359" s="616">
        <v>-11</v>
      </c>
      <c r="E359" s="616">
        <v>-6</v>
      </c>
      <c r="F359" s="616">
        <v>0</v>
      </c>
      <c r="G359" s="616">
        <v>0</v>
      </c>
      <c r="H359" s="615" t="s">
        <v>3977</v>
      </c>
      <c r="I359" s="615" t="s">
        <v>3978</v>
      </c>
      <c r="J359" s="615" t="s">
        <v>2881</v>
      </c>
      <c r="K359" s="615" t="s">
        <v>813</v>
      </c>
      <c r="L359" s="520" t="s">
        <v>800</v>
      </c>
      <c r="M359" s="617">
        <v>44362</v>
      </c>
      <c r="N359" s="520"/>
      <c r="O359" s="616">
        <v>1</v>
      </c>
      <c r="P359" s="615" t="s">
        <v>894</v>
      </c>
      <c r="Q359" s="615" t="s">
        <v>802</v>
      </c>
      <c r="R359" s="615" t="s">
        <v>803</v>
      </c>
      <c r="S359" s="520" t="s">
        <v>804</v>
      </c>
      <c r="T359" s="615" t="s">
        <v>1917</v>
      </c>
    </row>
    <row r="360" spans="2:20">
      <c r="B360" s="615" t="s">
        <v>1052</v>
      </c>
      <c r="C360" s="615" t="s">
        <v>539</v>
      </c>
      <c r="D360" s="616">
        <v>626</v>
      </c>
      <c r="E360" s="616">
        <v>636</v>
      </c>
      <c r="F360" s="616">
        <v>0</v>
      </c>
      <c r="G360" s="616">
        <v>0</v>
      </c>
      <c r="H360" s="615" t="s">
        <v>797</v>
      </c>
      <c r="I360" s="615" t="s">
        <v>798</v>
      </c>
      <c r="J360" s="615" t="s">
        <v>2325</v>
      </c>
      <c r="K360" s="615" t="s">
        <v>822</v>
      </c>
      <c r="L360" s="520" t="s">
        <v>800</v>
      </c>
      <c r="M360" s="617">
        <v>44453</v>
      </c>
      <c r="N360" s="520"/>
      <c r="O360" s="616">
        <v>2</v>
      </c>
      <c r="P360" s="615" t="s">
        <v>801</v>
      </c>
      <c r="Q360" s="615" t="s">
        <v>810</v>
      </c>
      <c r="R360" s="520"/>
      <c r="S360" s="520" t="s">
        <v>804</v>
      </c>
      <c r="T360" s="615" t="s">
        <v>1934</v>
      </c>
    </row>
    <row r="361" spans="2:20">
      <c r="B361" s="615" t="s">
        <v>1053</v>
      </c>
      <c r="C361" s="615" t="s">
        <v>539</v>
      </c>
      <c r="D361" s="616">
        <v>494</v>
      </c>
      <c r="E361" s="616">
        <v>504</v>
      </c>
      <c r="F361" s="616">
        <v>0</v>
      </c>
      <c r="G361" s="616">
        <v>0</v>
      </c>
      <c r="H361" s="615" t="s">
        <v>797</v>
      </c>
      <c r="I361" s="615" t="s">
        <v>798</v>
      </c>
      <c r="J361" s="615" t="s">
        <v>2325</v>
      </c>
      <c r="K361" s="615" t="s">
        <v>817</v>
      </c>
      <c r="L361" s="520" t="s">
        <v>800</v>
      </c>
      <c r="M361" s="617">
        <v>44453</v>
      </c>
      <c r="N361" s="520"/>
      <c r="O361" s="616">
        <v>1</v>
      </c>
      <c r="P361" s="615" t="s">
        <v>801</v>
      </c>
      <c r="Q361" s="615" t="s">
        <v>810</v>
      </c>
      <c r="R361" s="520"/>
      <c r="S361" s="520" t="s">
        <v>804</v>
      </c>
      <c r="T361" s="615" t="s">
        <v>1952</v>
      </c>
    </row>
    <row r="362" spans="2:20">
      <c r="B362" s="615" t="s">
        <v>4006</v>
      </c>
      <c r="C362" s="615" t="s">
        <v>545</v>
      </c>
      <c r="D362" s="616">
        <v>167</v>
      </c>
      <c r="E362" s="616">
        <v>177</v>
      </c>
      <c r="F362" s="616">
        <v>90</v>
      </c>
      <c r="G362" s="616">
        <v>0</v>
      </c>
      <c r="H362" s="615" t="s">
        <v>3600</v>
      </c>
      <c r="I362" s="615" t="s">
        <v>2707</v>
      </c>
      <c r="J362" s="615" t="s">
        <v>3610</v>
      </c>
      <c r="K362" s="615" t="s">
        <v>859</v>
      </c>
      <c r="L362" s="520" t="s">
        <v>800</v>
      </c>
      <c r="M362" s="617">
        <v>44457</v>
      </c>
      <c r="N362" s="520"/>
      <c r="O362" s="616">
        <v>1</v>
      </c>
      <c r="P362" s="615" t="s">
        <v>801</v>
      </c>
      <c r="Q362" s="615" t="s">
        <v>802</v>
      </c>
      <c r="R362" s="615" t="s">
        <v>803</v>
      </c>
      <c r="S362" s="520" t="s">
        <v>804</v>
      </c>
      <c r="T362" s="520"/>
    </row>
    <row r="363" spans="2:20">
      <c r="B363" s="615" t="s">
        <v>4007</v>
      </c>
      <c r="C363" s="615" t="s">
        <v>545</v>
      </c>
      <c r="D363" s="616">
        <v>167</v>
      </c>
      <c r="E363" s="616">
        <v>177</v>
      </c>
      <c r="F363" s="616">
        <v>90</v>
      </c>
      <c r="G363" s="616">
        <v>0</v>
      </c>
      <c r="H363" s="615" t="s">
        <v>3600</v>
      </c>
      <c r="I363" s="615" t="s">
        <v>2707</v>
      </c>
      <c r="J363" s="615" t="s">
        <v>3610</v>
      </c>
      <c r="K363" s="615" t="s">
        <v>859</v>
      </c>
      <c r="L363" s="520" t="s">
        <v>800</v>
      </c>
      <c r="M363" s="617">
        <v>44457</v>
      </c>
      <c r="N363" s="520"/>
      <c r="O363" s="616">
        <v>1</v>
      </c>
      <c r="P363" s="615" t="s">
        <v>801</v>
      </c>
      <c r="Q363" s="615" t="s">
        <v>802</v>
      </c>
      <c r="R363" s="615" t="s">
        <v>803</v>
      </c>
      <c r="S363" s="520" t="s">
        <v>804</v>
      </c>
      <c r="T363" s="520"/>
    </row>
    <row r="364" spans="2:20">
      <c r="B364" s="615" t="s">
        <v>1054</v>
      </c>
      <c r="C364" s="615" t="s">
        <v>844</v>
      </c>
      <c r="D364" s="616">
        <v>128</v>
      </c>
      <c r="E364" s="616">
        <v>133</v>
      </c>
      <c r="F364" s="616">
        <v>0</v>
      </c>
      <c r="G364" s="616">
        <v>0</v>
      </c>
      <c r="H364" s="615" t="s">
        <v>797</v>
      </c>
      <c r="I364" s="615" t="s">
        <v>798</v>
      </c>
      <c r="J364" s="615" t="s">
        <v>2809</v>
      </c>
      <c r="K364" s="615" t="s">
        <v>869</v>
      </c>
      <c r="L364" s="520" t="s">
        <v>800</v>
      </c>
      <c r="M364" s="617">
        <v>44378</v>
      </c>
      <c r="N364" s="520"/>
      <c r="O364" s="616">
        <v>1</v>
      </c>
      <c r="P364" s="615" t="s">
        <v>801</v>
      </c>
      <c r="Q364" s="615" t="s">
        <v>802</v>
      </c>
      <c r="R364" s="615" t="s">
        <v>803</v>
      </c>
      <c r="S364" s="520" t="s">
        <v>804</v>
      </c>
      <c r="T364" s="520"/>
    </row>
    <row r="365" spans="2:20">
      <c r="B365" s="615" t="s">
        <v>4018</v>
      </c>
      <c r="C365" s="615" t="s">
        <v>540</v>
      </c>
      <c r="D365" s="616">
        <v>59</v>
      </c>
      <c r="E365" s="616">
        <v>64</v>
      </c>
      <c r="F365" s="616">
        <v>0</v>
      </c>
      <c r="G365" s="616">
        <v>0</v>
      </c>
      <c r="H365" s="615" t="s">
        <v>3977</v>
      </c>
      <c r="I365" s="615" t="s">
        <v>3978</v>
      </c>
      <c r="J365" s="615" t="s">
        <v>2881</v>
      </c>
      <c r="K365" s="615" t="s">
        <v>859</v>
      </c>
      <c r="L365" s="520" t="s">
        <v>800</v>
      </c>
      <c r="M365" s="617">
        <v>44362</v>
      </c>
      <c r="N365" s="520"/>
      <c r="O365" s="616">
        <v>1</v>
      </c>
      <c r="P365" s="615" t="s">
        <v>801</v>
      </c>
      <c r="Q365" s="615" t="s">
        <v>802</v>
      </c>
      <c r="R365" s="615" t="s">
        <v>803</v>
      </c>
      <c r="S365" s="520" t="s">
        <v>804</v>
      </c>
      <c r="T365" s="520"/>
    </row>
    <row r="366" spans="2:20">
      <c r="B366" s="615" t="s">
        <v>1055</v>
      </c>
      <c r="C366" s="615" t="s">
        <v>832</v>
      </c>
      <c r="D366" s="616">
        <v>230</v>
      </c>
      <c r="E366" s="616">
        <v>640</v>
      </c>
      <c r="F366" s="616">
        <v>0</v>
      </c>
      <c r="G366" s="616">
        <v>0</v>
      </c>
      <c r="H366" s="615" t="s">
        <v>839</v>
      </c>
      <c r="I366" s="615" t="s">
        <v>840</v>
      </c>
      <c r="J366" s="615" t="s">
        <v>848</v>
      </c>
      <c r="K366" s="615" t="s">
        <v>822</v>
      </c>
      <c r="L366" s="520" t="s">
        <v>800</v>
      </c>
      <c r="M366" s="617">
        <v>44440</v>
      </c>
      <c r="N366" s="520"/>
      <c r="O366" s="616">
        <v>1</v>
      </c>
      <c r="P366" s="615" t="s">
        <v>801</v>
      </c>
      <c r="Q366" s="615" t="s">
        <v>810</v>
      </c>
      <c r="R366" s="520"/>
      <c r="S366" s="520" t="s">
        <v>804</v>
      </c>
      <c r="T366" s="520"/>
    </row>
    <row r="367" spans="2:20">
      <c r="B367" s="615" t="s">
        <v>1056</v>
      </c>
      <c r="C367" s="615" t="s">
        <v>918</v>
      </c>
      <c r="D367" s="616">
        <v>251</v>
      </c>
      <c r="E367" s="616">
        <v>256</v>
      </c>
      <c r="F367" s="616">
        <v>0</v>
      </c>
      <c r="G367" s="616">
        <v>0</v>
      </c>
      <c r="H367" s="615" t="s">
        <v>2838</v>
      </c>
      <c r="I367" s="615" t="s">
        <v>816</v>
      </c>
      <c r="J367" s="615" t="s">
        <v>2273</v>
      </c>
      <c r="K367" s="615" t="s">
        <v>898</v>
      </c>
      <c r="L367" s="520" t="s">
        <v>800</v>
      </c>
      <c r="M367" s="617">
        <v>44392</v>
      </c>
      <c r="N367" s="520"/>
      <c r="O367" s="616">
        <v>1</v>
      </c>
      <c r="P367" s="615" t="s">
        <v>920</v>
      </c>
      <c r="Q367" s="615" t="s">
        <v>802</v>
      </c>
      <c r="R367" s="615" t="s">
        <v>803</v>
      </c>
      <c r="S367" s="520" t="s">
        <v>804</v>
      </c>
      <c r="T367" s="615" t="s">
        <v>1918</v>
      </c>
    </row>
    <row r="368" spans="2:20">
      <c r="B368" s="615" t="s">
        <v>1056</v>
      </c>
      <c r="C368" s="615" t="s">
        <v>918</v>
      </c>
      <c r="D368" s="616">
        <v>256</v>
      </c>
      <c r="E368" s="616">
        <v>261</v>
      </c>
      <c r="F368" s="616">
        <v>0</v>
      </c>
      <c r="G368" s="616">
        <v>0</v>
      </c>
      <c r="H368" s="615" t="s">
        <v>2838</v>
      </c>
      <c r="I368" s="615" t="s">
        <v>816</v>
      </c>
      <c r="J368" s="615" t="s">
        <v>2273</v>
      </c>
      <c r="K368" s="615" t="s">
        <v>898</v>
      </c>
      <c r="L368" s="520" t="s">
        <v>800</v>
      </c>
      <c r="M368" s="617">
        <v>44392</v>
      </c>
      <c r="N368" s="520"/>
      <c r="O368" s="616">
        <v>1</v>
      </c>
      <c r="P368" s="615" t="s">
        <v>894</v>
      </c>
      <c r="Q368" s="615" t="s">
        <v>802</v>
      </c>
      <c r="R368" s="615" t="s">
        <v>803</v>
      </c>
      <c r="S368" s="520" t="s">
        <v>804</v>
      </c>
      <c r="T368" s="615" t="s">
        <v>1953</v>
      </c>
    </row>
    <row r="369" spans="2:20">
      <c r="B369" s="615" t="s">
        <v>1056</v>
      </c>
      <c r="C369" s="615" t="s">
        <v>921</v>
      </c>
      <c r="D369" s="616">
        <v>251</v>
      </c>
      <c r="E369" s="616">
        <v>256</v>
      </c>
      <c r="F369" s="616">
        <v>0</v>
      </c>
      <c r="G369" s="616">
        <v>0</v>
      </c>
      <c r="H369" s="615" t="s">
        <v>839</v>
      </c>
      <c r="I369" s="615" t="s">
        <v>840</v>
      </c>
      <c r="J369" s="615" t="s">
        <v>1093</v>
      </c>
      <c r="K369" s="615" t="s">
        <v>1057</v>
      </c>
      <c r="L369" s="520" t="s">
        <v>800</v>
      </c>
      <c r="M369" s="617">
        <v>44392</v>
      </c>
      <c r="N369" s="520"/>
      <c r="O369" s="616">
        <v>1</v>
      </c>
      <c r="P369" s="615" t="s">
        <v>920</v>
      </c>
      <c r="Q369" s="615" t="s">
        <v>802</v>
      </c>
      <c r="R369" s="615" t="s">
        <v>803</v>
      </c>
      <c r="S369" s="520" t="s">
        <v>804</v>
      </c>
      <c r="T369" s="615" t="s">
        <v>1918</v>
      </c>
    </row>
    <row r="370" spans="2:20">
      <c r="B370" s="615" t="s">
        <v>1056</v>
      </c>
      <c r="C370" s="615" t="s">
        <v>921</v>
      </c>
      <c r="D370" s="616">
        <v>256</v>
      </c>
      <c r="E370" s="616">
        <v>261</v>
      </c>
      <c r="F370" s="616">
        <v>0</v>
      </c>
      <c r="G370" s="616">
        <v>0</v>
      </c>
      <c r="H370" s="615" t="s">
        <v>839</v>
      </c>
      <c r="I370" s="615" t="s">
        <v>840</v>
      </c>
      <c r="J370" s="615" t="s">
        <v>1093</v>
      </c>
      <c r="K370" s="615" t="s">
        <v>919</v>
      </c>
      <c r="L370" s="520" t="s">
        <v>800</v>
      </c>
      <c r="M370" s="617">
        <v>44392</v>
      </c>
      <c r="N370" s="520"/>
      <c r="O370" s="616">
        <v>1</v>
      </c>
      <c r="P370" s="615" t="s">
        <v>894</v>
      </c>
      <c r="Q370" s="615" t="s">
        <v>802</v>
      </c>
      <c r="R370" s="615" t="s">
        <v>803</v>
      </c>
      <c r="S370" s="520" t="s">
        <v>804</v>
      </c>
      <c r="T370" s="615" t="s">
        <v>1953</v>
      </c>
    </row>
    <row r="371" spans="2:20">
      <c r="B371" s="615" t="s">
        <v>1857</v>
      </c>
      <c r="C371" s="615" t="s">
        <v>918</v>
      </c>
      <c r="D371" s="616">
        <v>151</v>
      </c>
      <c r="E371" s="616">
        <v>156</v>
      </c>
      <c r="F371" s="616">
        <v>70</v>
      </c>
      <c r="G371" s="616">
        <v>0</v>
      </c>
      <c r="H371" s="615" t="s">
        <v>2838</v>
      </c>
      <c r="I371" s="615" t="s">
        <v>816</v>
      </c>
      <c r="J371" s="615" t="s">
        <v>2273</v>
      </c>
      <c r="K371" s="615" t="s">
        <v>898</v>
      </c>
      <c r="L371" s="520" t="s">
        <v>800</v>
      </c>
      <c r="M371" s="617">
        <v>44392</v>
      </c>
      <c r="N371" s="520"/>
      <c r="O371" s="616">
        <v>1</v>
      </c>
      <c r="P371" s="615" t="s">
        <v>801</v>
      </c>
      <c r="Q371" s="615" t="s">
        <v>802</v>
      </c>
      <c r="R371" s="615" t="s">
        <v>803</v>
      </c>
      <c r="S371" s="520" t="s">
        <v>805</v>
      </c>
      <c r="T371" s="615" t="s">
        <v>1899</v>
      </c>
    </row>
    <row r="372" spans="2:20">
      <c r="B372" s="615" t="s">
        <v>1857</v>
      </c>
      <c r="C372" s="615" t="s">
        <v>921</v>
      </c>
      <c r="D372" s="616">
        <v>151</v>
      </c>
      <c r="E372" s="616">
        <v>156</v>
      </c>
      <c r="F372" s="616">
        <v>70</v>
      </c>
      <c r="G372" s="616">
        <v>0</v>
      </c>
      <c r="H372" s="615" t="s">
        <v>839</v>
      </c>
      <c r="I372" s="615" t="s">
        <v>840</v>
      </c>
      <c r="J372" s="615" t="s">
        <v>1093</v>
      </c>
      <c r="K372" s="615" t="s">
        <v>1057</v>
      </c>
      <c r="L372" s="520" t="s">
        <v>800</v>
      </c>
      <c r="M372" s="617">
        <v>44392</v>
      </c>
      <c r="N372" s="520"/>
      <c r="O372" s="616">
        <v>1</v>
      </c>
      <c r="P372" s="615" t="s">
        <v>801</v>
      </c>
      <c r="Q372" s="615" t="s">
        <v>802</v>
      </c>
      <c r="R372" s="615" t="s">
        <v>803</v>
      </c>
      <c r="S372" s="520" t="s">
        <v>805</v>
      </c>
      <c r="T372" s="615" t="s">
        <v>1899</v>
      </c>
    </row>
    <row r="373" spans="2:20">
      <c r="B373" s="615" t="s">
        <v>3249</v>
      </c>
      <c r="C373" s="615" t="s">
        <v>545</v>
      </c>
      <c r="D373" s="616">
        <v>167</v>
      </c>
      <c r="E373" s="616">
        <v>177</v>
      </c>
      <c r="F373" s="616">
        <v>90</v>
      </c>
      <c r="G373" s="616">
        <v>0</v>
      </c>
      <c r="H373" s="615" t="s">
        <v>3600</v>
      </c>
      <c r="I373" s="615" t="s">
        <v>2707</v>
      </c>
      <c r="J373" s="615" t="s">
        <v>3610</v>
      </c>
      <c r="K373" s="615" t="s">
        <v>869</v>
      </c>
      <c r="L373" s="520" t="s">
        <v>800</v>
      </c>
      <c r="M373" s="617">
        <v>44457</v>
      </c>
      <c r="N373" s="520"/>
      <c r="O373" s="616">
        <v>1</v>
      </c>
      <c r="P373" s="615" t="s">
        <v>801</v>
      </c>
      <c r="Q373" s="615" t="s">
        <v>802</v>
      </c>
      <c r="R373" s="615" t="s">
        <v>803</v>
      </c>
      <c r="S373" s="520" t="s">
        <v>804</v>
      </c>
      <c r="T373" s="615" t="s">
        <v>1924</v>
      </c>
    </row>
    <row r="374" spans="2:20">
      <c r="B374" s="615" t="s">
        <v>2523</v>
      </c>
      <c r="C374" s="615" t="s">
        <v>545</v>
      </c>
      <c r="D374" s="616">
        <v>398</v>
      </c>
      <c r="E374" s="616">
        <v>408</v>
      </c>
      <c r="F374" s="616">
        <v>0</v>
      </c>
      <c r="G374" s="616">
        <v>0</v>
      </c>
      <c r="H374" s="615" t="s">
        <v>3600</v>
      </c>
      <c r="I374" s="615" t="s">
        <v>2707</v>
      </c>
      <c r="J374" s="615" t="s">
        <v>3610</v>
      </c>
      <c r="K374" s="615" t="s">
        <v>830</v>
      </c>
      <c r="L374" s="520" t="s">
        <v>800</v>
      </c>
      <c r="M374" s="617">
        <v>44457</v>
      </c>
      <c r="N374" s="520"/>
      <c r="O374" s="616">
        <v>1</v>
      </c>
      <c r="P374" s="615" t="s">
        <v>801</v>
      </c>
      <c r="Q374" s="615" t="s">
        <v>810</v>
      </c>
      <c r="R374" s="520"/>
      <c r="S374" s="520" t="s">
        <v>804</v>
      </c>
      <c r="T374" s="615" t="s">
        <v>2521</v>
      </c>
    </row>
    <row r="375" spans="2:20">
      <c r="B375" s="615" t="s">
        <v>1058</v>
      </c>
      <c r="C375" s="615" t="s">
        <v>540</v>
      </c>
      <c r="D375" s="616">
        <v>79</v>
      </c>
      <c r="E375" s="616">
        <v>84</v>
      </c>
      <c r="F375" s="616">
        <v>0</v>
      </c>
      <c r="G375" s="616">
        <v>0</v>
      </c>
      <c r="H375" s="615" t="s">
        <v>3977</v>
      </c>
      <c r="I375" s="615" t="s">
        <v>3978</v>
      </c>
      <c r="J375" s="615" t="s">
        <v>2881</v>
      </c>
      <c r="K375" s="615" t="s">
        <v>830</v>
      </c>
      <c r="L375" s="520" t="s">
        <v>800</v>
      </c>
      <c r="M375" s="617">
        <v>44362</v>
      </c>
      <c r="N375" s="520"/>
      <c r="O375" s="616">
        <v>1</v>
      </c>
      <c r="P375" s="615" t="s">
        <v>801</v>
      </c>
      <c r="Q375" s="615" t="s">
        <v>802</v>
      </c>
      <c r="R375" s="615" t="s">
        <v>803</v>
      </c>
      <c r="S375" s="520" t="s">
        <v>804</v>
      </c>
      <c r="T375" s="520"/>
    </row>
    <row r="376" spans="2:20">
      <c r="B376" s="615" t="s">
        <v>1059</v>
      </c>
      <c r="C376" s="615" t="s">
        <v>1059</v>
      </c>
      <c r="D376" s="616">
        <v>172</v>
      </c>
      <c r="E376" s="616">
        <v>177</v>
      </c>
      <c r="F376" s="616">
        <v>0</v>
      </c>
      <c r="G376" s="616">
        <v>0</v>
      </c>
      <c r="H376" s="615" t="s">
        <v>852</v>
      </c>
      <c r="I376" s="615" t="s">
        <v>847</v>
      </c>
      <c r="J376" s="615" t="s">
        <v>3517</v>
      </c>
      <c r="K376" s="615" t="s">
        <v>908</v>
      </c>
      <c r="L376" s="520" t="s">
        <v>800</v>
      </c>
      <c r="M376" s="617">
        <v>44392</v>
      </c>
      <c r="N376" s="520"/>
      <c r="O376" s="616">
        <v>1</v>
      </c>
      <c r="P376" s="615" t="s">
        <v>920</v>
      </c>
      <c r="Q376" s="615" t="s">
        <v>802</v>
      </c>
      <c r="R376" s="615" t="s">
        <v>803</v>
      </c>
      <c r="S376" s="520" t="s">
        <v>804</v>
      </c>
      <c r="T376" s="615" t="s">
        <v>1900</v>
      </c>
    </row>
    <row r="377" spans="2:20">
      <c r="B377" s="615" t="s">
        <v>1059</v>
      </c>
      <c r="C377" s="615" t="s">
        <v>1059</v>
      </c>
      <c r="D377" s="616">
        <v>177</v>
      </c>
      <c r="E377" s="616">
        <v>182</v>
      </c>
      <c r="F377" s="616">
        <v>0</v>
      </c>
      <c r="G377" s="616">
        <v>0</v>
      </c>
      <c r="H377" s="615" t="s">
        <v>852</v>
      </c>
      <c r="I377" s="615" t="s">
        <v>847</v>
      </c>
      <c r="J377" s="615" t="s">
        <v>3517</v>
      </c>
      <c r="K377" s="615" t="s">
        <v>908</v>
      </c>
      <c r="L377" s="520" t="s">
        <v>800</v>
      </c>
      <c r="M377" s="617">
        <v>44392</v>
      </c>
      <c r="N377" s="520"/>
      <c r="O377" s="616">
        <v>1</v>
      </c>
      <c r="P377" s="615" t="s">
        <v>894</v>
      </c>
      <c r="Q377" s="615" t="s">
        <v>802</v>
      </c>
      <c r="R377" s="615" t="s">
        <v>803</v>
      </c>
      <c r="S377" s="520" t="s">
        <v>804</v>
      </c>
      <c r="T377" s="615" t="s">
        <v>1900</v>
      </c>
    </row>
    <row r="378" spans="2:20">
      <c r="B378" s="615" t="s">
        <v>3120</v>
      </c>
      <c r="C378" s="615" t="s">
        <v>3121</v>
      </c>
      <c r="D378" s="616">
        <v>333</v>
      </c>
      <c r="E378" s="616">
        <v>343</v>
      </c>
      <c r="F378" s="616">
        <v>0</v>
      </c>
      <c r="G378" s="616">
        <v>0</v>
      </c>
      <c r="H378" s="615" t="s">
        <v>884</v>
      </c>
      <c r="I378" s="615" t="s">
        <v>852</v>
      </c>
      <c r="J378" s="615" t="s">
        <v>1093</v>
      </c>
      <c r="K378" s="615" t="s">
        <v>948</v>
      </c>
      <c r="L378" s="520" t="s">
        <v>800</v>
      </c>
      <c r="M378" s="617">
        <v>44378</v>
      </c>
      <c r="N378" s="520"/>
      <c r="O378" s="616">
        <v>1</v>
      </c>
      <c r="P378" s="615" t="s">
        <v>801</v>
      </c>
      <c r="Q378" s="615" t="s">
        <v>810</v>
      </c>
      <c r="R378" s="520"/>
      <c r="S378" s="520" t="s">
        <v>804</v>
      </c>
      <c r="T378" s="520"/>
    </row>
    <row r="379" spans="2:20">
      <c r="B379" s="615" t="s">
        <v>3574</v>
      </c>
      <c r="C379" s="615" t="s">
        <v>842</v>
      </c>
      <c r="D379" s="616">
        <v>132</v>
      </c>
      <c r="E379" s="616">
        <v>137</v>
      </c>
      <c r="F379" s="616">
        <v>0</v>
      </c>
      <c r="G379" s="616">
        <v>0</v>
      </c>
      <c r="H379" s="615" t="s">
        <v>839</v>
      </c>
      <c r="I379" s="615" t="s">
        <v>840</v>
      </c>
      <c r="J379" s="615" t="s">
        <v>4047</v>
      </c>
      <c r="K379" s="615" t="s">
        <v>1873</v>
      </c>
      <c r="L379" s="520" t="s">
        <v>800</v>
      </c>
      <c r="M379" s="617">
        <v>44378</v>
      </c>
      <c r="N379" s="520"/>
      <c r="O379" s="616">
        <v>1</v>
      </c>
      <c r="P379" s="615" t="s">
        <v>801</v>
      </c>
      <c r="Q379" s="615" t="s">
        <v>802</v>
      </c>
      <c r="R379" s="615" t="s">
        <v>803</v>
      </c>
      <c r="S379" s="520" t="s">
        <v>804</v>
      </c>
      <c r="T379" s="520"/>
    </row>
    <row r="380" spans="2:20">
      <c r="B380" s="615" t="s">
        <v>1855</v>
      </c>
      <c r="C380" s="615" t="s">
        <v>918</v>
      </c>
      <c r="D380" s="616">
        <v>186</v>
      </c>
      <c r="E380" s="616">
        <v>191</v>
      </c>
      <c r="F380" s="616">
        <v>70</v>
      </c>
      <c r="G380" s="616">
        <v>0</v>
      </c>
      <c r="H380" s="615" t="s">
        <v>2838</v>
      </c>
      <c r="I380" s="615" t="s">
        <v>816</v>
      </c>
      <c r="J380" s="615" t="s">
        <v>2273</v>
      </c>
      <c r="K380" s="615" t="s">
        <v>898</v>
      </c>
      <c r="L380" s="520" t="s">
        <v>800</v>
      </c>
      <c r="M380" s="617">
        <v>44392</v>
      </c>
      <c r="N380" s="520"/>
      <c r="O380" s="616">
        <v>1</v>
      </c>
      <c r="P380" s="615" t="s">
        <v>801</v>
      </c>
      <c r="Q380" s="615" t="s">
        <v>802</v>
      </c>
      <c r="R380" s="615" t="s">
        <v>803</v>
      </c>
      <c r="S380" s="520" t="s">
        <v>805</v>
      </c>
      <c r="T380" s="615" t="s">
        <v>1947</v>
      </c>
    </row>
    <row r="381" spans="2:20">
      <c r="B381" s="615" t="s">
        <v>1855</v>
      </c>
      <c r="C381" s="615" t="s">
        <v>921</v>
      </c>
      <c r="D381" s="616">
        <v>186</v>
      </c>
      <c r="E381" s="616">
        <v>191</v>
      </c>
      <c r="F381" s="616">
        <v>70</v>
      </c>
      <c r="G381" s="616">
        <v>0</v>
      </c>
      <c r="H381" s="615" t="s">
        <v>839</v>
      </c>
      <c r="I381" s="615" t="s">
        <v>840</v>
      </c>
      <c r="J381" s="615" t="s">
        <v>1093</v>
      </c>
      <c r="K381" s="615" t="s">
        <v>1057</v>
      </c>
      <c r="L381" s="520" t="s">
        <v>800</v>
      </c>
      <c r="M381" s="617">
        <v>44392</v>
      </c>
      <c r="N381" s="520"/>
      <c r="O381" s="616">
        <v>1</v>
      </c>
      <c r="P381" s="615" t="s">
        <v>801</v>
      </c>
      <c r="Q381" s="615" t="s">
        <v>802</v>
      </c>
      <c r="R381" s="615" t="s">
        <v>803</v>
      </c>
      <c r="S381" s="520" t="s">
        <v>805</v>
      </c>
      <c r="T381" s="615" t="s">
        <v>1947</v>
      </c>
    </row>
    <row r="382" spans="2:20">
      <c r="B382" s="615" t="s">
        <v>1060</v>
      </c>
      <c r="C382" s="615" t="s">
        <v>846</v>
      </c>
      <c r="D382" s="616">
        <v>46</v>
      </c>
      <c r="E382" s="616">
        <v>51</v>
      </c>
      <c r="F382" s="616">
        <v>45</v>
      </c>
      <c r="G382" s="616">
        <v>0</v>
      </c>
      <c r="H382" s="615" t="s">
        <v>798</v>
      </c>
      <c r="I382" s="615" t="s">
        <v>847</v>
      </c>
      <c r="J382" s="615" t="s">
        <v>2929</v>
      </c>
      <c r="K382" s="615" t="s">
        <v>948</v>
      </c>
      <c r="L382" s="520" t="s">
        <v>800</v>
      </c>
      <c r="M382" s="617">
        <v>44378</v>
      </c>
      <c r="N382" s="520"/>
      <c r="O382" s="616">
        <v>1</v>
      </c>
      <c r="P382" s="615" t="s">
        <v>801</v>
      </c>
      <c r="Q382" s="615" t="s">
        <v>802</v>
      </c>
      <c r="R382" s="615" t="s">
        <v>803</v>
      </c>
      <c r="S382" s="520" t="s">
        <v>804</v>
      </c>
      <c r="T382" s="615" t="s">
        <v>1922</v>
      </c>
    </row>
    <row r="383" spans="2:20">
      <c r="B383" s="615" t="s">
        <v>1061</v>
      </c>
      <c r="C383" s="615" t="s">
        <v>851</v>
      </c>
      <c r="D383" s="616">
        <v>189</v>
      </c>
      <c r="E383" s="616">
        <v>194</v>
      </c>
      <c r="F383" s="616">
        <v>0</v>
      </c>
      <c r="G383" s="616">
        <v>0</v>
      </c>
      <c r="H383" s="615" t="s">
        <v>839</v>
      </c>
      <c r="I383" s="615" t="s">
        <v>840</v>
      </c>
      <c r="J383" s="615" t="s">
        <v>1093</v>
      </c>
      <c r="K383" s="615" t="s">
        <v>910</v>
      </c>
      <c r="L383" s="520" t="s">
        <v>800</v>
      </c>
      <c r="M383" s="617">
        <v>44392</v>
      </c>
      <c r="N383" s="520"/>
      <c r="O383" s="616">
        <v>1</v>
      </c>
      <c r="P383" s="615" t="s">
        <v>801</v>
      </c>
      <c r="Q383" s="615" t="s">
        <v>802</v>
      </c>
      <c r="R383" s="615" t="s">
        <v>803</v>
      </c>
      <c r="S383" s="520" t="s">
        <v>804</v>
      </c>
      <c r="T383" s="520"/>
    </row>
    <row r="384" spans="2:20">
      <c r="B384" s="615" t="s">
        <v>2524</v>
      </c>
      <c r="C384" s="615" t="s">
        <v>545</v>
      </c>
      <c r="D384" s="616">
        <v>398</v>
      </c>
      <c r="E384" s="616">
        <v>408</v>
      </c>
      <c r="F384" s="616">
        <v>0</v>
      </c>
      <c r="G384" s="616">
        <v>0</v>
      </c>
      <c r="H384" s="615" t="s">
        <v>3600</v>
      </c>
      <c r="I384" s="615" t="s">
        <v>2707</v>
      </c>
      <c r="J384" s="615" t="s">
        <v>3610</v>
      </c>
      <c r="K384" s="615" t="s">
        <v>830</v>
      </c>
      <c r="L384" s="520" t="s">
        <v>800</v>
      </c>
      <c r="M384" s="617">
        <v>44457</v>
      </c>
      <c r="N384" s="520"/>
      <c r="O384" s="616">
        <v>1</v>
      </c>
      <c r="P384" s="615" t="s">
        <v>801</v>
      </c>
      <c r="Q384" s="615" t="s">
        <v>810</v>
      </c>
      <c r="R384" s="520"/>
      <c r="S384" s="520" t="s">
        <v>804</v>
      </c>
      <c r="T384" s="615" t="s">
        <v>2521</v>
      </c>
    </row>
    <row r="385" spans="2:20">
      <c r="B385" s="615" t="s">
        <v>1062</v>
      </c>
      <c r="C385" s="615" t="s">
        <v>540</v>
      </c>
      <c r="D385" s="616">
        <v>89</v>
      </c>
      <c r="E385" s="616">
        <v>94</v>
      </c>
      <c r="F385" s="616">
        <v>0</v>
      </c>
      <c r="G385" s="616">
        <v>0</v>
      </c>
      <c r="H385" s="615" t="s">
        <v>3977</v>
      </c>
      <c r="I385" s="615" t="s">
        <v>3978</v>
      </c>
      <c r="J385" s="615" t="s">
        <v>2881</v>
      </c>
      <c r="K385" s="615" t="s">
        <v>830</v>
      </c>
      <c r="L385" s="520" t="s">
        <v>800</v>
      </c>
      <c r="M385" s="617">
        <v>44362</v>
      </c>
      <c r="N385" s="520"/>
      <c r="O385" s="616">
        <v>1</v>
      </c>
      <c r="P385" s="615" t="s">
        <v>801</v>
      </c>
      <c r="Q385" s="615" t="s">
        <v>802</v>
      </c>
      <c r="R385" s="615" t="s">
        <v>803</v>
      </c>
      <c r="S385" s="520" t="s">
        <v>804</v>
      </c>
      <c r="T385" s="520"/>
    </row>
    <row r="386" spans="2:20">
      <c r="B386" s="615" t="s">
        <v>1063</v>
      </c>
      <c r="C386" s="615" t="s">
        <v>821</v>
      </c>
      <c r="D386" s="616">
        <v>427</v>
      </c>
      <c r="E386" s="616">
        <v>437</v>
      </c>
      <c r="F386" s="616">
        <v>20</v>
      </c>
      <c r="G386" s="616">
        <v>22</v>
      </c>
      <c r="H386" s="615" t="s">
        <v>864</v>
      </c>
      <c r="I386" s="615" t="s">
        <v>809</v>
      </c>
      <c r="J386" s="615" t="s">
        <v>2358</v>
      </c>
      <c r="K386" s="615" t="s">
        <v>822</v>
      </c>
      <c r="L386" s="520" t="s">
        <v>800</v>
      </c>
      <c r="M386" s="617">
        <v>44453</v>
      </c>
      <c r="N386" s="520"/>
      <c r="O386" s="616">
        <v>1</v>
      </c>
      <c r="P386" s="615" t="s">
        <v>801</v>
      </c>
      <c r="Q386" s="615" t="s">
        <v>802</v>
      </c>
      <c r="R386" s="615" t="s">
        <v>818</v>
      </c>
      <c r="S386" s="520" t="s">
        <v>804</v>
      </c>
      <c r="T386" s="615" t="s">
        <v>1903</v>
      </c>
    </row>
    <row r="387" spans="2:20">
      <c r="B387" s="615" t="s">
        <v>3575</v>
      </c>
      <c r="C387" s="615" t="s">
        <v>844</v>
      </c>
      <c r="D387" s="616">
        <v>152</v>
      </c>
      <c r="E387" s="616">
        <v>157</v>
      </c>
      <c r="F387" s="616">
        <v>0</v>
      </c>
      <c r="G387" s="616">
        <v>0</v>
      </c>
      <c r="H387" s="615" t="s">
        <v>797</v>
      </c>
      <c r="I387" s="615" t="s">
        <v>798</v>
      </c>
      <c r="J387" s="615" t="s">
        <v>2809</v>
      </c>
      <c r="K387" s="615" t="s">
        <v>869</v>
      </c>
      <c r="L387" s="520" t="s">
        <v>800</v>
      </c>
      <c r="M387" s="617">
        <v>44378</v>
      </c>
      <c r="N387" s="520"/>
      <c r="O387" s="616">
        <v>1</v>
      </c>
      <c r="P387" s="615" t="s">
        <v>801</v>
      </c>
      <c r="Q387" s="615" t="s">
        <v>802</v>
      </c>
      <c r="R387" s="615" t="s">
        <v>803</v>
      </c>
      <c r="S387" s="520" t="s">
        <v>804</v>
      </c>
      <c r="T387" s="520"/>
    </row>
    <row r="388" spans="2:20">
      <c r="B388" s="615" t="s">
        <v>1064</v>
      </c>
      <c r="C388" s="615" t="s">
        <v>539</v>
      </c>
      <c r="D388" s="616">
        <v>701</v>
      </c>
      <c r="E388" s="616">
        <v>711</v>
      </c>
      <c r="F388" s="616">
        <v>0</v>
      </c>
      <c r="G388" s="616">
        <v>0</v>
      </c>
      <c r="H388" s="615" t="s">
        <v>797</v>
      </c>
      <c r="I388" s="615" t="s">
        <v>798</v>
      </c>
      <c r="J388" s="615" t="s">
        <v>2325</v>
      </c>
      <c r="K388" s="615" t="s">
        <v>974</v>
      </c>
      <c r="L388" s="520" t="s">
        <v>800</v>
      </c>
      <c r="M388" s="617">
        <v>44453</v>
      </c>
      <c r="N388" s="520"/>
      <c r="O388" s="616">
        <v>2</v>
      </c>
      <c r="P388" s="615" t="s">
        <v>801</v>
      </c>
      <c r="Q388" s="615" t="s">
        <v>810</v>
      </c>
      <c r="R388" s="520"/>
      <c r="S388" s="520" t="s">
        <v>804</v>
      </c>
      <c r="T388" s="615" t="s">
        <v>1940</v>
      </c>
    </row>
    <row r="389" spans="2:20">
      <c r="B389" s="615" t="s">
        <v>1065</v>
      </c>
      <c r="C389" s="615" t="s">
        <v>970</v>
      </c>
      <c r="D389" s="616">
        <v>250</v>
      </c>
      <c r="E389" s="616">
        <v>255</v>
      </c>
      <c r="F389" s="616">
        <v>0</v>
      </c>
      <c r="G389" s="616">
        <v>0</v>
      </c>
      <c r="H389" s="615" t="s">
        <v>1100</v>
      </c>
      <c r="I389" s="615" t="s">
        <v>3511</v>
      </c>
      <c r="J389" s="615" t="s">
        <v>3512</v>
      </c>
      <c r="K389" s="615" t="s">
        <v>825</v>
      </c>
      <c r="L389" s="520" t="s">
        <v>800</v>
      </c>
      <c r="M389" s="617">
        <v>44219</v>
      </c>
      <c r="N389" s="520"/>
      <c r="O389" s="616">
        <v>1</v>
      </c>
      <c r="P389" s="615" t="s">
        <v>801</v>
      </c>
      <c r="Q389" s="615" t="s">
        <v>810</v>
      </c>
      <c r="R389" s="520"/>
      <c r="S389" s="520" t="s">
        <v>804</v>
      </c>
      <c r="T389" s="615" t="s">
        <v>2933</v>
      </c>
    </row>
    <row r="390" spans="2:20">
      <c r="B390" s="615" t="s">
        <v>820</v>
      </c>
      <c r="C390" s="615" t="s">
        <v>820</v>
      </c>
      <c r="D390" s="616">
        <v>380</v>
      </c>
      <c r="E390" s="616">
        <v>390</v>
      </c>
      <c r="F390" s="616">
        <v>40</v>
      </c>
      <c r="G390" s="616">
        <v>0</v>
      </c>
      <c r="H390" s="615" t="s">
        <v>815</v>
      </c>
      <c r="I390" s="615" t="s">
        <v>816</v>
      </c>
      <c r="J390" s="615" t="s">
        <v>2273</v>
      </c>
      <c r="K390" s="615" t="s">
        <v>874</v>
      </c>
      <c r="L390" s="520" t="s">
        <v>800</v>
      </c>
      <c r="M390" s="617">
        <v>44453</v>
      </c>
      <c r="N390" s="520"/>
      <c r="O390" s="616">
        <v>1</v>
      </c>
      <c r="P390" s="615" t="s">
        <v>801</v>
      </c>
      <c r="Q390" s="615" t="s">
        <v>802</v>
      </c>
      <c r="R390" s="615" t="s">
        <v>818</v>
      </c>
      <c r="S390" s="520" t="s">
        <v>804</v>
      </c>
      <c r="T390" s="615" t="s">
        <v>1902</v>
      </c>
    </row>
    <row r="391" spans="2:20">
      <c r="B391" s="615" t="s">
        <v>820</v>
      </c>
      <c r="C391" s="615" t="s">
        <v>538</v>
      </c>
      <c r="D391" s="616">
        <v>409</v>
      </c>
      <c r="E391" s="616">
        <v>419</v>
      </c>
      <c r="F391" s="616">
        <v>40</v>
      </c>
      <c r="G391" s="616">
        <v>0</v>
      </c>
      <c r="H391" s="615" t="s">
        <v>847</v>
      </c>
      <c r="I391" s="615" t="s">
        <v>839</v>
      </c>
      <c r="J391" s="615" t="s">
        <v>3108</v>
      </c>
      <c r="K391" s="615" t="s">
        <v>819</v>
      </c>
      <c r="L391" s="520" t="s">
        <v>800</v>
      </c>
      <c r="M391" s="617">
        <v>44453</v>
      </c>
      <c r="N391" s="520"/>
      <c r="O391" s="616">
        <v>1</v>
      </c>
      <c r="P391" s="615" t="s">
        <v>801</v>
      </c>
      <c r="Q391" s="615" t="s">
        <v>802</v>
      </c>
      <c r="R391" s="615" t="s">
        <v>818</v>
      </c>
      <c r="S391" s="520" t="s">
        <v>804</v>
      </c>
      <c r="T391" s="615" t="s">
        <v>1902</v>
      </c>
    </row>
    <row r="392" spans="2:20">
      <c r="B392" s="615" t="s">
        <v>820</v>
      </c>
      <c r="C392" s="615" t="s">
        <v>539</v>
      </c>
      <c r="D392" s="616">
        <v>401</v>
      </c>
      <c r="E392" s="616">
        <v>411</v>
      </c>
      <c r="F392" s="616">
        <v>40</v>
      </c>
      <c r="G392" s="616">
        <v>0</v>
      </c>
      <c r="H392" s="615" t="s">
        <v>797</v>
      </c>
      <c r="I392" s="615" t="s">
        <v>798</v>
      </c>
      <c r="J392" s="615" t="s">
        <v>2325</v>
      </c>
      <c r="K392" s="615" t="s">
        <v>830</v>
      </c>
      <c r="L392" s="520" t="s">
        <v>800</v>
      </c>
      <c r="M392" s="617">
        <v>44453</v>
      </c>
      <c r="N392" s="520"/>
      <c r="O392" s="616">
        <v>1</v>
      </c>
      <c r="P392" s="615" t="s">
        <v>801</v>
      </c>
      <c r="Q392" s="615" t="s">
        <v>802</v>
      </c>
      <c r="R392" s="615" t="s">
        <v>818</v>
      </c>
      <c r="S392" s="520" t="s">
        <v>804</v>
      </c>
      <c r="T392" s="615" t="s">
        <v>1902</v>
      </c>
    </row>
    <row r="393" spans="2:20">
      <c r="B393" s="615" t="s">
        <v>1066</v>
      </c>
      <c r="C393" s="615" t="s">
        <v>1066</v>
      </c>
      <c r="D393" s="616">
        <v>287</v>
      </c>
      <c r="E393" s="616">
        <v>297</v>
      </c>
      <c r="F393" s="616">
        <v>40</v>
      </c>
      <c r="G393" s="616">
        <v>40</v>
      </c>
      <c r="H393" s="615" t="s">
        <v>847</v>
      </c>
      <c r="I393" s="615" t="s">
        <v>839</v>
      </c>
      <c r="J393" s="615" t="s">
        <v>2323</v>
      </c>
      <c r="K393" s="615" t="s">
        <v>910</v>
      </c>
      <c r="L393" s="520" t="s">
        <v>800</v>
      </c>
      <c r="M393" s="617">
        <v>44453</v>
      </c>
      <c r="N393" s="520"/>
      <c r="O393" s="616">
        <v>1</v>
      </c>
      <c r="P393" s="615" t="s">
        <v>801</v>
      </c>
      <c r="Q393" s="615" t="s">
        <v>802</v>
      </c>
      <c r="R393" s="615" t="s">
        <v>818</v>
      </c>
      <c r="S393" s="520" t="s">
        <v>804</v>
      </c>
      <c r="T393" s="615" t="s">
        <v>1902</v>
      </c>
    </row>
    <row r="394" spans="2:20">
      <c r="B394" s="615" t="s">
        <v>4008</v>
      </c>
      <c r="C394" s="615" t="s">
        <v>545</v>
      </c>
      <c r="D394" s="616">
        <v>167</v>
      </c>
      <c r="E394" s="616">
        <v>177</v>
      </c>
      <c r="F394" s="616">
        <v>90</v>
      </c>
      <c r="G394" s="616">
        <v>0</v>
      </c>
      <c r="H394" s="615" t="s">
        <v>3600</v>
      </c>
      <c r="I394" s="615" t="s">
        <v>2707</v>
      </c>
      <c r="J394" s="615" t="s">
        <v>3610</v>
      </c>
      <c r="K394" s="615" t="s">
        <v>859</v>
      </c>
      <c r="L394" s="520" t="s">
        <v>800</v>
      </c>
      <c r="M394" s="617">
        <v>44457</v>
      </c>
      <c r="N394" s="520"/>
      <c r="O394" s="616">
        <v>1</v>
      </c>
      <c r="P394" s="615" t="s">
        <v>801</v>
      </c>
      <c r="Q394" s="615" t="s">
        <v>802</v>
      </c>
      <c r="R394" s="615" t="s">
        <v>803</v>
      </c>
      <c r="S394" s="520" t="s">
        <v>804</v>
      </c>
      <c r="T394" s="520"/>
    </row>
    <row r="395" spans="2:20">
      <c r="B395" s="615" t="s">
        <v>1067</v>
      </c>
      <c r="C395" s="615" t="s">
        <v>541</v>
      </c>
      <c r="D395" s="616">
        <v>195</v>
      </c>
      <c r="E395" s="616">
        <v>200</v>
      </c>
      <c r="F395" s="616">
        <v>0</v>
      </c>
      <c r="G395" s="616">
        <v>0</v>
      </c>
      <c r="H395" s="615" t="s">
        <v>798</v>
      </c>
      <c r="I395" s="615" t="s">
        <v>847</v>
      </c>
      <c r="J395" s="615" t="s">
        <v>983</v>
      </c>
      <c r="K395" s="615" t="s">
        <v>813</v>
      </c>
      <c r="L395" s="520" t="s">
        <v>800</v>
      </c>
      <c r="M395" s="617">
        <v>44378</v>
      </c>
      <c r="N395" s="520"/>
      <c r="O395" s="616">
        <v>1</v>
      </c>
      <c r="P395" s="615" t="s">
        <v>801</v>
      </c>
      <c r="Q395" s="615" t="s">
        <v>802</v>
      </c>
      <c r="R395" s="615" t="s">
        <v>803</v>
      </c>
      <c r="S395" s="520" t="s">
        <v>804</v>
      </c>
      <c r="T395" s="615" t="s">
        <v>1900</v>
      </c>
    </row>
    <row r="396" spans="2:20">
      <c r="B396" s="615" t="s">
        <v>1068</v>
      </c>
      <c r="C396" s="615" t="s">
        <v>1068</v>
      </c>
      <c r="D396" s="616">
        <v>4</v>
      </c>
      <c r="E396" s="616">
        <v>9</v>
      </c>
      <c r="F396" s="616">
        <v>0</v>
      </c>
      <c r="G396" s="616">
        <v>0</v>
      </c>
      <c r="H396" s="615" t="s">
        <v>2789</v>
      </c>
      <c r="I396" s="615" t="s">
        <v>2790</v>
      </c>
      <c r="J396" s="615" t="s">
        <v>2791</v>
      </c>
      <c r="K396" s="615" t="s">
        <v>2752</v>
      </c>
      <c r="L396" s="520" t="s">
        <v>800</v>
      </c>
      <c r="M396" s="617">
        <v>44268</v>
      </c>
      <c r="N396" s="520"/>
      <c r="O396" s="616">
        <v>1</v>
      </c>
      <c r="P396" s="615" t="s">
        <v>801</v>
      </c>
      <c r="Q396" s="615" t="s">
        <v>802</v>
      </c>
      <c r="R396" s="615" t="s">
        <v>803</v>
      </c>
      <c r="S396" s="520" t="s">
        <v>804</v>
      </c>
      <c r="T396" s="615" t="s">
        <v>1916</v>
      </c>
    </row>
    <row r="397" spans="2:20">
      <c r="B397" s="615" t="s">
        <v>1046</v>
      </c>
      <c r="C397" s="615" t="s">
        <v>1046</v>
      </c>
      <c r="D397" s="616">
        <v>-25</v>
      </c>
      <c r="E397" s="616">
        <v>-25</v>
      </c>
      <c r="F397" s="616">
        <v>0</v>
      </c>
      <c r="G397" s="616">
        <v>0</v>
      </c>
      <c r="H397" s="615" t="s">
        <v>797</v>
      </c>
      <c r="I397" s="615" t="s">
        <v>798</v>
      </c>
      <c r="J397" s="615" t="s">
        <v>2171</v>
      </c>
      <c r="K397" s="615" t="s">
        <v>852</v>
      </c>
      <c r="L397" s="520" t="s">
        <v>826</v>
      </c>
      <c r="M397" s="617">
        <v>44330</v>
      </c>
      <c r="N397" s="520"/>
      <c r="O397" s="616">
        <v>1</v>
      </c>
      <c r="P397" s="615" t="s">
        <v>801</v>
      </c>
      <c r="Q397" s="615" t="s">
        <v>802</v>
      </c>
      <c r="R397" s="615" t="s">
        <v>803</v>
      </c>
      <c r="S397" s="520" t="s">
        <v>804</v>
      </c>
      <c r="T397" s="615" t="s">
        <v>2172</v>
      </c>
    </row>
    <row r="398" spans="2:20">
      <c r="B398" s="615" t="s">
        <v>1046</v>
      </c>
      <c r="C398" s="615" t="s">
        <v>1046</v>
      </c>
      <c r="D398" s="616">
        <v>-30</v>
      </c>
      <c r="E398" s="616">
        <v>-30</v>
      </c>
      <c r="F398" s="616">
        <v>0</v>
      </c>
      <c r="G398" s="616">
        <v>0</v>
      </c>
      <c r="H398" s="615" t="s">
        <v>797</v>
      </c>
      <c r="I398" s="615" t="s">
        <v>798</v>
      </c>
      <c r="J398" s="615" t="s">
        <v>2171</v>
      </c>
      <c r="K398" s="615" t="s">
        <v>852</v>
      </c>
      <c r="L398" s="520" t="s">
        <v>827</v>
      </c>
      <c r="M398" s="617">
        <v>44330</v>
      </c>
      <c r="N398" s="520"/>
      <c r="O398" s="616">
        <v>1</v>
      </c>
      <c r="P398" s="615" t="s">
        <v>801</v>
      </c>
      <c r="Q398" s="615" t="s">
        <v>802</v>
      </c>
      <c r="R398" s="615" t="s">
        <v>803</v>
      </c>
      <c r="S398" s="520" t="s">
        <v>804</v>
      </c>
      <c r="T398" s="615" t="s">
        <v>2172</v>
      </c>
    </row>
    <row r="399" spans="2:20">
      <c r="B399" s="615" t="s">
        <v>2477</v>
      </c>
      <c r="C399" s="615" t="s">
        <v>544</v>
      </c>
      <c r="D399" s="616">
        <v>261</v>
      </c>
      <c r="E399" s="616">
        <v>266</v>
      </c>
      <c r="F399" s="616">
        <v>0</v>
      </c>
      <c r="G399" s="616">
        <v>0</v>
      </c>
      <c r="H399" s="615" t="s">
        <v>852</v>
      </c>
      <c r="I399" s="615" t="s">
        <v>847</v>
      </c>
      <c r="J399" s="615" t="s">
        <v>3997</v>
      </c>
      <c r="K399" s="615" t="s">
        <v>908</v>
      </c>
      <c r="L399" s="520" t="s">
        <v>800</v>
      </c>
      <c r="M399" s="617">
        <v>44392</v>
      </c>
      <c r="N399" s="520"/>
      <c r="O399" s="616">
        <v>2</v>
      </c>
      <c r="P399" s="615" t="s">
        <v>801</v>
      </c>
      <c r="Q399" s="615" t="s">
        <v>802</v>
      </c>
      <c r="R399" s="615" t="s">
        <v>803</v>
      </c>
      <c r="S399" s="520" t="s">
        <v>804</v>
      </c>
      <c r="T399" s="615" t="s">
        <v>1900</v>
      </c>
    </row>
    <row r="400" spans="2:20">
      <c r="B400" s="615" t="s">
        <v>4009</v>
      </c>
      <c r="C400" s="615" t="s">
        <v>545</v>
      </c>
      <c r="D400" s="616">
        <v>167</v>
      </c>
      <c r="E400" s="616">
        <v>177</v>
      </c>
      <c r="F400" s="616">
        <v>90</v>
      </c>
      <c r="G400" s="616">
        <v>0</v>
      </c>
      <c r="H400" s="615" t="s">
        <v>3600</v>
      </c>
      <c r="I400" s="615" t="s">
        <v>2707</v>
      </c>
      <c r="J400" s="615" t="s">
        <v>3610</v>
      </c>
      <c r="K400" s="615" t="s">
        <v>859</v>
      </c>
      <c r="L400" s="520" t="s">
        <v>800</v>
      </c>
      <c r="M400" s="617">
        <v>44457</v>
      </c>
      <c r="N400" s="520"/>
      <c r="O400" s="616">
        <v>1</v>
      </c>
      <c r="P400" s="615" t="s">
        <v>801</v>
      </c>
      <c r="Q400" s="615" t="s">
        <v>802</v>
      </c>
      <c r="R400" s="615" t="s">
        <v>803</v>
      </c>
      <c r="S400" s="520" t="s">
        <v>804</v>
      </c>
      <c r="T400" s="520"/>
    </row>
    <row r="401" spans="2:20">
      <c r="B401" s="615" t="s">
        <v>2095</v>
      </c>
      <c r="C401" s="615" t="s">
        <v>176</v>
      </c>
      <c r="D401" s="616">
        <v>78</v>
      </c>
      <c r="E401" s="616">
        <v>93</v>
      </c>
      <c r="F401" s="616">
        <v>0</v>
      </c>
      <c r="G401" s="616">
        <v>0</v>
      </c>
      <c r="H401" s="615" t="s">
        <v>812</v>
      </c>
      <c r="I401" s="615" t="s">
        <v>1305</v>
      </c>
      <c r="J401" s="615" t="s">
        <v>2860</v>
      </c>
      <c r="K401" s="615" t="s">
        <v>813</v>
      </c>
      <c r="L401" s="520" t="s">
        <v>800</v>
      </c>
      <c r="M401" s="617">
        <v>44452</v>
      </c>
      <c r="N401" s="520"/>
      <c r="O401" s="616">
        <v>1</v>
      </c>
      <c r="P401" s="615" t="s">
        <v>801</v>
      </c>
      <c r="Q401" s="615" t="s">
        <v>810</v>
      </c>
      <c r="R401" s="520"/>
      <c r="S401" s="520" t="s">
        <v>804</v>
      </c>
      <c r="T401" s="615" t="s">
        <v>3247</v>
      </c>
    </row>
    <row r="402" spans="2:20">
      <c r="B402" s="615" t="s">
        <v>2095</v>
      </c>
      <c r="C402" s="615" t="s">
        <v>2095</v>
      </c>
      <c r="D402" s="616">
        <v>80</v>
      </c>
      <c r="E402" s="616">
        <v>90</v>
      </c>
      <c r="F402" s="616">
        <v>0</v>
      </c>
      <c r="G402" s="616">
        <v>0</v>
      </c>
      <c r="H402" s="615" t="s">
        <v>839</v>
      </c>
      <c r="I402" s="615" t="s">
        <v>840</v>
      </c>
      <c r="J402" s="615" t="s">
        <v>983</v>
      </c>
      <c r="K402" s="615" t="s">
        <v>825</v>
      </c>
      <c r="L402" s="520" t="s">
        <v>800</v>
      </c>
      <c r="M402" s="617">
        <v>44454</v>
      </c>
      <c r="N402" s="520"/>
      <c r="O402" s="616">
        <v>1</v>
      </c>
      <c r="P402" s="615" t="s">
        <v>801</v>
      </c>
      <c r="Q402" s="615" t="s">
        <v>802</v>
      </c>
      <c r="R402" s="615" t="s">
        <v>803</v>
      </c>
      <c r="S402" s="520" t="s">
        <v>804</v>
      </c>
      <c r="T402" s="615" t="s">
        <v>3247</v>
      </c>
    </row>
    <row r="403" spans="2:20">
      <c r="B403" s="615" t="s">
        <v>545</v>
      </c>
      <c r="C403" s="615" t="s">
        <v>545</v>
      </c>
      <c r="D403" s="616">
        <v>205</v>
      </c>
      <c r="E403" s="616">
        <v>210</v>
      </c>
      <c r="F403" s="616">
        <v>0</v>
      </c>
      <c r="G403" s="616">
        <v>0</v>
      </c>
      <c r="H403" s="615" t="s">
        <v>3600</v>
      </c>
      <c r="I403" s="615" t="s">
        <v>2707</v>
      </c>
      <c r="J403" s="615" t="s">
        <v>3610</v>
      </c>
      <c r="K403" s="615" t="s">
        <v>3601</v>
      </c>
      <c r="L403" s="520" t="s">
        <v>800</v>
      </c>
      <c r="M403" s="617">
        <v>44457</v>
      </c>
      <c r="N403" s="520"/>
      <c r="O403" s="616">
        <v>1</v>
      </c>
      <c r="P403" s="615" t="s">
        <v>894</v>
      </c>
      <c r="Q403" s="615" t="s">
        <v>802</v>
      </c>
      <c r="R403" s="615" t="s">
        <v>803</v>
      </c>
      <c r="S403" s="520" t="s">
        <v>804</v>
      </c>
      <c r="T403" s="615" t="s">
        <v>1956</v>
      </c>
    </row>
    <row r="404" spans="2:20">
      <c r="B404" s="615" t="s">
        <v>545</v>
      </c>
      <c r="C404" s="615" t="s">
        <v>545</v>
      </c>
      <c r="D404" s="616">
        <v>185</v>
      </c>
      <c r="E404" s="616">
        <v>190</v>
      </c>
      <c r="F404" s="616">
        <v>0</v>
      </c>
      <c r="G404" s="616">
        <v>0</v>
      </c>
      <c r="H404" s="615" t="s">
        <v>3600</v>
      </c>
      <c r="I404" s="615" t="s">
        <v>2707</v>
      </c>
      <c r="J404" s="615" t="s">
        <v>3610</v>
      </c>
      <c r="K404" s="615" t="s">
        <v>3601</v>
      </c>
      <c r="L404" s="520" t="s">
        <v>800</v>
      </c>
      <c r="M404" s="617">
        <v>44457</v>
      </c>
      <c r="N404" s="520"/>
      <c r="O404" s="616">
        <v>1</v>
      </c>
      <c r="P404" s="615" t="s">
        <v>892</v>
      </c>
      <c r="Q404" s="615" t="s">
        <v>802</v>
      </c>
      <c r="R404" s="615" t="s">
        <v>803</v>
      </c>
      <c r="S404" s="520" t="s">
        <v>804</v>
      </c>
      <c r="T404" s="615" t="s">
        <v>1955</v>
      </c>
    </row>
    <row r="405" spans="2:20">
      <c r="B405" s="615" t="s">
        <v>545</v>
      </c>
      <c r="C405" s="615" t="s">
        <v>545</v>
      </c>
      <c r="D405" s="616">
        <v>195</v>
      </c>
      <c r="E405" s="616">
        <v>200</v>
      </c>
      <c r="F405" s="616">
        <v>0</v>
      </c>
      <c r="G405" s="616">
        <v>0</v>
      </c>
      <c r="H405" s="615" t="s">
        <v>3600</v>
      </c>
      <c r="I405" s="615" t="s">
        <v>2707</v>
      </c>
      <c r="J405" s="615" t="s">
        <v>3610</v>
      </c>
      <c r="K405" s="615" t="s">
        <v>3601</v>
      </c>
      <c r="L405" s="520" t="s">
        <v>800</v>
      </c>
      <c r="M405" s="617">
        <v>44457</v>
      </c>
      <c r="N405" s="520"/>
      <c r="O405" s="616">
        <v>1</v>
      </c>
      <c r="P405" s="615" t="s">
        <v>893</v>
      </c>
      <c r="Q405" s="615" t="s">
        <v>802</v>
      </c>
      <c r="R405" s="615" t="s">
        <v>803</v>
      </c>
      <c r="S405" s="520" t="s">
        <v>804</v>
      </c>
      <c r="T405" s="615" t="s">
        <v>1954</v>
      </c>
    </row>
    <row r="406" spans="2:20">
      <c r="B406" s="615" t="s">
        <v>1069</v>
      </c>
      <c r="C406" s="615" t="s">
        <v>832</v>
      </c>
      <c r="D406" s="616">
        <v>231</v>
      </c>
      <c r="E406" s="616">
        <v>693</v>
      </c>
      <c r="F406" s="616">
        <v>0</v>
      </c>
      <c r="G406" s="616">
        <v>0</v>
      </c>
      <c r="H406" s="615" t="s">
        <v>839</v>
      </c>
      <c r="I406" s="615" t="s">
        <v>840</v>
      </c>
      <c r="J406" s="615" t="s">
        <v>848</v>
      </c>
      <c r="K406" s="615" t="s">
        <v>822</v>
      </c>
      <c r="L406" s="520" t="s">
        <v>800</v>
      </c>
      <c r="M406" s="617">
        <v>44440</v>
      </c>
      <c r="N406" s="520"/>
      <c r="O406" s="616">
        <v>1</v>
      </c>
      <c r="P406" s="615" t="s">
        <v>801</v>
      </c>
      <c r="Q406" s="615" t="s">
        <v>810</v>
      </c>
      <c r="R406" s="520"/>
      <c r="S406" s="520" t="s">
        <v>804</v>
      </c>
      <c r="T406" s="520"/>
    </row>
    <row r="407" spans="2:20">
      <c r="B407" s="615" t="s">
        <v>1070</v>
      </c>
      <c r="C407" s="615" t="s">
        <v>276</v>
      </c>
      <c r="D407" s="616">
        <v>709</v>
      </c>
      <c r="E407" s="616">
        <v>729</v>
      </c>
      <c r="F407" s="616">
        <v>0</v>
      </c>
      <c r="G407" s="616">
        <v>0</v>
      </c>
      <c r="H407" s="615" t="s">
        <v>847</v>
      </c>
      <c r="I407" s="615" t="s">
        <v>839</v>
      </c>
      <c r="J407" s="615" t="s">
        <v>2165</v>
      </c>
      <c r="K407" s="615" t="s">
        <v>859</v>
      </c>
      <c r="L407" s="520" t="s">
        <v>800</v>
      </c>
      <c r="M407" s="617">
        <v>44430</v>
      </c>
      <c r="N407" s="520"/>
      <c r="O407" s="616">
        <v>2</v>
      </c>
      <c r="P407" s="615" t="s">
        <v>801</v>
      </c>
      <c r="Q407" s="615" t="s">
        <v>810</v>
      </c>
      <c r="R407" s="520"/>
      <c r="S407" s="520" t="s">
        <v>804</v>
      </c>
      <c r="T407" s="615" t="s">
        <v>1914</v>
      </c>
    </row>
    <row r="408" spans="2:20">
      <c r="B408" s="615" t="s">
        <v>1071</v>
      </c>
      <c r="C408" s="615" t="s">
        <v>551</v>
      </c>
      <c r="D408" s="616">
        <v>229</v>
      </c>
      <c r="E408" s="616">
        <v>234</v>
      </c>
      <c r="F408" s="616">
        <v>0</v>
      </c>
      <c r="G408" s="616">
        <v>0</v>
      </c>
      <c r="H408" s="615" t="s">
        <v>852</v>
      </c>
      <c r="I408" s="615" t="s">
        <v>847</v>
      </c>
      <c r="J408" s="615" t="s">
        <v>4004</v>
      </c>
      <c r="K408" s="615" t="s">
        <v>2853</v>
      </c>
      <c r="L408" s="520" t="s">
        <v>800</v>
      </c>
      <c r="M408" s="617">
        <v>44392</v>
      </c>
      <c r="N408" s="520"/>
      <c r="O408" s="616">
        <v>1</v>
      </c>
      <c r="P408" s="615" t="s">
        <v>801</v>
      </c>
      <c r="Q408" s="615" t="s">
        <v>802</v>
      </c>
      <c r="R408" s="615" t="s">
        <v>803</v>
      </c>
      <c r="S408" s="520" t="s">
        <v>804</v>
      </c>
      <c r="T408" s="520"/>
    </row>
    <row r="409" spans="2:20">
      <c r="B409" s="615" t="s">
        <v>1072</v>
      </c>
      <c r="C409" s="615" t="s">
        <v>545</v>
      </c>
      <c r="D409" s="616">
        <v>167</v>
      </c>
      <c r="E409" s="616">
        <v>177</v>
      </c>
      <c r="F409" s="616">
        <v>90</v>
      </c>
      <c r="G409" s="616">
        <v>0</v>
      </c>
      <c r="H409" s="615" t="s">
        <v>3600</v>
      </c>
      <c r="I409" s="615" t="s">
        <v>2707</v>
      </c>
      <c r="J409" s="615" t="s">
        <v>3610</v>
      </c>
      <c r="K409" s="615" t="s">
        <v>869</v>
      </c>
      <c r="L409" s="520" t="s">
        <v>800</v>
      </c>
      <c r="M409" s="617">
        <v>44457</v>
      </c>
      <c r="N409" s="520"/>
      <c r="O409" s="616">
        <v>1</v>
      </c>
      <c r="P409" s="615" t="s">
        <v>801</v>
      </c>
      <c r="Q409" s="615" t="s">
        <v>802</v>
      </c>
      <c r="R409" s="615" t="s">
        <v>803</v>
      </c>
      <c r="S409" s="520" t="s">
        <v>804</v>
      </c>
      <c r="T409" s="615" t="s">
        <v>1924</v>
      </c>
    </row>
    <row r="410" spans="2:20">
      <c r="B410" s="615" t="s">
        <v>1073</v>
      </c>
      <c r="C410" s="615" t="s">
        <v>1068</v>
      </c>
      <c r="D410" s="616">
        <v>57</v>
      </c>
      <c r="E410" s="616">
        <v>62</v>
      </c>
      <c r="F410" s="616">
        <v>0</v>
      </c>
      <c r="G410" s="616">
        <v>0</v>
      </c>
      <c r="H410" s="615" t="s">
        <v>2789</v>
      </c>
      <c r="I410" s="615" t="s">
        <v>2790</v>
      </c>
      <c r="J410" s="615" t="s">
        <v>2791</v>
      </c>
      <c r="K410" s="615" t="s">
        <v>2800</v>
      </c>
      <c r="L410" s="520" t="s">
        <v>800</v>
      </c>
      <c r="M410" s="617">
        <v>44177</v>
      </c>
      <c r="N410" s="520"/>
      <c r="O410" s="616">
        <v>2</v>
      </c>
      <c r="P410" s="615" t="s">
        <v>801</v>
      </c>
      <c r="Q410" s="615" t="s">
        <v>802</v>
      </c>
      <c r="R410" s="615" t="s">
        <v>803</v>
      </c>
      <c r="S410" s="520" t="s">
        <v>804</v>
      </c>
      <c r="T410" s="615" t="s">
        <v>1942</v>
      </c>
    </row>
    <row r="411" spans="2:20">
      <c r="B411" s="615" t="s">
        <v>1438</v>
      </c>
      <c r="C411" s="615" t="s">
        <v>807</v>
      </c>
      <c r="D411" s="616">
        <v>273</v>
      </c>
      <c r="E411" s="616">
        <v>283</v>
      </c>
      <c r="F411" s="616">
        <v>0</v>
      </c>
      <c r="G411" s="616">
        <v>0</v>
      </c>
      <c r="H411" s="615" t="s">
        <v>847</v>
      </c>
      <c r="I411" s="615" t="s">
        <v>839</v>
      </c>
      <c r="J411" s="615" t="s">
        <v>3635</v>
      </c>
      <c r="K411" s="615" t="s">
        <v>822</v>
      </c>
      <c r="L411" s="520" t="s">
        <v>800</v>
      </c>
      <c r="M411" s="617">
        <v>44423</v>
      </c>
      <c r="N411" s="520"/>
      <c r="O411" s="616">
        <v>2</v>
      </c>
      <c r="P411" s="615" t="s">
        <v>801</v>
      </c>
      <c r="Q411" s="615" t="s">
        <v>810</v>
      </c>
      <c r="R411" s="520"/>
      <c r="S411" s="520" t="s">
        <v>804</v>
      </c>
      <c r="T411" s="615" t="s">
        <v>2777</v>
      </c>
    </row>
    <row r="412" spans="2:20">
      <c r="B412" s="615" t="s">
        <v>2478</v>
      </c>
      <c r="C412" s="615" t="s">
        <v>544</v>
      </c>
      <c r="D412" s="616">
        <v>351</v>
      </c>
      <c r="E412" s="616">
        <v>356</v>
      </c>
      <c r="F412" s="616">
        <v>0</v>
      </c>
      <c r="G412" s="616">
        <v>0</v>
      </c>
      <c r="H412" s="615" t="s">
        <v>852</v>
      </c>
      <c r="I412" s="615" t="s">
        <v>847</v>
      </c>
      <c r="J412" s="615" t="s">
        <v>3997</v>
      </c>
      <c r="K412" s="615" t="s">
        <v>908</v>
      </c>
      <c r="L412" s="520" t="s">
        <v>800</v>
      </c>
      <c r="M412" s="617">
        <v>44392</v>
      </c>
      <c r="N412" s="520"/>
      <c r="O412" s="616">
        <v>2</v>
      </c>
      <c r="P412" s="615" t="s">
        <v>801</v>
      </c>
      <c r="Q412" s="615" t="s">
        <v>802</v>
      </c>
      <c r="R412" s="615" t="s">
        <v>803</v>
      </c>
      <c r="S412" s="520" t="s">
        <v>804</v>
      </c>
      <c r="T412" s="615" t="s">
        <v>1900</v>
      </c>
    </row>
    <row r="413" spans="2:20">
      <c r="B413" s="615" t="s">
        <v>1075</v>
      </c>
      <c r="C413" s="615" t="s">
        <v>832</v>
      </c>
      <c r="D413" s="616">
        <v>215</v>
      </c>
      <c r="E413" s="616">
        <v>645</v>
      </c>
      <c r="F413" s="616">
        <v>0</v>
      </c>
      <c r="G413" s="616">
        <v>0</v>
      </c>
      <c r="H413" s="615" t="s">
        <v>839</v>
      </c>
      <c r="I413" s="615" t="s">
        <v>840</v>
      </c>
      <c r="J413" s="615" t="s">
        <v>848</v>
      </c>
      <c r="K413" s="615" t="s">
        <v>822</v>
      </c>
      <c r="L413" s="520" t="s">
        <v>800</v>
      </c>
      <c r="M413" s="617">
        <v>44440</v>
      </c>
      <c r="N413" s="520"/>
      <c r="O413" s="616">
        <v>1</v>
      </c>
      <c r="P413" s="615" t="s">
        <v>801</v>
      </c>
      <c r="Q413" s="615" t="s">
        <v>810</v>
      </c>
      <c r="R413" s="520"/>
      <c r="S413" s="520" t="s">
        <v>804</v>
      </c>
      <c r="T413" s="520"/>
    </row>
    <row r="414" spans="2:20">
      <c r="B414" s="615" t="s">
        <v>3663</v>
      </c>
      <c r="C414" s="615" t="s">
        <v>1212</v>
      </c>
      <c r="D414" s="616">
        <v>170</v>
      </c>
      <c r="E414" s="616">
        <v>175</v>
      </c>
      <c r="F414" s="616">
        <v>0</v>
      </c>
      <c r="G414" s="616">
        <v>0</v>
      </c>
      <c r="H414" s="615" t="s">
        <v>798</v>
      </c>
      <c r="I414" s="615" t="s">
        <v>847</v>
      </c>
      <c r="J414" s="615" t="s">
        <v>983</v>
      </c>
      <c r="K414" s="615" t="s">
        <v>910</v>
      </c>
      <c r="L414" s="520" t="s">
        <v>826</v>
      </c>
      <c r="M414" s="617">
        <v>44444</v>
      </c>
      <c r="N414" s="520"/>
      <c r="O414" s="616">
        <v>1</v>
      </c>
      <c r="P414" s="615" t="s">
        <v>892</v>
      </c>
      <c r="Q414" s="615" t="s">
        <v>802</v>
      </c>
      <c r="R414" s="615" t="s">
        <v>803</v>
      </c>
      <c r="S414" s="520" t="s">
        <v>804</v>
      </c>
      <c r="T414" s="520"/>
    </row>
    <row r="415" spans="2:20">
      <c r="B415" s="615" t="s">
        <v>3663</v>
      </c>
      <c r="C415" s="615" t="s">
        <v>1212</v>
      </c>
      <c r="D415" s="616">
        <v>130</v>
      </c>
      <c r="E415" s="616">
        <v>135</v>
      </c>
      <c r="F415" s="616">
        <v>0</v>
      </c>
      <c r="G415" s="616">
        <v>0</v>
      </c>
      <c r="H415" s="615" t="s">
        <v>798</v>
      </c>
      <c r="I415" s="615" t="s">
        <v>847</v>
      </c>
      <c r="J415" s="615" t="s">
        <v>983</v>
      </c>
      <c r="K415" s="615" t="s">
        <v>910</v>
      </c>
      <c r="L415" s="520" t="s">
        <v>827</v>
      </c>
      <c r="M415" s="617">
        <v>44444</v>
      </c>
      <c r="N415" s="520"/>
      <c r="O415" s="616">
        <v>1</v>
      </c>
      <c r="P415" s="615" t="s">
        <v>892</v>
      </c>
      <c r="Q415" s="615" t="s">
        <v>802</v>
      </c>
      <c r="R415" s="615" t="s">
        <v>803</v>
      </c>
      <c r="S415" s="520" t="s">
        <v>804</v>
      </c>
      <c r="T415" s="520"/>
    </row>
    <row r="416" spans="2:20">
      <c r="B416" s="615" t="s">
        <v>3663</v>
      </c>
      <c r="C416" s="615" t="s">
        <v>1212</v>
      </c>
      <c r="D416" s="616">
        <v>195</v>
      </c>
      <c r="E416" s="616">
        <v>200</v>
      </c>
      <c r="F416" s="616">
        <v>0</v>
      </c>
      <c r="G416" s="616">
        <v>0</v>
      </c>
      <c r="H416" s="615" t="s">
        <v>798</v>
      </c>
      <c r="I416" s="615" t="s">
        <v>847</v>
      </c>
      <c r="J416" s="615" t="s">
        <v>983</v>
      </c>
      <c r="K416" s="615" t="s">
        <v>910</v>
      </c>
      <c r="L416" s="520" t="s">
        <v>826</v>
      </c>
      <c r="M416" s="617">
        <v>44444</v>
      </c>
      <c r="N416" s="520"/>
      <c r="O416" s="616">
        <v>1</v>
      </c>
      <c r="P416" s="615" t="s">
        <v>937</v>
      </c>
      <c r="Q416" s="615" t="s">
        <v>802</v>
      </c>
      <c r="R416" s="615" t="s">
        <v>803</v>
      </c>
      <c r="S416" s="520" t="s">
        <v>804</v>
      </c>
      <c r="T416" s="520"/>
    </row>
    <row r="417" spans="2:20">
      <c r="B417" s="615" t="s">
        <v>3663</v>
      </c>
      <c r="C417" s="615" t="s">
        <v>1212</v>
      </c>
      <c r="D417" s="616">
        <v>155</v>
      </c>
      <c r="E417" s="616">
        <v>160</v>
      </c>
      <c r="F417" s="616">
        <v>0</v>
      </c>
      <c r="G417" s="616">
        <v>0</v>
      </c>
      <c r="H417" s="615" t="s">
        <v>798</v>
      </c>
      <c r="I417" s="615" t="s">
        <v>847</v>
      </c>
      <c r="J417" s="615" t="s">
        <v>983</v>
      </c>
      <c r="K417" s="615" t="s">
        <v>910</v>
      </c>
      <c r="L417" s="520" t="s">
        <v>827</v>
      </c>
      <c r="M417" s="617">
        <v>44444</v>
      </c>
      <c r="N417" s="520"/>
      <c r="O417" s="616">
        <v>1</v>
      </c>
      <c r="P417" s="615" t="s">
        <v>937</v>
      </c>
      <c r="Q417" s="615" t="s">
        <v>802</v>
      </c>
      <c r="R417" s="615" t="s">
        <v>803</v>
      </c>
      <c r="S417" s="520" t="s">
        <v>804</v>
      </c>
      <c r="T417" s="520"/>
    </row>
    <row r="418" spans="2:20">
      <c r="B418" s="615" t="s">
        <v>1076</v>
      </c>
      <c r="C418" s="615" t="s">
        <v>544</v>
      </c>
      <c r="D418" s="616">
        <v>265</v>
      </c>
      <c r="E418" s="616">
        <v>270</v>
      </c>
      <c r="F418" s="616">
        <v>0</v>
      </c>
      <c r="G418" s="616">
        <v>0</v>
      </c>
      <c r="H418" s="615" t="s">
        <v>852</v>
      </c>
      <c r="I418" s="615" t="s">
        <v>847</v>
      </c>
      <c r="J418" s="615" t="s">
        <v>3997</v>
      </c>
      <c r="K418" s="615" t="s">
        <v>908</v>
      </c>
      <c r="L418" s="520" t="s">
        <v>800</v>
      </c>
      <c r="M418" s="617">
        <v>44392</v>
      </c>
      <c r="N418" s="520"/>
      <c r="O418" s="616">
        <v>2</v>
      </c>
      <c r="P418" s="615" t="s">
        <v>801</v>
      </c>
      <c r="Q418" s="615" t="s">
        <v>802</v>
      </c>
      <c r="R418" s="615" t="s">
        <v>803</v>
      </c>
      <c r="S418" s="520" t="s">
        <v>804</v>
      </c>
      <c r="T418" s="520"/>
    </row>
    <row r="419" spans="2:20">
      <c r="B419" s="615" t="s">
        <v>1077</v>
      </c>
      <c r="C419" s="615" t="s">
        <v>545</v>
      </c>
      <c r="D419" s="616">
        <v>167</v>
      </c>
      <c r="E419" s="616">
        <v>177</v>
      </c>
      <c r="F419" s="616">
        <v>90</v>
      </c>
      <c r="G419" s="616">
        <v>0</v>
      </c>
      <c r="H419" s="615" t="s">
        <v>3600</v>
      </c>
      <c r="I419" s="615" t="s">
        <v>2707</v>
      </c>
      <c r="J419" s="615" t="s">
        <v>3610</v>
      </c>
      <c r="K419" s="615" t="s">
        <v>869</v>
      </c>
      <c r="L419" s="520" t="s">
        <v>800</v>
      </c>
      <c r="M419" s="617">
        <v>44457</v>
      </c>
      <c r="N419" s="520"/>
      <c r="O419" s="616">
        <v>1</v>
      </c>
      <c r="P419" s="615" t="s">
        <v>801</v>
      </c>
      <c r="Q419" s="615" t="s">
        <v>802</v>
      </c>
      <c r="R419" s="615" t="s">
        <v>803</v>
      </c>
      <c r="S419" s="520" t="s">
        <v>804</v>
      </c>
      <c r="T419" s="615" t="s">
        <v>1924</v>
      </c>
    </row>
    <row r="420" spans="2:20">
      <c r="B420" s="615" t="s">
        <v>4010</v>
      </c>
      <c r="C420" s="615" t="s">
        <v>545</v>
      </c>
      <c r="D420" s="616">
        <v>167</v>
      </c>
      <c r="E420" s="616">
        <v>177</v>
      </c>
      <c r="F420" s="616">
        <v>90</v>
      </c>
      <c r="G420" s="616">
        <v>0</v>
      </c>
      <c r="H420" s="615" t="s">
        <v>3600</v>
      </c>
      <c r="I420" s="615" t="s">
        <v>2707</v>
      </c>
      <c r="J420" s="615" t="s">
        <v>3610</v>
      </c>
      <c r="K420" s="615" t="s">
        <v>859</v>
      </c>
      <c r="L420" s="520" t="s">
        <v>800</v>
      </c>
      <c r="M420" s="617">
        <v>44457</v>
      </c>
      <c r="N420" s="520"/>
      <c r="O420" s="616">
        <v>1</v>
      </c>
      <c r="P420" s="615" t="s">
        <v>801</v>
      </c>
      <c r="Q420" s="615" t="s">
        <v>802</v>
      </c>
      <c r="R420" s="615" t="s">
        <v>803</v>
      </c>
      <c r="S420" s="520" t="s">
        <v>804</v>
      </c>
      <c r="T420" s="520"/>
    </row>
    <row r="421" spans="2:20">
      <c r="B421" s="615" t="s">
        <v>1078</v>
      </c>
      <c r="C421" s="615" t="s">
        <v>1059</v>
      </c>
      <c r="D421" s="616">
        <v>192</v>
      </c>
      <c r="E421" s="616">
        <v>197</v>
      </c>
      <c r="F421" s="616">
        <v>0</v>
      </c>
      <c r="G421" s="616">
        <v>0</v>
      </c>
      <c r="H421" s="615" t="s">
        <v>852</v>
      </c>
      <c r="I421" s="615" t="s">
        <v>847</v>
      </c>
      <c r="J421" s="615" t="s">
        <v>3517</v>
      </c>
      <c r="K421" s="615" t="s">
        <v>2008</v>
      </c>
      <c r="L421" s="520" t="s">
        <v>800</v>
      </c>
      <c r="M421" s="617">
        <v>44392</v>
      </c>
      <c r="N421" s="520"/>
      <c r="O421" s="616">
        <v>1</v>
      </c>
      <c r="P421" s="615" t="s">
        <v>801</v>
      </c>
      <c r="Q421" s="615" t="s">
        <v>802</v>
      </c>
      <c r="R421" s="615" t="s">
        <v>803</v>
      </c>
      <c r="S421" s="520" t="s">
        <v>804</v>
      </c>
      <c r="T421" s="615" t="s">
        <v>2531</v>
      </c>
    </row>
    <row r="422" spans="2:20">
      <c r="B422" s="615" t="s">
        <v>551</v>
      </c>
      <c r="C422" s="615" t="s">
        <v>551</v>
      </c>
      <c r="D422" s="616">
        <v>183</v>
      </c>
      <c r="E422" s="616">
        <v>188</v>
      </c>
      <c r="F422" s="616">
        <v>0</v>
      </c>
      <c r="G422" s="616">
        <v>0</v>
      </c>
      <c r="H422" s="615" t="s">
        <v>852</v>
      </c>
      <c r="I422" s="615" t="s">
        <v>847</v>
      </c>
      <c r="J422" s="615" t="s">
        <v>4004</v>
      </c>
      <c r="K422" s="615" t="s">
        <v>2700</v>
      </c>
      <c r="L422" s="520" t="s">
        <v>800</v>
      </c>
      <c r="M422" s="617">
        <v>44392</v>
      </c>
      <c r="N422" s="520"/>
      <c r="O422" s="616">
        <v>1</v>
      </c>
      <c r="P422" s="615" t="s">
        <v>894</v>
      </c>
      <c r="Q422" s="615" t="s">
        <v>802</v>
      </c>
      <c r="R422" s="615" t="s">
        <v>803</v>
      </c>
      <c r="S422" s="520" t="s">
        <v>804</v>
      </c>
      <c r="T422" s="615" t="s">
        <v>1900</v>
      </c>
    </row>
    <row r="423" spans="2:20">
      <c r="B423" s="615" t="s">
        <v>551</v>
      </c>
      <c r="C423" s="615" t="s">
        <v>551</v>
      </c>
      <c r="D423" s="616">
        <v>178</v>
      </c>
      <c r="E423" s="616">
        <v>183</v>
      </c>
      <c r="F423" s="616">
        <v>0</v>
      </c>
      <c r="G423" s="616">
        <v>0</v>
      </c>
      <c r="H423" s="615" t="s">
        <v>852</v>
      </c>
      <c r="I423" s="615" t="s">
        <v>847</v>
      </c>
      <c r="J423" s="615" t="s">
        <v>4004</v>
      </c>
      <c r="K423" s="615" t="s">
        <v>2700</v>
      </c>
      <c r="L423" s="520" t="s">
        <v>800</v>
      </c>
      <c r="M423" s="617">
        <v>44392</v>
      </c>
      <c r="N423" s="520"/>
      <c r="O423" s="616">
        <v>1</v>
      </c>
      <c r="P423" s="615" t="s">
        <v>920</v>
      </c>
      <c r="Q423" s="615" t="s">
        <v>802</v>
      </c>
      <c r="R423" s="615" t="s">
        <v>803</v>
      </c>
      <c r="S423" s="520" t="s">
        <v>804</v>
      </c>
      <c r="T423" s="615" t="s">
        <v>1900</v>
      </c>
    </row>
    <row r="424" spans="2:20">
      <c r="B424" s="615" t="s">
        <v>1080</v>
      </c>
      <c r="C424" s="615" t="s">
        <v>543</v>
      </c>
      <c r="D424" s="616">
        <v>296</v>
      </c>
      <c r="E424" s="616">
        <v>301</v>
      </c>
      <c r="F424" s="616">
        <v>0</v>
      </c>
      <c r="G424" s="616">
        <v>0</v>
      </c>
      <c r="H424" s="615" t="s">
        <v>797</v>
      </c>
      <c r="I424" s="615" t="s">
        <v>798</v>
      </c>
      <c r="J424" s="615" t="s">
        <v>2902</v>
      </c>
      <c r="K424" s="615" t="s">
        <v>866</v>
      </c>
      <c r="L424" s="520" t="s">
        <v>800</v>
      </c>
      <c r="M424" s="617">
        <v>44378</v>
      </c>
      <c r="N424" s="520"/>
      <c r="O424" s="616">
        <v>2</v>
      </c>
      <c r="P424" s="615" t="s">
        <v>801</v>
      </c>
      <c r="Q424" s="615" t="s">
        <v>802</v>
      </c>
      <c r="R424" s="615" t="s">
        <v>803</v>
      </c>
      <c r="S424" s="520" t="s">
        <v>804</v>
      </c>
      <c r="T424" s="615" t="s">
        <v>1957</v>
      </c>
    </row>
    <row r="425" spans="2:20">
      <c r="B425" s="615" t="s">
        <v>1081</v>
      </c>
      <c r="C425" s="615" t="s">
        <v>821</v>
      </c>
      <c r="D425" s="616">
        <v>491</v>
      </c>
      <c r="E425" s="616">
        <v>501</v>
      </c>
      <c r="F425" s="616">
        <v>20</v>
      </c>
      <c r="G425" s="616">
        <v>22</v>
      </c>
      <c r="H425" s="615" t="s">
        <v>864</v>
      </c>
      <c r="I425" s="615" t="s">
        <v>809</v>
      </c>
      <c r="J425" s="615" t="s">
        <v>2358</v>
      </c>
      <c r="K425" s="615" t="s">
        <v>822</v>
      </c>
      <c r="L425" s="520" t="s">
        <v>800</v>
      </c>
      <c r="M425" s="617">
        <v>44453</v>
      </c>
      <c r="N425" s="520"/>
      <c r="O425" s="616">
        <v>2</v>
      </c>
      <c r="P425" s="615" t="s">
        <v>801</v>
      </c>
      <c r="Q425" s="615" t="s">
        <v>802</v>
      </c>
      <c r="R425" s="615" t="s">
        <v>818</v>
      </c>
      <c r="S425" s="520" t="s">
        <v>804</v>
      </c>
      <c r="T425" s="615" t="s">
        <v>1906</v>
      </c>
    </row>
    <row r="426" spans="2:20">
      <c r="B426" s="615" t="s">
        <v>1082</v>
      </c>
      <c r="C426" s="615" t="s">
        <v>836</v>
      </c>
      <c r="D426" s="616">
        <v>25</v>
      </c>
      <c r="E426" s="616">
        <v>30</v>
      </c>
      <c r="F426" s="616">
        <v>0</v>
      </c>
      <c r="G426" s="616">
        <v>0</v>
      </c>
      <c r="H426" s="615" t="s">
        <v>837</v>
      </c>
      <c r="I426" s="615" t="s">
        <v>2703</v>
      </c>
      <c r="J426" s="615" t="s">
        <v>2159</v>
      </c>
      <c r="K426" s="615" t="s">
        <v>1371</v>
      </c>
      <c r="L426" s="520" t="s">
        <v>800</v>
      </c>
      <c r="M426" s="617">
        <v>44210</v>
      </c>
      <c r="N426" s="520"/>
      <c r="O426" s="616">
        <v>1</v>
      </c>
      <c r="P426" s="615" t="s">
        <v>801</v>
      </c>
      <c r="Q426" s="615" t="s">
        <v>802</v>
      </c>
      <c r="R426" s="615" t="s">
        <v>803</v>
      </c>
      <c r="S426" s="520" t="s">
        <v>804</v>
      </c>
      <c r="T426" s="615" t="s">
        <v>1908</v>
      </c>
    </row>
    <row r="427" spans="2:20">
      <c r="B427" s="615" t="s">
        <v>1083</v>
      </c>
      <c r="C427" s="615" t="s">
        <v>1083</v>
      </c>
      <c r="D427" s="616">
        <v>3</v>
      </c>
      <c r="E427" s="616">
        <v>8</v>
      </c>
      <c r="F427" s="616">
        <v>0</v>
      </c>
      <c r="G427" s="616">
        <v>0</v>
      </c>
      <c r="H427" s="615" t="s">
        <v>1084</v>
      </c>
      <c r="I427" s="615" t="s">
        <v>2707</v>
      </c>
      <c r="J427" s="615" t="s">
        <v>3606</v>
      </c>
      <c r="K427" s="615" t="s">
        <v>1085</v>
      </c>
      <c r="L427" s="520" t="s">
        <v>800</v>
      </c>
      <c r="M427" s="617">
        <v>44268</v>
      </c>
      <c r="N427" s="520"/>
      <c r="O427" s="616">
        <v>1</v>
      </c>
      <c r="P427" s="615" t="s">
        <v>801</v>
      </c>
      <c r="Q427" s="615" t="s">
        <v>802</v>
      </c>
      <c r="R427" s="615" t="s">
        <v>803</v>
      </c>
      <c r="S427" s="520" t="s">
        <v>804</v>
      </c>
      <c r="T427" s="615" t="s">
        <v>3900</v>
      </c>
    </row>
    <row r="428" spans="2:20">
      <c r="B428" s="615" t="s">
        <v>2479</v>
      </c>
      <c r="C428" s="615" t="s">
        <v>544</v>
      </c>
      <c r="D428" s="616">
        <v>256</v>
      </c>
      <c r="E428" s="616">
        <v>261</v>
      </c>
      <c r="F428" s="616">
        <v>0</v>
      </c>
      <c r="G428" s="616">
        <v>0</v>
      </c>
      <c r="H428" s="615" t="s">
        <v>852</v>
      </c>
      <c r="I428" s="615" t="s">
        <v>847</v>
      </c>
      <c r="J428" s="615" t="s">
        <v>3997</v>
      </c>
      <c r="K428" s="615" t="s">
        <v>908</v>
      </c>
      <c r="L428" s="520" t="s">
        <v>800</v>
      </c>
      <c r="M428" s="617">
        <v>44392</v>
      </c>
      <c r="N428" s="520"/>
      <c r="O428" s="616">
        <v>2</v>
      </c>
      <c r="P428" s="615" t="s">
        <v>801</v>
      </c>
      <c r="Q428" s="615" t="s">
        <v>802</v>
      </c>
      <c r="R428" s="615" t="s">
        <v>803</v>
      </c>
      <c r="S428" s="520" t="s">
        <v>804</v>
      </c>
      <c r="T428" s="615" t="s">
        <v>1900</v>
      </c>
    </row>
    <row r="429" spans="2:20">
      <c r="B429" s="615" t="s">
        <v>970</v>
      </c>
      <c r="C429" s="615" t="s">
        <v>970</v>
      </c>
      <c r="D429" s="616">
        <v>-92</v>
      </c>
      <c r="E429" s="616">
        <v>-92</v>
      </c>
      <c r="F429" s="616">
        <v>0</v>
      </c>
      <c r="G429" s="616">
        <v>0</v>
      </c>
      <c r="H429" s="615" t="s">
        <v>1100</v>
      </c>
      <c r="I429" s="615" t="s">
        <v>3511</v>
      </c>
      <c r="J429" s="615" t="s">
        <v>3512</v>
      </c>
      <c r="K429" s="615" t="s">
        <v>950</v>
      </c>
      <c r="L429" s="520" t="s">
        <v>826</v>
      </c>
      <c r="M429" s="617">
        <v>44197</v>
      </c>
      <c r="N429" s="520"/>
      <c r="O429" s="616">
        <v>1</v>
      </c>
      <c r="P429" s="615" t="s">
        <v>892</v>
      </c>
      <c r="Q429" s="615" t="s">
        <v>802</v>
      </c>
      <c r="R429" s="615" t="s">
        <v>803</v>
      </c>
      <c r="S429" s="520" t="s">
        <v>804</v>
      </c>
      <c r="T429" s="520"/>
    </row>
    <row r="430" spans="2:20">
      <c r="B430" s="615" t="s">
        <v>970</v>
      </c>
      <c r="C430" s="615" t="s">
        <v>970</v>
      </c>
      <c r="D430" s="616">
        <v>-47</v>
      </c>
      <c r="E430" s="616">
        <v>-47</v>
      </c>
      <c r="F430" s="616">
        <v>0</v>
      </c>
      <c r="G430" s="616">
        <v>0</v>
      </c>
      <c r="H430" s="615" t="s">
        <v>1100</v>
      </c>
      <c r="I430" s="615" t="s">
        <v>3511</v>
      </c>
      <c r="J430" s="615" t="s">
        <v>3512</v>
      </c>
      <c r="K430" s="615" t="s">
        <v>950</v>
      </c>
      <c r="L430" s="520" t="s">
        <v>826</v>
      </c>
      <c r="M430" s="617">
        <v>44197</v>
      </c>
      <c r="N430" s="520"/>
      <c r="O430" s="616">
        <v>1</v>
      </c>
      <c r="P430" s="615" t="s">
        <v>1087</v>
      </c>
      <c r="Q430" s="615" t="s">
        <v>802</v>
      </c>
      <c r="R430" s="615" t="s">
        <v>803</v>
      </c>
      <c r="S430" s="520" t="s">
        <v>804</v>
      </c>
      <c r="T430" s="520"/>
    </row>
    <row r="431" spans="2:20">
      <c r="B431" s="615" t="s">
        <v>970</v>
      </c>
      <c r="C431" s="615" t="s">
        <v>970</v>
      </c>
      <c r="D431" s="616">
        <v>-37</v>
      </c>
      <c r="E431" s="616">
        <v>-37</v>
      </c>
      <c r="F431" s="616">
        <v>0</v>
      </c>
      <c r="G431" s="616">
        <v>0</v>
      </c>
      <c r="H431" s="615" t="s">
        <v>1100</v>
      </c>
      <c r="I431" s="615" t="s">
        <v>3511</v>
      </c>
      <c r="J431" s="615" t="s">
        <v>3512</v>
      </c>
      <c r="K431" s="615" t="s">
        <v>950</v>
      </c>
      <c r="L431" s="520" t="s">
        <v>826</v>
      </c>
      <c r="M431" s="617">
        <v>44197</v>
      </c>
      <c r="N431" s="520"/>
      <c r="O431" s="616">
        <v>1</v>
      </c>
      <c r="P431" s="615" t="s">
        <v>1178</v>
      </c>
      <c r="Q431" s="615" t="s">
        <v>802</v>
      </c>
      <c r="R431" s="615" t="s">
        <v>803</v>
      </c>
      <c r="S431" s="520" t="s">
        <v>804</v>
      </c>
      <c r="T431" s="520"/>
    </row>
    <row r="432" spans="2:20">
      <c r="B432" s="615" t="s">
        <v>970</v>
      </c>
      <c r="C432" s="615" t="s">
        <v>970</v>
      </c>
      <c r="D432" s="616">
        <v>-136</v>
      </c>
      <c r="E432" s="616">
        <v>-136</v>
      </c>
      <c r="F432" s="616">
        <v>0</v>
      </c>
      <c r="G432" s="616">
        <v>0</v>
      </c>
      <c r="H432" s="615" t="s">
        <v>1100</v>
      </c>
      <c r="I432" s="615" t="s">
        <v>3511</v>
      </c>
      <c r="J432" s="615" t="s">
        <v>3512</v>
      </c>
      <c r="K432" s="615" t="s">
        <v>950</v>
      </c>
      <c r="L432" s="520" t="s">
        <v>827</v>
      </c>
      <c r="M432" s="617">
        <v>44197</v>
      </c>
      <c r="N432" s="520"/>
      <c r="O432" s="616">
        <v>1</v>
      </c>
      <c r="P432" s="615" t="s">
        <v>892</v>
      </c>
      <c r="Q432" s="615" t="s">
        <v>802</v>
      </c>
      <c r="R432" s="615" t="s">
        <v>803</v>
      </c>
      <c r="S432" s="520" t="s">
        <v>804</v>
      </c>
      <c r="T432" s="615" t="s">
        <v>1960</v>
      </c>
    </row>
    <row r="433" spans="2:20">
      <c r="B433" s="615" t="s">
        <v>970</v>
      </c>
      <c r="C433" s="615" t="s">
        <v>970</v>
      </c>
      <c r="D433" s="616">
        <v>-63</v>
      </c>
      <c r="E433" s="616">
        <v>-63</v>
      </c>
      <c r="F433" s="616">
        <v>0</v>
      </c>
      <c r="G433" s="616">
        <v>0</v>
      </c>
      <c r="H433" s="615" t="s">
        <v>1100</v>
      </c>
      <c r="I433" s="615" t="s">
        <v>3511</v>
      </c>
      <c r="J433" s="615" t="s">
        <v>3512</v>
      </c>
      <c r="K433" s="615" t="s">
        <v>950</v>
      </c>
      <c r="L433" s="520" t="s">
        <v>827</v>
      </c>
      <c r="M433" s="617">
        <v>44197</v>
      </c>
      <c r="N433" s="520"/>
      <c r="O433" s="616">
        <v>1</v>
      </c>
      <c r="P433" s="615" t="s">
        <v>1087</v>
      </c>
      <c r="Q433" s="615" t="s">
        <v>802</v>
      </c>
      <c r="R433" s="615" t="s">
        <v>803</v>
      </c>
      <c r="S433" s="520" t="s">
        <v>804</v>
      </c>
      <c r="T433" s="615" t="s">
        <v>1960</v>
      </c>
    </row>
    <row r="434" spans="2:20">
      <c r="B434" s="615" t="s">
        <v>970</v>
      </c>
      <c r="C434" s="615" t="s">
        <v>970</v>
      </c>
      <c r="D434" s="616">
        <v>-58</v>
      </c>
      <c r="E434" s="616">
        <v>-58</v>
      </c>
      <c r="F434" s="616">
        <v>0</v>
      </c>
      <c r="G434" s="616">
        <v>0</v>
      </c>
      <c r="H434" s="615" t="s">
        <v>1100</v>
      </c>
      <c r="I434" s="615" t="s">
        <v>3511</v>
      </c>
      <c r="J434" s="615" t="s">
        <v>3512</v>
      </c>
      <c r="K434" s="615" t="s">
        <v>950</v>
      </c>
      <c r="L434" s="520" t="s">
        <v>827</v>
      </c>
      <c r="M434" s="617">
        <v>44197</v>
      </c>
      <c r="N434" s="520"/>
      <c r="O434" s="616">
        <v>1</v>
      </c>
      <c r="P434" s="615" t="s">
        <v>1178</v>
      </c>
      <c r="Q434" s="615" t="s">
        <v>802</v>
      </c>
      <c r="R434" s="615" t="s">
        <v>803</v>
      </c>
      <c r="S434" s="520" t="s">
        <v>804</v>
      </c>
      <c r="T434" s="615" t="s">
        <v>1963</v>
      </c>
    </row>
    <row r="435" spans="2:20">
      <c r="B435" s="615" t="s">
        <v>970</v>
      </c>
      <c r="C435" s="615" t="s">
        <v>970</v>
      </c>
      <c r="D435" s="616">
        <v>-24</v>
      </c>
      <c r="E435" s="616">
        <v>-24</v>
      </c>
      <c r="F435" s="616">
        <v>0</v>
      </c>
      <c r="G435" s="616">
        <v>0</v>
      </c>
      <c r="H435" s="615" t="s">
        <v>1100</v>
      </c>
      <c r="I435" s="615" t="s">
        <v>3511</v>
      </c>
      <c r="J435" s="615" t="s">
        <v>3512</v>
      </c>
      <c r="K435" s="615" t="s">
        <v>950</v>
      </c>
      <c r="L435" s="520" t="s">
        <v>827</v>
      </c>
      <c r="M435" s="617">
        <v>44197</v>
      </c>
      <c r="N435" s="520"/>
      <c r="O435" s="616">
        <v>1</v>
      </c>
      <c r="P435" s="615" t="s">
        <v>1962</v>
      </c>
      <c r="Q435" s="615" t="s">
        <v>802</v>
      </c>
      <c r="R435" s="615" t="s">
        <v>803</v>
      </c>
      <c r="S435" s="520" t="s">
        <v>804</v>
      </c>
      <c r="T435" s="520"/>
    </row>
    <row r="436" spans="2:20">
      <c r="B436" s="615" t="s">
        <v>970</v>
      </c>
      <c r="C436" s="615" t="s">
        <v>970</v>
      </c>
      <c r="D436" s="616">
        <v>-5</v>
      </c>
      <c r="E436" s="616">
        <v>-5</v>
      </c>
      <c r="F436" s="616">
        <v>0</v>
      </c>
      <c r="G436" s="616">
        <v>0</v>
      </c>
      <c r="H436" s="615" t="s">
        <v>1100</v>
      </c>
      <c r="I436" s="615" t="s">
        <v>3511</v>
      </c>
      <c r="J436" s="615" t="s">
        <v>3512</v>
      </c>
      <c r="K436" s="615" t="s">
        <v>950</v>
      </c>
      <c r="L436" s="520" t="s">
        <v>827</v>
      </c>
      <c r="M436" s="617">
        <v>44197</v>
      </c>
      <c r="N436" s="520"/>
      <c r="O436" s="616">
        <v>1</v>
      </c>
      <c r="P436" s="615" t="s">
        <v>1088</v>
      </c>
      <c r="Q436" s="615" t="s">
        <v>802</v>
      </c>
      <c r="R436" s="615" t="s">
        <v>803</v>
      </c>
      <c r="S436" s="520" t="s">
        <v>804</v>
      </c>
      <c r="T436" s="615" t="s">
        <v>1959</v>
      </c>
    </row>
    <row r="437" spans="2:20">
      <c r="B437" s="615" t="s">
        <v>970</v>
      </c>
      <c r="C437" s="615" t="s">
        <v>970</v>
      </c>
      <c r="D437" s="616">
        <v>18</v>
      </c>
      <c r="E437" s="616">
        <v>18</v>
      </c>
      <c r="F437" s="616">
        <v>0</v>
      </c>
      <c r="G437" s="616">
        <v>0</v>
      </c>
      <c r="H437" s="615" t="s">
        <v>1100</v>
      </c>
      <c r="I437" s="615" t="s">
        <v>3511</v>
      </c>
      <c r="J437" s="615" t="s">
        <v>3512</v>
      </c>
      <c r="K437" s="615" t="s">
        <v>950</v>
      </c>
      <c r="L437" s="520" t="s">
        <v>826</v>
      </c>
      <c r="M437" s="617">
        <v>44197</v>
      </c>
      <c r="N437" s="520"/>
      <c r="O437" s="616">
        <v>1</v>
      </c>
      <c r="P437" s="615" t="s">
        <v>1086</v>
      </c>
      <c r="Q437" s="615" t="s">
        <v>802</v>
      </c>
      <c r="R437" s="615" t="s">
        <v>803</v>
      </c>
      <c r="S437" s="520" t="s">
        <v>804</v>
      </c>
      <c r="T437" s="615" t="s">
        <v>1961</v>
      </c>
    </row>
    <row r="438" spans="2:20">
      <c r="B438" s="615" t="s">
        <v>970</v>
      </c>
      <c r="C438" s="615" t="s">
        <v>970</v>
      </c>
      <c r="D438" s="616">
        <v>-17</v>
      </c>
      <c r="E438" s="616">
        <v>-17</v>
      </c>
      <c r="F438" s="616">
        <v>0</v>
      </c>
      <c r="G438" s="616">
        <v>0</v>
      </c>
      <c r="H438" s="615" t="s">
        <v>1100</v>
      </c>
      <c r="I438" s="615" t="s">
        <v>3511</v>
      </c>
      <c r="J438" s="615" t="s">
        <v>3512</v>
      </c>
      <c r="K438" s="615" t="s">
        <v>950</v>
      </c>
      <c r="L438" s="520" t="s">
        <v>826</v>
      </c>
      <c r="M438" s="617">
        <v>44197</v>
      </c>
      <c r="N438" s="520"/>
      <c r="O438" s="616">
        <v>1</v>
      </c>
      <c r="P438" s="615" t="s">
        <v>1962</v>
      </c>
      <c r="Q438" s="615" t="s">
        <v>802</v>
      </c>
      <c r="R438" s="615" t="s">
        <v>803</v>
      </c>
      <c r="S438" s="520" t="s">
        <v>804</v>
      </c>
      <c r="T438" s="520"/>
    </row>
    <row r="439" spans="2:20">
      <c r="B439" s="615" t="s">
        <v>970</v>
      </c>
      <c r="C439" s="615" t="s">
        <v>970</v>
      </c>
      <c r="D439" s="616">
        <v>5</v>
      </c>
      <c r="E439" s="616">
        <v>10</v>
      </c>
      <c r="F439" s="616">
        <v>0</v>
      </c>
      <c r="G439" s="616">
        <v>0</v>
      </c>
      <c r="H439" s="615" t="s">
        <v>1100</v>
      </c>
      <c r="I439" s="615" t="s">
        <v>3511</v>
      </c>
      <c r="J439" s="615" t="s">
        <v>3512</v>
      </c>
      <c r="K439" s="615" t="s">
        <v>950</v>
      </c>
      <c r="L439" s="520" t="s">
        <v>827</v>
      </c>
      <c r="M439" s="617">
        <v>44344</v>
      </c>
      <c r="N439" s="520"/>
      <c r="O439" s="616">
        <v>1</v>
      </c>
      <c r="P439" s="615" t="s">
        <v>1086</v>
      </c>
      <c r="Q439" s="615" t="s">
        <v>802</v>
      </c>
      <c r="R439" s="615" t="s">
        <v>803</v>
      </c>
      <c r="S439" s="520" t="s">
        <v>804</v>
      </c>
      <c r="T439" s="615" t="s">
        <v>1958</v>
      </c>
    </row>
    <row r="440" spans="2:20">
      <c r="B440" s="615" t="s">
        <v>970</v>
      </c>
      <c r="C440" s="615" t="s">
        <v>970</v>
      </c>
      <c r="D440" s="616">
        <v>0</v>
      </c>
      <c r="E440" s="616">
        <v>0</v>
      </c>
      <c r="F440" s="616">
        <v>0</v>
      </c>
      <c r="G440" s="616">
        <v>0</v>
      </c>
      <c r="H440" s="615" t="s">
        <v>1100</v>
      </c>
      <c r="I440" s="615" t="s">
        <v>3511</v>
      </c>
      <c r="J440" s="615" t="s">
        <v>3512</v>
      </c>
      <c r="K440" s="615" t="s">
        <v>950</v>
      </c>
      <c r="L440" s="520" t="s">
        <v>826</v>
      </c>
      <c r="M440" s="617">
        <v>44197</v>
      </c>
      <c r="N440" s="520"/>
      <c r="O440" s="616">
        <v>1</v>
      </c>
      <c r="P440" s="615" t="s">
        <v>1088</v>
      </c>
      <c r="Q440" s="615" t="s">
        <v>802</v>
      </c>
      <c r="R440" s="615" t="s">
        <v>803</v>
      </c>
      <c r="S440" s="520" t="s">
        <v>804</v>
      </c>
      <c r="T440" s="615" t="s">
        <v>1959</v>
      </c>
    </row>
    <row r="441" spans="2:20">
      <c r="B441" s="615" t="s">
        <v>1089</v>
      </c>
      <c r="C441" s="615" t="s">
        <v>832</v>
      </c>
      <c r="D441" s="616">
        <v>450</v>
      </c>
      <c r="E441" s="616">
        <v>455</v>
      </c>
      <c r="F441" s="616">
        <v>0</v>
      </c>
      <c r="G441" s="616">
        <v>0</v>
      </c>
      <c r="H441" s="615" t="s">
        <v>839</v>
      </c>
      <c r="I441" s="615" t="s">
        <v>840</v>
      </c>
      <c r="J441" s="615" t="s">
        <v>848</v>
      </c>
      <c r="K441" s="615" t="s">
        <v>822</v>
      </c>
      <c r="L441" s="520" t="s">
        <v>800</v>
      </c>
      <c r="M441" s="617">
        <v>44440</v>
      </c>
      <c r="N441" s="520"/>
      <c r="O441" s="616">
        <v>1</v>
      </c>
      <c r="P441" s="615" t="s">
        <v>801</v>
      </c>
      <c r="Q441" s="615" t="s">
        <v>810</v>
      </c>
      <c r="R441" s="520"/>
      <c r="S441" s="520" t="s">
        <v>804</v>
      </c>
      <c r="T441" s="520"/>
    </row>
    <row r="442" spans="2:20">
      <c r="B442" s="615" t="s">
        <v>1090</v>
      </c>
      <c r="C442" s="615" t="s">
        <v>1090</v>
      </c>
      <c r="D442" s="616">
        <v>375</v>
      </c>
      <c r="E442" s="616">
        <v>380</v>
      </c>
      <c r="F442" s="616">
        <v>0</v>
      </c>
      <c r="G442" s="616">
        <v>0</v>
      </c>
      <c r="H442" s="615" t="s">
        <v>852</v>
      </c>
      <c r="I442" s="615" t="s">
        <v>847</v>
      </c>
      <c r="J442" s="615" t="s">
        <v>1091</v>
      </c>
      <c r="K442" s="615" t="s">
        <v>1092</v>
      </c>
      <c r="L442" s="520" t="s">
        <v>800</v>
      </c>
      <c r="M442" s="617">
        <v>44363</v>
      </c>
      <c r="N442" s="520"/>
      <c r="O442" s="616">
        <v>1</v>
      </c>
      <c r="P442" s="615" t="s">
        <v>801</v>
      </c>
      <c r="Q442" s="615" t="s">
        <v>802</v>
      </c>
      <c r="R442" s="615" t="s">
        <v>803</v>
      </c>
      <c r="S442" s="520" t="s">
        <v>804</v>
      </c>
      <c r="T442" s="615" t="s">
        <v>1964</v>
      </c>
    </row>
    <row r="443" spans="2:20">
      <c r="B443" s="615" t="s">
        <v>2480</v>
      </c>
      <c r="C443" s="615" t="s">
        <v>544</v>
      </c>
      <c r="D443" s="616">
        <v>251</v>
      </c>
      <c r="E443" s="616">
        <v>256</v>
      </c>
      <c r="F443" s="616">
        <v>0</v>
      </c>
      <c r="G443" s="616">
        <v>0</v>
      </c>
      <c r="H443" s="615" t="s">
        <v>852</v>
      </c>
      <c r="I443" s="615" t="s">
        <v>847</v>
      </c>
      <c r="J443" s="615" t="s">
        <v>3997</v>
      </c>
      <c r="K443" s="615" t="s">
        <v>908</v>
      </c>
      <c r="L443" s="520" t="s">
        <v>800</v>
      </c>
      <c r="M443" s="617">
        <v>44392</v>
      </c>
      <c r="N443" s="520"/>
      <c r="O443" s="616">
        <v>2</v>
      </c>
      <c r="P443" s="615" t="s">
        <v>801</v>
      </c>
      <c r="Q443" s="615" t="s">
        <v>802</v>
      </c>
      <c r="R443" s="615" t="s">
        <v>803</v>
      </c>
      <c r="S443" s="520" t="s">
        <v>804</v>
      </c>
      <c r="T443" s="615" t="s">
        <v>1900</v>
      </c>
    </row>
    <row r="444" spans="2:20">
      <c r="B444" s="615" t="s">
        <v>281</v>
      </c>
      <c r="C444" s="615" t="s">
        <v>281</v>
      </c>
      <c r="D444" s="616">
        <v>413</v>
      </c>
      <c r="E444" s="616">
        <v>541</v>
      </c>
      <c r="F444" s="616">
        <v>0</v>
      </c>
      <c r="G444" s="616">
        <v>0</v>
      </c>
      <c r="H444" s="615" t="s">
        <v>840</v>
      </c>
      <c r="I444" s="615" t="s">
        <v>847</v>
      </c>
      <c r="J444" s="615" t="s">
        <v>1093</v>
      </c>
      <c r="K444" s="615" t="s">
        <v>877</v>
      </c>
      <c r="L444" s="520" t="s">
        <v>826</v>
      </c>
      <c r="M444" s="617">
        <v>44458</v>
      </c>
      <c r="N444" s="520"/>
      <c r="O444" s="616">
        <v>1</v>
      </c>
      <c r="P444" s="615" t="s">
        <v>801</v>
      </c>
      <c r="Q444" s="615" t="s">
        <v>802</v>
      </c>
      <c r="R444" s="615" t="s">
        <v>803</v>
      </c>
      <c r="S444" s="520" t="s">
        <v>804</v>
      </c>
      <c r="T444" s="615" t="s">
        <v>1914</v>
      </c>
    </row>
    <row r="445" spans="2:20">
      <c r="B445" s="615" t="s">
        <v>281</v>
      </c>
      <c r="C445" s="615" t="s">
        <v>281</v>
      </c>
      <c r="D445" s="616">
        <v>388</v>
      </c>
      <c r="E445" s="616">
        <v>516</v>
      </c>
      <c r="F445" s="616">
        <v>0</v>
      </c>
      <c r="G445" s="616">
        <v>0</v>
      </c>
      <c r="H445" s="615" t="s">
        <v>840</v>
      </c>
      <c r="I445" s="615" t="s">
        <v>847</v>
      </c>
      <c r="J445" s="615" t="s">
        <v>1093</v>
      </c>
      <c r="K445" s="615" t="s">
        <v>877</v>
      </c>
      <c r="L445" s="520" t="s">
        <v>826</v>
      </c>
      <c r="M445" s="617">
        <v>44440</v>
      </c>
      <c r="N445" s="617">
        <v>44457</v>
      </c>
      <c r="O445" s="616">
        <v>1</v>
      </c>
      <c r="P445" s="615" t="s">
        <v>801</v>
      </c>
      <c r="Q445" s="615" t="s">
        <v>802</v>
      </c>
      <c r="R445" s="615" t="s">
        <v>803</v>
      </c>
      <c r="S445" s="520" t="s">
        <v>804</v>
      </c>
      <c r="T445" s="615" t="s">
        <v>1914</v>
      </c>
    </row>
    <row r="446" spans="2:20">
      <c r="B446" s="615" t="s">
        <v>281</v>
      </c>
      <c r="C446" s="615" t="s">
        <v>281</v>
      </c>
      <c r="D446" s="616">
        <v>408</v>
      </c>
      <c r="E446" s="616">
        <v>536</v>
      </c>
      <c r="F446" s="616">
        <v>0</v>
      </c>
      <c r="G446" s="616">
        <v>0</v>
      </c>
      <c r="H446" s="615" t="s">
        <v>840</v>
      </c>
      <c r="I446" s="615" t="s">
        <v>847</v>
      </c>
      <c r="J446" s="615" t="s">
        <v>1093</v>
      </c>
      <c r="K446" s="615" t="s">
        <v>877</v>
      </c>
      <c r="L446" s="520" t="s">
        <v>827</v>
      </c>
      <c r="M446" s="617">
        <v>44458</v>
      </c>
      <c r="N446" s="520"/>
      <c r="O446" s="616">
        <v>1</v>
      </c>
      <c r="P446" s="615" t="s">
        <v>801</v>
      </c>
      <c r="Q446" s="615" t="s">
        <v>802</v>
      </c>
      <c r="R446" s="615" t="s">
        <v>803</v>
      </c>
      <c r="S446" s="520" t="s">
        <v>804</v>
      </c>
      <c r="T446" s="615" t="s">
        <v>1914</v>
      </c>
    </row>
    <row r="447" spans="2:20">
      <c r="B447" s="615" t="s">
        <v>281</v>
      </c>
      <c r="C447" s="615" t="s">
        <v>281</v>
      </c>
      <c r="D447" s="616">
        <v>383</v>
      </c>
      <c r="E447" s="616">
        <v>511</v>
      </c>
      <c r="F447" s="616">
        <v>0</v>
      </c>
      <c r="G447" s="616">
        <v>0</v>
      </c>
      <c r="H447" s="615" t="s">
        <v>840</v>
      </c>
      <c r="I447" s="615" t="s">
        <v>847</v>
      </c>
      <c r="J447" s="615" t="s">
        <v>1093</v>
      </c>
      <c r="K447" s="615" t="s">
        <v>877</v>
      </c>
      <c r="L447" s="520" t="s">
        <v>827</v>
      </c>
      <c r="M447" s="617">
        <v>44440</v>
      </c>
      <c r="N447" s="617">
        <v>44457</v>
      </c>
      <c r="O447" s="616">
        <v>1</v>
      </c>
      <c r="P447" s="615" t="s">
        <v>801</v>
      </c>
      <c r="Q447" s="615" t="s">
        <v>802</v>
      </c>
      <c r="R447" s="615" t="s">
        <v>803</v>
      </c>
      <c r="S447" s="520" t="s">
        <v>804</v>
      </c>
      <c r="T447" s="615" t="s">
        <v>1914</v>
      </c>
    </row>
    <row r="448" spans="2:20">
      <c r="B448" s="615" t="s">
        <v>2778</v>
      </c>
      <c r="C448" s="615" t="s">
        <v>842</v>
      </c>
      <c r="D448" s="616">
        <v>113</v>
      </c>
      <c r="E448" s="616">
        <v>118</v>
      </c>
      <c r="F448" s="616">
        <v>0</v>
      </c>
      <c r="G448" s="616">
        <v>0</v>
      </c>
      <c r="H448" s="615" t="s">
        <v>839</v>
      </c>
      <c r="I448" s="615" t="s">
        <v>840</v>
      </c>
      <c r="J448" s="615" t="s">
        <v>4047</v>
      </c>
      <c r="K448" s="615" t="s">
        <v>1873</v>
      </c>
      <c r="L448" s="520" t="s">
        <v>800</v>
      </c>
      <c r="M448" s="617">
        <v>44378</v>
      </c>
      <c r="N448" s="520"/>
      <c r="O448" s="616">
        <v>1</v>
      </c>
      <c r="P448" s="615" t="s">
        <v>801</v>
      </c>
      <c r="Q448" s="615" t="s">
        <v>802</v>
      </c>
      <c r="R448" s="615" t="s">
        <v>803</v>
      </c>
      <c r="S448" s="520" t="s">
        <v>804</v>
      </c>
      <c r="T448" s="520"/>
    </row>
    <row r="449" spans="2:20">
      <c r="B449" s="615" t="s">
        <v>3576</v>
      </c>
      <c r="C449" s="615" t="s">
        <v>844</v>
      </c>
      <c r="D449" s="616">
        <v>142</v>
      </c>
      <c r="E449" s="616">
        <v>147</v>
      </c>
      <c r="F449" s="616">
        <v>0</v>
      </c>
      <c r="G449" s="616">
        <v>0</v>
      </c>
      <c r="H449" s="615" t="s">
        <v>797</v>
      </c>
      <c r="I449" s="615" t="s">
        <v>798</v>
      </c>
      <c r="J449" s="615" t="s">
        <v>2809</v>
      </c>
      <c r="K449" s="615" t="s">
        <v>869</v>
      </c>
      <c r="L449" s="520" t="s">
        <v>800</v>
      </c>
      <c r="M449" s="617">
        <v>44378</v>
      </c>
      <c r="N449" s="520"/>
      <c r="O449" s="616">
        <v>1</v>
      </c>
      <c r="P449" s="615" t="s">
        <v>801</v>
      </c>
      <c r="Q449" s="615" t="s">
        <v>802</v>
      </c>
      <c r="R449" s="615" t="s">
        <v>803</v>
      </c>
      <c r="S449" s="520" t="s">
        <v>804</v>
      </c>
      <c r="T449" s="520"/>
    </row>
    <row r="450" spans="2:20">
      <c r="B450" s="615" t="s">
        <v>1846</v>
      </c>
      <c r="C450" s="615" t="s">
        <v>918</v>
      </c>
      <c r="D450" s="616">
        <v>151</v>
      </c>
      <c r="E450" s="616">
        <v>156</v>
      </c>
      <c r="F450" s="616">
        <v>70</v>
      </c>
      <c r="G450" s="616">
        <v>0</v>
      </c>
      <c r="H450" s="615" t="s">
        <v>2838</v>
      </c>
      <c r="I450" s="615" t="s">
        <v>816</v>
      </c>
      <c r="J450" s="615" t="s">
        <v>2273</v>
      </c>
      <c r="K450" s="615" t="s">
        <v>898</v>
      </c>
      <c r="L450" s="520" t="s">
        <v>800</v>
      </c>
      <c r="M450" s="617">
        <v>44392</v>
      </c>
      <c r="N450" s="520"/>
      <c r="O450" s="616">
        <v>1</v>
      </c>
      <c r="P450" s="615" t="s">
        <v>801</v>
      </c>
      <c r="Q450" s="615" t="s">
        <v>802</v>
      </c>
      <c r="R450" s="615" t="s">
        <v>803</v>
      </c>
      <c r="S450" s="520" t="s">
        <v>805</v>
      </c>
      <c r="T450" s="615" t="s">
        <v>1899</v>
      </c>
    </row>
    <row r="451" spans="2:20">
      <c r="B451" s="615" t="s">
        <v>1846</v>
      </c>
      <c r="C451" s="615" t="s">
        <v>921</v>
      </c>
      <c r="D451" s="616">
        <v>151</v>
      </c>
      <c r="E451" s="616">
        <v>156</v>
      </c>
      <c r="F451" s="616">
        <v>70</v>
      </c>
      <c r="G451" s="616">
        <v>0</v>
      </c>
      <c r="H451" s="615" t="s">
        <v>839</v>
      </c>
      <c r="I451" s="615" t="s">
        <v>840</v>
      </c>
      <c r="J451" s="615" t="s">
        <v>1093</v>
      </c>
      <c r="K451" s="615" t="s">
        <v>1057</v>
      </c>
      <c r="L451" s="520" t="s">
        <v>800</v>
      </c>
      <c r="M451" s="617">
        <v>44392</v>
      </c>
      <c r="N451" s="520"/>
      <c r="O451" s="616">
        <v>1</v>
      </c>
      <c r="P451" s="615" t="s">
        <v>801</v>
      </c>
      <c r="Q451" s="615" t="s">
        <v>802</v>
      </c>
      <c r="R451" s="615" t="s">
        <v>803</v>
      </c>
      <c r="S451" s="520" t="s">
        <v>805</v>
      </c>
      <c r="T451" s="615" t="s">
        <v>1899</v>
      </c>
    </row>
    <row r="452" spans="2:20">
      <c r="B452" s="615" t="s">
        <v>1094</v>
      </c>
      <c r="C452" s="615" t="s">
        <v>886</v>
      </c>
      <c r="D452" s="616">
        <v>145</v>
      </c>
      <c r="E452" s="616">
        <v>155</v>
      </c>
      <c r="F452" s="616">
        <v>0</v>
      </c>
      <c r="G452" s="616">
        <v>0</v>
      </c>
      <c r="H452" s="615" t="s">
        <v>798</v>
      </c>
      <c r="I452" s="615" t="s">
        <v>847</v>
      </c>
      <c r="J452" s="615" t="s">
        <v>3737</v>
      </c>
      <c r="K452" s="615" t="s">
        <v>1876</v>
      </c>
      <c r="L452" s="520" t="s">
        <v>800</v>
      </c>
      <c r="M452" s="617">
        <v>44459</v>
      </c>
      <c r="N452" s="520"/>
      <c r="O452" s="616">
        <v>1</v>
      </c>
      <c r="P452" s="615" t="s">
        <v>801</v>
      </c>
      <c r="Q452" s="615" t="s">
        <v>810</v>
      </c>
      <c r="R452" s="520"/>
      <c r="S452" s="520" t="s">
        <v>804</v>
      </c>
      <c r="T452" s="615" t="s">
        <v>3349</v>
      </c>
    </row>
    <row r="453" spans="2:20">
      <c r="B453" s="615" t="s">
        <v>1094</v>
      </c>
      <c r="C453" s="615" t="s">
        <v>886</v>
      </c>
      <c r="D453" s="616">
        <v>135</v>
      </c>
      <c r="E453" s="616">
        <v>145</v>
      </c>
      <c r="F453" s="616">
        <v>0</v>
      </c>
      <c r="G453" s="616">
        <v>0</v>
      </c>
      <c r="H453" s="615" t="s">
        <v>798</v>
      </c>
      <c r="I453" s="615" t="s">
        <v>847</v>
      </c>
      <c r="J453" s="615" t="s">
        <v>3737</v>
      </c>
      <c r="K453" s="615" t="s">
        <v>1876</v>
      </c>
      <c r="L453" s="520" t="s">
        <v>800</v>
      </c>
      <c r="M453" s="617">
        <v>44452</v>
      </c>
      <c r="N453" s="617">
        <v>44458</v>
      </c>
      <c r="O453" s="616">
        <v>1</v>
      </c>
      <c r="P453" s="615" t="s">
        <v>801</v>
      </c>
      <c r="Q453" s="615" t="s">
        <v>810</v>
      </c>
      <c r="R453" s="520"/>
      <c r="S453" s="520" t="s">
        <v>804</v>
      </c>
      <c r="T453" s="615" t="s">
        <v>3349</v>
      </c>
    </row>
    <row r="454" spans="2:20">
      <c r="B454" s="615" t="s">
        <v>1095</v>
      </c>
      <c r="C454" s="615" t="s">
        <v>844</v>
      </c>
      <c r="D454" s="616">
        <v>184</v>
      </c>
      <c r="E454" s="616">
        <v>189</v>
      </c>
      <c r="F454" s="616">
        <v>0</v>
      </c>
      <c r="G454" s="616">
        <v>0</v>
      </c>
      <c r="H454" s="615" t="s">
        <v>797</v>
      </c>
      <c r="I454" s="615" t="s">
        <v>798</v>
      </c>
      <c r="J454" s="615" t="s">
        <v>2809</v>
      </c>
      <c r="K454" s="615" t="s">
        <v>859</v>
      </c>
      <c r="L454" s="520" t="s">
        <v>800</v>
      </c>
      <c r="M454" s="617">
        <v>44378</v>
      </c>
      <c r="N454" s="520"/>
      <c r="O454" s="616">
        <v>1</v>
      </c>
      <c r="P454" s="615" t="s">
        <v>801</v>
      </c>
      <c r="Q454" s="615" t="s">
        <v>802</v>
      </c>
      <c r="R454" s="615" t="s">
        <v>803</v>
      </c>
      <c r="S454" s="520" t="s">
        <v>804</v>
      </c>
      <c r="T454" s="520"/>
    </row>
    <row r="455" spans="2:20">
      <c r="B455" s="615" t="s">
        <v>1096</v>
      </c>
      <c r="C455" s="615" t="s">
        <v>981</v>
      </c>
      <c r="D455" s="616">
        <v>223</v>
      </c>
      <c r="E455" s="616">
        <v>228</v>
      </c>
      <c r="F455" s="616">
        <v>0</v>
      </c>
      <c r="G455" s="616">
        <v>0</v>
      </c>
      <c r="H455" s="615" t="s">
        <v>798</v>
      </c>
      <c r="I455" s="615" t="s">
        <v>847</v>
      </c>
      <c r="J455" s="615" t="s">
        <v>2167</v>
      </c>
      <c r="K455" s="615" t="s">
        <v>830</v>
      </c>
      <c r="L455" s="520" t="s">
        <v>800</v>
      </c>
      <c r="M455" s="617">
        <v>44378</v>
      </c>
      <c r="N455" s="520"/>
      <c r="O455" s="616">
        <v>1</v>
      </c>
      <c r="P455" s="615" t="s">
        <v>801</v>
      </c>
      <c r="Q455" s="615" t="s">
        <v>802</v>
      </c>
      <c r="R455" s="615" t="s">
        <v>803</v>
      </c>
      <c r="S455" s="520" t="s">
        <v>804</v>
      </c>
      <c r="T455" s="615" t="s">
        <v>3706</v>
      </c>
    </row>
    <row r="456" spans="2:20">
      <c r="B456" s="615" t="s">
        <v>1097</v>
      </c>
      <c r="C456" s="615" t="s">
        <v>836</v>
      </c>
      <c r="D456" s="616">
        <v>30</v>
      </c>
      <c r="E456" s="616">
        <v>35</v>
      </c>
      <c r="F456" s="616">
        <v>0</v>
      </c>
      <c r="G456" s="616">
        <v>0</v>
      </c>
      <c r="H456" s="615" t="s">
        <v>837</v>
      </c>
      <c r="I456" s="615" t="s">
        <v>2703</v>
      </c>
      <c r="J456" s="615" t="s">
        <v>2159</v>
      </c>
      <c r="K456" s="615" t="s">
        <v>1371</v>
      </c>
      <c r="L456" s="520" t="s">
        <v>800</v>
      </c>
      <c r="M456" s="617">
        <v>44210</v>
      </c>
      <c r="N456" s="520"/>
      <c r="O456" s="616">
        <v>1</v>
      </c>
      <c r="P456" s="615" t="s">
        <v>801</v>
      </c>
      <c r="Q456" s="615" t="s">
        <v>802</v>
      </c>
      <c r="R456" s="615" t="s">
        <v>803</v>
      </c>
      <c r="S456" s="520" t="s">
        <v>804</v>
      </c>
      <c r="T456" s="615" t="s">
        <v>1908</v>
      </c>
    </row>
    <row r="457" spans="2:20">
      <c r="B457" s="615" t="s">
        <v>1098</v>
      </c>
      <c r="C457" s="615" t="s">
        <v>540</v>
      </c>
      <c r="D457" s="616">
        <v>64</v>
      </c>
      <c r="E457" s="616">
        <v>69</v>
      </c>
      <c r="F457" s="616">
        <v>0</v>
      </c>
      <c r="G457" s="616">
        <v>0</v>
      </c>
      <c r="H457" s="615" t="s">
        <v>3977</v>
      </c>
      <c r="I457" s="615" t="s">
        <v>3978</v>
      </c>
      <c r="J457" s="615" t="s">
        <v>2881</v>
      </c>
      <c r="K457" s="615" t="s">
        <v>859</v>
      </c>
      <c r="L457" s="520" t="s">
        <v>800</v>
      </c>
      <c r="M457" s="617">
        <v>44362</v>
      </c>
      <c r="N457" s="520"/>
      <c r="O457" s="616">
        <v>1</v>
      </c>
      <c r="P457" s="615" t="s">
        <v>801</v>
      </c>
      <c r="Q457" s="615" t="s">
        <v>802</v>
      </c>
      <c r="R457" s="615" t="s">
        <v>803</v>
      </c>
      <c r="S457" s="520" t="s">
        <v>804</v>
      </c>
      <c r="T457" s="520"/>
    </row>
    <row r="458" spans="2:20">
      <c r="B458" s="615" t="s">
        <v>1099</v>
      </c>
      <c r="C458" s="615" t="s">
        <v>1099</v>
      </c>
      <c r="D458" s="616">
        <v>-27</v>
      </c>
      <c r="E458" s="616">
        <v>-17</v>
      </c>
      <c r="F458" s="616">
        <v>0</v>
      </c>
      <c r="G458" s="616">
        <v>0</v>
      </c>
      <c r="H458" s="615" t="s">
        <v>1100</v>
      </c>
      <c r="I458" s="615" t="s">
        <v>2708</v>
      </c>
      <c r="J458" s="615" t="s">
        <v>2173</v>
      </c>
      <c r="K458" s="615" t="s">
        <v>1101</v>
      </c>
      <c r="L458" s="520" t="s">
        <v>800</v>
      </c>
      <c r="M458" s="617">
        <v>44459</v>
      </c>
      <c r="N458" s="520"/>
      <c r="O458" s="616">
        <v>1</v>
      </c>
      <c r="P458" s="615" t="s">
        <v>937</v>
      </c>
      <c r="Q458" s="615" t="s">
        <v>802</v>
      </c>
      <c r="R458" s="615" t="s">
        <v>803</v>
      </c>
      <c r="S458" s="520" t="s">
        <v>804</v>
      </c>
      <c r="T458" s="615" t="s">
        <v>1931</v>
      </c>
    </row>
    <row r="459" spans="2:20">
      <c r="B459" s="615" t="s">
        <v>1099</v>
      </c>
      <c r="C459" s="615" t="s">
        <v>1099</v>
      </c>
      <c r="D459" s="616">
        <v>-32</v>
      </c>
      <c r="E459" s="616">
        <v>-22</v>
      </c>
      <c r="F459" s="616">
        <v>0</v>
      </c>
      <c r="G459" s="616">
        <v>0</v>
      </c>
      <c r="H459" s="615" t="s">
        <v>1100</v>
      </c>
      <c r="I459" s="615" t="s">
        <v>2708</v>
      </c>
      <c r="J459" s="615" t="s">
        <v>2173</v>
      </c>
      <c r="K459" s="615" t="s">
        <v>1101</v>
      </c>
      <c r="L459" s="520" t="s">
        <v>800</v>
      </c>
      <c r="M459" s="617">
        <v>44289</v>
      </c>
      <c r="N459" s="617">
        <v>44458</v>
      </c>
      <c r="O459" s="616">
        <v>1</v>
      </c>
      <c r="P459" s="615" t="s">
        <v>937</v>
      </c>
      <c r="Q459" s="615" t="s">
        <v>802</v>
      </c>
      <c r="R459" s="615" t="s">
        <v>803</v>
      </c>
      <c r="S459" s="520" t="s">
        <v>804</v>
      </c>
      <c r="T459" s="615" t="s">
        <v>1931</v>
      </c>
    </row>
    <row r="460" spans="2:20">
      <c r="B460" s="615" t="s">
        <v>1099</v>
      </c>
      <c r="C460" s="615" t="s">
        <v>1099</v>
      </c>
      <c r="D460" s="616">
        <v>-37</v>
      </c>
      <c r="E460" s="616">
        <v>-27</v>
      </c>
      <c r="F460" s="616">
        <v>0</v>
      </c>
      <c r="G460" s="616">
        <v>0</v>
      </c>
      <c r="H460" s="615" t="s">
        <v>1100</v>
      </c>
      <c r="I460" s="615" t="s">
        <v>2708</v>
      </c>
      <c r="J460" s="615" t="s">
        <v>2173</v>
      </c>
      <c r="K460" s="615" t="s">
        <v>1101</v>
      </c>
      <c r="L460" s="520" t="s">
        <v>800</v>
      </c>
      <c r="M460" s="617">
        <v>44459</v>
      </c>
      <c r="N460" s="520"/>
      <c r="O460" s="616">
        <v>1</v>
      </c>
      <c r="P460" s="615" t="s">
        <v>892</v>
      </c>
      <c r="Q460" s="615" t="s">
        <v>802</v>
      </c>
      <c r="R460" s="615" t="s">
        <v>803</v>
      </c>
      <c r="S460" s="520" t="s">
        <v>804</v>
      </c>
      <c r="T460" s="615" t="s">
        <v>1931</v>
      </c>
    </row>
    <row r="461" spans="2:20">
      <c r="B461" s="615" t="s">
        <v>1099</v>
      </c>
      <c r="C461" s="615" t="s">
        <v>1099</v>
      </c>
      <c r="D461" s="616">
        <v>-42</v>
      </c>
      <c r="E461" s="616">
        <v>-32</v>
      </c>
      <c r="F461" s="616">
        <v>0</v>
      </c>
      <c r="G461" s="616">
        <v>0</v>
      </c>
      <c r="H461" s="615" t="s">
        <v>1100</v>
      </c>
      <c r="I461" s="615" t="s">
        <v>2708</v>
      </c>
      <c r="J461" s="615" t="s">
        <v>2173</v>
      </c>
      <c r="K461" s="615" t="s">
        <v>1101</v>
      </c>
      <c r="L461" s="520" t="s">
        <v>800</v>
      </c>
      <c r="M461" s="617">
        <v>44289</v>
      </c>
      <c r="N461" s="617">
        <v>44458</v>
      </c>
      <c r="O461" s="616">
        <v>1</v>
      </c>
      <c r="P461" s="615" t="s">
        <v>892</v>
      </c>
      <c r="Q461" s="615" t="s">
        <v>802</v>
      </c>
      <c r="R461" s="615" t="s">
        <v>803</v>
      </c>
      <c r="S461" s="520" t="s">
        <v>804</v>
      </c>
      <c r="T461" s="615" t="s">
        <v>1931</v>
      </c>
    </row>
    <row r="462" spans="2:20">
      <c r="B462" s="615" t="s">
        <v>1102</v>
      </c>
      <c r="C462" s="615" t="s">
        <v>846</v>
      </c>
      <c r="D462" s="616">
        <v>78</v>
      </c>
      <c r="E462" s="616">
        <v>83</v>
      </c>
      <c r="F462" s="616">
        <v>45</v>
      </c>
      <c r="G462" s="616">
        <v>0</v>
      </c>
      <c r="H462" s="615" t="s">
        <v>798</v>
      </c>
      <c r="I462" s="615" t="s">
        <v>847</v>
      </c>
      <c r="J462" s="615" t="s">
        <v>2929</v>
      </c>
      <c r="K462" s="615" t="s">
        <v>948</v>
      </c>
      <c r="L462" s="520" t="s">
        <v>800</v>
      </c>
      <c r="M462" s="617">
        <v>44378</v>
      </c>
      <c r="N462" s="520"/>
      <c r="O462" s="616">
        <v>1</v>
      </c>
      <c r="P462" s="615" t="s">
        <v>801</v>
      </c>
      <c r="Q462" s="615" t="s">
        <v>802</v>
      </c>
      <c r="R462" s="615" t="s">
        <v>803</v>
      </c>
      <c r="S462" s="520" t="s">
        <v>805</v>
      </c>
      <c r="T462" s="615" t="s">
        <v>1922</v>
      </c>
    </row>
    <row r="463" spans="2:20">
      <c r="B463" s="615" t="s">
        <v>1103</v>
      </c>
      <c r="C463" s="615" t="s">
        <v>863</v>
      </c>
      <c r="D463" s="616">
        <v>350</v>
      </c>
      <c r="E463" s="616">
        <v>360</v>
      </c>
      <c r="F463" s="616">
        <v>30</v>
      </c>
      <c r="G463" s="616">
        <v>0</v>
      </c>
      <c r="H463" s="615" t="s">
        <v>833</v>
      </c>
      <c r="I463" s="615" t="s">
        <v>1199</v>
      </c>
      <c r="J463" s="615" t="s">
        <v>2747</v>
      </c>
      <c r="K463" s="615" t="s">
        <v>817</v>
      </c>
      <c r="L463" s="520" t="s">
        <v>800</v>
      </c>
      <c r="M463" s="617">
        <v>44453</v>
      </c>
      <c r="N463" s="520"/>
      <c r="O463" s="616">
        <v>1</v>
      </c>
      <c r="P463" s="615" t="s">
        <v>801</v>
      </c>
      <c r="Q463" s="615" t="s">
        <v>802</v>
      </c>
      <c r="R463" s="615" t="s">
        <v>818</v>
      </c>
      <c r="S463" s="520" t="s">
        <v>804</v>
      </c>
      <c r="T463" s="615" t="s">
        <v>1902</v>
      </c>
    </row>
    <row r="464" spans="2:20">
      <c r="B464" s="615" t="s">
        <v>1104</v>
      </c>
      <c r="C464" s="615" t="s">
        <v>540</v>
      </c>
      <c r="D464" s="616">
        <v>89</v>
      </c>
      <c r="E464" s="616">
        <v>94</v>
      </c>
      <c r="F464" s="616">
        <v>0</v>
      </c>
      <c r="G464" s="616">
        <v>0</v>
      </c>
      <c r="H464" s="615" t="s">
        <v>3977</v>
      </c>
      <c r="I464" s="615" t="s">
        <v>3978</v>
      </c>
      <c r="J464" s="615" t="s">
        <v>2881</v>
      </c>
      <c r="K464" s="615" t="s">
        <v>859</v>
      </c>
      <c r="L464" s="520" t="s">
        <v>800</v>
      </c>
      <c r="M464" s="617">
        <v>44362</v>
      </c>
      <c r="N464" s="520"/>
      <c r="O464" s="616">
        <v>1</v>
      </c>
      <c r="P464" s="615" t="s">
        <v>801</v>
      </c>
      <c r="Q464" s="615" t="s">
        <v>802</v>
      </c>
      <c r="R464" s="615" t="s">
        <v>803</v>
      </c>
      <c r="S464" s="520" t="s">
        <v>804</v>
      </c>
      <c r="T464" s="520"/>
    </row>
    <row r="465" spans="2:20">
      <c r="B465" s="615" t="s">
        <v>548</v>
      </c>
      <c r="C465" s="615" t="s">
        <v>548</v>
      </c>
      <c r="D465" s="616">
        <v>142</v>
      </c>
      <c r="E465" s="616">
        <v>147</v>
      </c>
      <c r="F465" s="616">
        <v>0</v>
      </c>
      <c r="G465" s="616">
        <v>0</v>
      </c>
      <c r="H465" s="615" t="s">
        <v>3469</v>
      </c>
      <c r="I465" s="615" t="s">
        <v>1872</v>
      </c>
      <c r="J465" s="615" t="s">
        <v>3118</v>
      </c>
      <c r="K465" s="615" t="s">
        <v>1105</v>
      </c>
      <c r="L465" s="520" t="s">
        <v>826</v>
      </c>
      <c r="M465" s="617">
        <v>44378</v>
      </c>
      <c r="N465" s="520"/>
      <c r="O465" s="616">
        <v>1</v>
      </c>
      <c r="P465" s="615" t="s">
        <v>937</v>
      </c>
      <c r="Q465" s="615" t="s">
        <v>802</v>
      </c>
      <c r="R465" s="615" t="s">
        <v>803</v>
      </c>
      <c r="S465" s="520" t="s">
        <v>804</v>
      </c>
      <c r="T465" s="615" t="s">
        <v>3514</v>
      </c>
    </row>
    <row r="466" spans="2:20">
      <c r="B466" s="615" t="s">
        <v>548</v>
      </c>
      <c r="C466" s="615" t="s">
        <v>548</v>
      </c>
      <c r="D466" s="616">
        <v>74</v>
      </c>
      <c r="E466" s="616">
        <v>79</v>
      </c>
      <c r="F466" s="616">
        <v>0</v>
      </c>
      <c r="G466" s="616">
        <v>0</v>
      </c>
      <c r="H466" s="615" t="s">
        <v>3469</v>
      </c>
      <c r="I466" s="615" t="s">
        <v>1872</v>
      </c>
      <c r="J466" s="615" t="s">
        <v>3118</v>
      </c>
      <c r="K466" s="615" t="s">
        <v>1105</v>
      </c>
      <c r="L466" s="520" t="s">
        <v>827</v>
      </c>
      <c r="M466" s="617">
        <v>44378</v>
      </c>
      <c r="N466" s="520"/>
      <c r="O466" s="616">
        <v>1</v>
      </c>
      <c r="P466" s="615" t="s">
        <v>892</v>
      </c>
      <c r="Q466" s="615" t="s">
        <v>802</v>
      </c>
      <c r="R466" s="615" t="s">
        <v>803</v>
      </c>
      <c r="S466" s="520" t="s">
        <v>804</v>
      </c>
      <c r="T466" s="615" t="s">
        <v>3514</v>
      </c>
    </row>
    <row r="467" spans="2:20">
      <c r="B467" s="615" t="s">
        <v>548</v>
      </c>
      <c r="C467" s="615" t="s">
        <v>548</v>
      </c>
      <c r="D467" s="616">
        <v>117</v>
      </c>
      <c r="E467" s="616">
        <v>122</v>
      </c>
      <c r="F467" s="616">
        <v>0</v>
      </c>
      <c r="G467" s="616">
        <v>0</v>
      </c>
      <c r="H467" s="615" t="s">
        <v>3469</v>
      </c>
      <c r="I467" s="615" t="s">
        <v>1872</v>
      </c>
      <c r="J467" s="615" t="s">
        <v>3118</v>
      </c>
      <c r="K467" s="615" t="s">
        <v>1105</v>
      </c>
      <c r="L467" s="520" t="s">
        <v>826</v>
      </c>
      <c r="M467" s="617">
        <v>44378</v>
      </c>
      <c r="N467" s="520"/>
      <c r="O467" s="616">
        <v>1</v>
      </c>
      <c r="P467" s="615" t="s">
        <v>892</v>
      </c>
      <c r="Q467" s="615" t="s">
        <v>802</v>
      </c>
      <c r="R467" s="615" t="s">
        <v>803</v>
      </c>
      <c r="S467" s="520" t="s">
        <v>804</v>
      </c>
      <c r="T467" s="615" t="s">
        <v>3514</v>
      </c>
    </row>
    <row r="468" spans="2:20">
      <c r="B468" s="615" t="s">
        <v>548</v>
      </c>
      <c r="C468" s="615" t="s">
        <v>548</v>
      </c>
      <c r="D468" s="616">
        <v>99</v>
      </c>
      <c r="E468" s="616">
        <v>104</v>
      </c>
      <c r="F468" s="616">
        <v>0</v>
      </c>
      <c r="G468" s="616">
        <v>0</v>
      </c>
      <c r="H468" s="615" t="s">
        <v>3469</v>
      </c>
      <c r="I468" s="615" t="s">
        <v>1872</v>
      </c>
      <c r="J468" s="615" t="s">
        <v>3118</v>
      </c>
      <c r="K468" s="615" t="s">
        <v>1105</v>
      </c>
      <c r="L468" s="520" t="s">
        <v>827</v>
      </c>
      <c r="M468" s="617">
        <v>44378</v>
      </c>
      <c r="N468" s="520"/>
      <c r="O468" s="616">
        <v>1</v>
      </c>
      <c r="P468" s="615" t="s">
        <v>894</v>
      </c>
      <c r="Q468" s="615" t="s">
        <v>802</v>
      </c>
      <c r="R468" s="615" t="s">
        <v>803</v>
      </c>
      <c r="S468" s="520" t="s">
        <v>804</v>
      </c>
      <c r="T468" s="615" t="s">
        <v>3514</v>
      </c>
    </row>
    <row r="469" spans="2:20">
      <c r="B469" s="615" t="s">
        <v>548</v>
      </c>
      <c r="C469" s="615" t="s">
        <v>548</v>
      </c>
      <c r="D469" s="616">
        <v>89</v>
      </c>
      <c r="E469" s="616">
        <v>94</v>
      </c>
      <c r="F469" s="616">
        <v>0</v>
      </c>
      <c r="G469" s="616">
        <v>0</v>
      </c>
      <c r="H469" s="615" t="s">
        <v>3469</v>
      </c>
      <c r="I469" s="615" t="s">
        <v>1872</v>
      </c>
      <c r="J469" s="615" t="s">
        <v>3118</v>
      </c>
      <c r="K469" s="615" t="s">
        <v>1105</v>
      </c>
      <c r="L469" s="520" t="s">
        <v>827</v>
      </c>
      <c r="M469" s="617">
        <v>44378</v>
      </c>
      <c r="N469" s="520"/>
      <c r="O469" s="616">
        <v>1</v>
      </c>
      <c r="P469" s="615" t="s">
        <v>893</v>
      </c>
      <c r="Q469" s="615" t="s">
        <v>802</v>
      </c>
      <c r="R469" s="615" t="s">
        <v>803</v>
      </c>
      <c r="S469" s="520" t="s">
        <v>804</v>
      </c>
      <c r="T469" s="615" t="s">
        <v>3514</v>
      </c>
    </row>
    <row r="470" spans="2:20">
      <c r="B470" s="615" t="s">
        <v>1106</v>
      </c>
      <c r="C470" s="615" t="s">
        <v>550</v>
      </c>
      <c r="D470" s="616">
        <v>271</v>
      </c>
      <c r="E470" s="616">
        <v>281</v>
      </c>
      <c r="F470" s="616">
        <v>0</v>
      </c>
      <c r="G470" s="616">
        <v>0</v>
      </c>
      <c r="H470" s="615" t="s">
        <v>815</v>
      </c>
      <c r="I470" s="615" t="s">
        <v>858</v>
      </c>
      <c r="J470" s="615" t="s">
        <v>2773</v>
      </c>
      <c r="K470" s="615" t="s">
        <v>4278</v>
      </c>
      <c r="L470" s="520" t="s">
        <v>800</v>
      </c>
      <c r="M470" s="617">
        <v>44453</v>
      </c>
      <c r="N470" s="520"/>
      <c r="O470" s="616">
        <v>1</v>
      </c>
      <c r="P470" s="615" t="s">
        <v>801</v>
      </c>
      <c r="Q470" s="615" t="s">
        <v>802</v>
      </c>
      <c r="R470" s="615" t="s">
        <v>818</v>
      </c>
      <c r="S470" s="520" t="s">
        <v>804</v>
      </c>
      <c r="T470" s="615" t="s">
        <v>4279</v>
      </c>
    </row>
    <row r="471" spans="2:20">
      <c r="B471" s="615" t="s">
        <v>1106</v>
      </c>
      <c r="C471" s="615" t="s">
        <v>1106</v>
      </c>
      <c r="D471" s="616">
        <v>271</v>
      </c>
      <c r="E471" s="616">
        <v>281</v>
      </c>
      <c r="F471" s="616">
        <v>0</v>
      </c>
      <c r="G471" s="616">
        <v>0</v>
      </c>
      <c r="H471" s="615" t="s">
        <v>798</v>
      </c>
      <c r="I471" s="615" t="s">
        <v>839</v>
      </c>
      <c r="J471" s="615" t="s">
        <v>1107</v>
      </c>
      <c r="K471" s="615" t="s">
        <v>910</v>
      </c>
      <c r="L471" s="520" t="s">
        <v>800</v>
      </c>
      <c r="M471" s="617">
        <v>44453</v>
      </c>
      <c r="N471" s="520"/>
      <c r="O471" s="616">
        <v>1</v>
      </c>
      <c r="P471" s="615" t="s">
        <v>801</v>
      </c>
      <c r="Q471" s="615" t="s">
        <v>802</v>
      </c>
      <c r="R471" s="615" t="s">
        <v>818</v>
      </c>
      <c r="S471" s="520" t="s">
        <v>804</v>
      </c>
      <c r="T471" s="615" t="s">
        <v>1966</v>
      </c>
    </row>
    <row r="472" spans="2:20">
      <c r="B472" s="615" t="s">
        <v>1108</v>
      </c>
      <c r="C472" s="615" t="s">
        <v>548</v>
      </c>
      <c r="D472" s="616">
        <v>110</v>
      </c>
      <c r="E472" s="616">
        <v>115</v>
      </c>
      <c r="F472" s="616">
        <v>0</v>
      </c>
      <c r="G472" s="616">
        <v>0</v>
      </c>
      <c r="H472" s="615" t="s">
        <v>3469</v>
      </c>
      <c r="I472" s="615" t="s">
        <v>1872</v>
      </c>
      <c r="J472" s="615" t="s">
        <v>3118</v>
      </c>
      <c r="K472" s="615" t="s">
        <v>910</v>
      </c>
      <c r="L472" s="520" t="s">
        <v>827</v>
      </c>
      <c r="M472" s="617">
        <v>44378</v>
      </c>
      <c r="N472" s="520"/>
      <c r="O472" s="616">
        <v>1</v>
      </c>
      <c r="P472" s="615" t="s">
        <v>937</v>
      </c>
      <c r="Q472" s="615" t="s">
        <v>802</v>
      </c>
      <c r="R472" s="615" t="s">
        <v>803</v>
      </c>
      <c r="S472" s="520" t="s">
        <v>804</v>
      </c>
      <c r="T472" s="615" t="s">
        <v>1950</v>
      </c>
    </row>
    <row r="473" spans="2:20">
      <c r="B473" s="615" t="s">
        <v>1108</v>
      </c>
      <c r="C473" s="615" t="s">
        <v>548</v>
      </c>
      <c r="D473" s="616">
        <v>125</v>
      </c>
      <c r="E473" s="616">
        <v>130</v>
      </c>
      <c r="F473" s="616">
        <v>0</v>
      </c>
      <c r="G473" s="616">
        <v>0</v>
      </c>
      <c r="H473" s="615" t="s">
        <v>3469</v>
      </c>
      <c r="I473" s="615" t="s">
        <v>1872</v>
      </c>
      <c r="J473" s="615" t="s">
        <v>3118</v>
      </c>
      <c r="K473" s="615" t="s">
        <v>910</v>
      </c>
      <c r="L473" s="520" t="s">
        <v>826</v>
      </c>
      <c r="M473" s="617">
        <v>44378</v>
      </c>
      <c r="N473" s="520"/>
      <c r="O473" s="616">
        <v>1</v>
      </c>
      <c r="P473" s="615" t="s">
        <v>892</v>
      </c>
      <c r="Q473" s="615" t="s">
        <v>802</v>
      </c>
      <c r="R473" s="615" t="s">
        <v>803</v>
      </c>
      <c r="S473" s="520" t="s">
        <v>804</v>
      </c>
      <c r="T473" s="615" t="s">
        <v>1951</v>
      </c>
    </row>
    <row r="474" spans="2:20">
      <c r="B474" s="615" t="s">
        <v>1108</v>
      </c>
      <c r="C474" s="615" t="s">
        <v>548</v>
      </c>
      <c r="D474" s="616">
        <v>150</v>
      </c>
      <c r="E474" s="616">
        <v>155</v>
      </c>
      <c r="F474" s="616">
        <v>0</v>
      </c>
      <c r="G474" s="616">
        <v>0</v>
      </c>
      <c r="H474" s="615" t="s">
        <v>3469</v>
      </c>
      <c r="I474" s="615" t="s">
        <v>1872</v>
      </c>
      <c r="J474" s="615" t="s">
        <v>3118</v>
      </c>
      <c r="K474" s="615" t="s">
        <v>910</v>
      </c>
      <c r="L474" s="520" t="s">
        <v>826</v>
      </c>
      <c r="M474" s="617">
        <v>44378</v>
      </c>
      <c r="N474" s="520"/>
      <c r="O474" s="616">
        <v>1</v>
      </c>
      <c r="P474" s="615" t="s">
        <v>937</v>
      </c>
      <c r="Q474" s="615" t="s">
        <v>802</v>
      </c>
      <c r="R474" s="615" t="s">
        <v>803</v>
      </c>
      <c r="S474" s="520" t="s">
        <v>804</v>
      </c>
      <c r="T474" s="615" t="s">
        <v>1950</v>
      </c>
    </row>
    <row r="475" spans="2:20">
      <c r="B475" s="615" t="s">
        <v>1108</v>
      </c>
      <c r="C475" s="615" t="s">
        <v>548</v>
      </c>
      <c r="D475" s="616">
        <v>85</v>
      </c>
      <c r="E475" s="616">
        <v>90</v>
      </c>
      <c r="F475" s="616">
        <v>0</v>
      </c>
      <c r="G475" s="616">
        <v>0</v>
      </c>
      <c r="H475" s="615" t="s">
        <v>3469</v>
      </c>
      <c r="I475" s="615" t="s">
        <v>1872</v>
      </c>
      <c r="J475" s="615" t="s">
        <v>3118</v>
      </c>
      <c r="K475" s="615" t="s">
        <v>910</v>
      </c>
      <c r="L475" s="520" t="s">
        <v>827</v>
      </c>
      <c r="M475" s="617">
        <v>44378</v>
      </c>
      <c r="N475" s="520"/>
      <c r="O475" s="616">
        <v>1</v>
      </c>
      <c r="P475" s="615" t="s">
        <v>892</v>
      </c>
      <c r="Q475" s="615" t="s">
        <v>802</v>
      </c>
      <c r="R475" s="615" t="s">
        <v>803</v>
      </c>
      <c r="S475" s="520" t="s">
        <v>804</v>
      </c>
      <c r="T475" s="615" t="s">
        <v>1951</v>
      </c>
    </row>
    <row r="476" spans="2:20">
      <c r="B476" s="615" t="s">
        <v>3230</v>
      </c>
      <c r="C476" s="615" t="s">
        <v>548</v>
      </c>
      <c r="D476" s="616">
        <v>165</v>
      </c>
      <c r="E476" s="616">
        <v>170</v>
      </c>
      <c r="F476" s="616">
        <v>0</v>
      </c>
      <c r="G476" s="616">
        <v>0</v>
      </c>
      <c r="H476" s="615" t="s">
        <v>3469</v>
      </c>
      <c r="I476" s="615" t="s">
        <v>1872</v>
      </c>
      <c r="J476" s="615" t="s">
        <v>3118</v>
      </c>
      <c r="K476" s="615" t="s">
        <v>910</v>
      </c>
      <c r="L476" s="520" t="s">
        <v>826</v>
      </c>
      <c r="M476" s="617">
        <v>44378</v>
      </c>
      <c r="N476" s="520"/>
      <c r="O476" s="616">
        <v>1</v>
      </c>
      <c r="P476" s="615" t="s">
        <v>937</v>
      </c>
      <c r="Q476" s="615" t="s">
        <v>802</v>
      </c>
      <c r="R476" s="615" t="s">
        <v>803</v>
      </c>
      <c r="S476" s="520" t="s">
        <v>804</v>
      </c>
      <c r="T476" s="520"/>
    </row>
    <row r="477" spans="2:20">
      <c r="B477" s="615" t="s">
        <v>3230</v>
      </c>
      <c r="C477" s="615" t="s">
        <v>548</v>
      </c>
      <c r="D477" s="616">
        <v>140</v>
      </c>
      <c r="E477" s="616">
        <v>145</v>
      </c>
      <c r="F477" s="616">
        <v>0</v>
      </c>
      <c r="G477" s="616">
        <v>0</v>
      </c>
      <c r="H477" s="615" t="s">
        <v>3469</v>
      </c>
      <c r="I477" s="615" t="s">
        <v>1872</v>
      </c>
      <c r="J477" s="615" t="s">
        <v>3118</v>
      </c>
      <c r="K477" s="615" t="s">
        <v>910</v>
      </c>
      <c r="L477" s="520" t="s">
        <v>826</v>
      </c>
      <c r="M477" s="617">
        <v>44378</v>
      </c>
      <c r="N477" s="520"/>
      <c r="O477" s="616">
        <v>1</v>
      </c>
      <c r="P477" s="615" t="s">
        <v>892</v>
      </c>
      <c r="Q477" s="615" t="s">
        <v>802</v>
      </c>
      <c r="R477" s="615" t="s">
        <v>803</v>
      </c>
      <c r="S477" s="520" t="s">
        <v>804</v>
      </c>
      <c r="T477" s="520"/>
    </row>
    <row r="478" spans="2:20">
      <c r="B478" s="615" t="s">
        <v>3230</v>
      </c>
      <c r="C478" s="615" t="s">
        <v>548</v>
      </c>
      <c r="D478" s="616">
        <v>118</v>
      </c>
      <c r="E478" s="616">
        <v>123</v>
      </c>
      <c r="F478" s="616">
        <v>0</v>
      </c>
      <c r="G478" s="616">
        <v>0</v>
      </c>
      <c r="H478" s="615" t="s">
        <v>3469</v>
      </c>
      <c r="I478" s="615" t="s">
        <v>1872</v>
      </c>
      <c r="J478" s="615" t="s">
        <v>3118</v>
      </c>
      <c r="K478" s="615" t="s">
        <v>910</v>
      </c>
      <c r="L478" s="520" t="s">
        <v>827</v>
      </c>
      <c r="M478" s="617">
        <v>44378</v>
      </c>
      <c r="N478" s="520"/>
      <c r="O478" s="616">
        <v>1</v>
      </c>
      <c r="P478" s="615" t="s">
        <v>892</v>
      </c>
      <c r="Q478" s="615" t="s">
        <v>802</v>
      </c>
      <c r="R478" s="615" t="s">
        <v>803</v>
      </c>
      <c r="S478" s="520" t="s">
        <v>804</v>
      </c>
      <c r="T478" s="520"/>
    </row>
    <row r="479" spans="2:20">
      <c r="B479" s="615" t="s">
        <v>3230</v>
      </c>
      <c r="C479" s="615" t="s">
        <v>548</v>
      </c>
      <c r="D479" s="616">
        <v>143</v>
      </c>
      <c r="E479" s="616">
        <v>148</v>
      </c>
      <c r="F479" s="616">
        <v>0</v>
      </c>
      <c r="G479" s="616">
        <v>0</v>
      </c>
      <c r="H479" s="615" t="s">
        <v>3469</v>
      </c>
      <c r="I479" s="615" t="s">
        <v>1872</v>
      </c>
      <c r="J479" s="615" t="s">
        <v>3118</v>
      </c>
      <c r="K479" s="615" t="s">
        <v>910</v>
      </c>
      <c r="L479" s="520" t="s">
        <v>827</v>
      </c>
      <c r="M479" s="617">
        <v>44378</v>
      </c>
      <c r="N479" s="520"/>
      <c r="O479" s="616">
        <v>1</v>
      </c>
      <c r="P479" s="615" t="s">
        <v>937</v>
      </c>
      <c r="Q479" s="615" t="s">
        <v>802</v>
      </c>
      <c r="R479" s="615" t="s">
        <v>803</v>
      </c>
      <c r="S479" s="520" t="s">
        <v>804</v>
      </c>
      <c r="T479" s="520"/>
    </row>
    <row r="480" spans="2:20">
      <c r="B480" s="615" t="s">
        <v>3577</v>
      </c>
      <c r="C480" s="615" t="s">
        <v>842</v>
      </c>
      <c r="D480" s="616">
        <v>147</v>
      </c>
      <c r="E480" s="616">
        <v>152</v>
      </c>
      <c r="F480" s="616">
        <v>0</v>
      </c>
      <c r="G480" s="616">
        <v>0</v>
      </c>
      <c r="H480" s="615" t="s">
        <v>839</v>
      </c>
      <c r="I480" s="615" t="s">
        <v>840</v>
      </c>
      <c r="J480" s="615" t="s">
        <v>4047</v>
      </c>
      <c r="K480" s="615" t="s">
        <v>1873</v>
      </c>
      <c r="L480" s="520" t="s">
        <v>800</v>
      </c>
      <c r="M480" s="617">
        <v>44378</v>
      </c>
      <c r="N480" s="520"/>
      <c r="O480" s="616">
        <v>1</v>
      </c>
      <c r="P480" s="615" t="s">
        <v>801</v>
      </c>
      <c r="Q480" s="615" t="s">
        <v>802</v>
      </c>
      <c r="R480" s="615" t="s">
        <v>803</v>
      </c>
      <c r="S480" s="520" t="s">
        <v>804</v>
      </c>
      <c r="T480" s="520"/>
    </row>
    <row r="481" spans="2:20">
      <c r="B481" s="615" t="s">
        <v>1109</v>
      </c>
      <c r="C481" s="615" t="s">
        <v>1109</v>
      </c>
      <c r="D481" s="616">
        <v>-146</v>
      </c>
      <c r="E481" s="616">
        <v>-141</v>
      </c>
      <c r="F481" s="616">
        <v>0</v>
      </c>
      <c r="G481" s="616">
        <v>0</v>
      </c>
      <c r="H481" s="615" t="s">
        <v>824</v>
      </c>
      <c r="I481" s="615" t="s">
        <v>816</v>
      </c>
      <c r="J481" s="615" t="s">
        <v>3475</v>
      </c>
      <c r="K481" s="615" t="s">
        <v>1110</v>
      </c>
      <c r="L481" s="520" t="s">
        <v>800</v>
      </c>
      <c r="M481" s="617">
        <v>44268</v>
      </c>
      <c r="N481" s="520"/>
      <c r="O481" s="616">
        <v>1</v>
      </c>
      <c r="P481" s="615" t="s">
        <v>801</v>
      </c>
      <c r="Q481" s="615" t="s">
        <v>802</v>
      </c>
      <c r="R481" s="615" t="s">
        <v>803</v>
      </c>
      <c r="S481" s="520" t="s">
        <v>804</v>
      </c>
      <c r="T481" s="615" t="s">
        <v>2100</v>
      </c>
    </row>
    <row r="482" spans="2:20">
      <c r="B482" s="615" t="s">
        <v>176</v>
      </c>
      <c r="C482" s="615" t="s">
        <v>176</v>
      </c>
      <c r="D482" s="616">
        <v>8</v>
      </c>
      <c r="E482" s="616">
        <v>18</v>
      </c>
      <c r="F482" s="616">
        <v>0</v>
      </c>
      <c r="G482" s="616">
        <v>0</v>
      </c>
      <c r="H482" s="615" t="s">
        <v>812</v>
      </c>
      <c r="I482" s="615" t="s">
        <v>1305</v>
      </c>
      <c r="J482" s="615" t="s">
        <v>2860</v>
      </c>
      <c r="K482" s="615" t="s">
        <v>889</v>
      </c>
      <c r="L482" s="520" t="s">
        <v>800</v>
      </c>
      <c r="M482" s="617">
        <v>44452</v>
      </c>
      <c r="N482" s="520"/>
      <c r="O482" s="616">
        <v>1</v>
      </c>
      <c r="P482" s="615" t="s">
        <v>892</v>
      </c>
      <c r="Q482" s="615" t="s">
        <v>802</v>
      </c>
      <c r="R482" s="615" t="s">
        <v>803</v>
      </c>
      <c r="S482" s="520" t="s">
        <v>804</v>
      </c>
      <c r="T482" s="615" t="s">
        <v>2228</v>
      </c>
    </row>
    <row r="483" spans="2:20">
      <c r="B483" s="615" t="s">
        <v>176</v>
      </c>
      <c r="C483" s="615" t="s">
        <v>176</v>
      </c>
      <c r="D483" s="616">
        <v>18</v>
      </c>
      <c r="E483" s="616">
        <v>28</v>
      </c>
      <c r="F483" s="616">
        <v>0</v>
      </c>
      <c r="G483" s="616">
        <v>0</v>
      </c>
      <c r="H483" s="615" t="s">
        <v>812</v>
      </c>
      <c r="I483" s="615" t="s">
        <v>1305</v>
      </c>
      <c r="J483" s="615" t="s">
        <v>2860</v>
      </c>
      <c r="K483" s="615" t="s">
        <v>889</v>
      </c>
      <c r="L483" s="520" t="s">
        <v>800</v>
      </c>
      <c r="M483" s="617">
        <v>44452</v>
      </c>
      <c r="N483" s="520"/>
      <c r="O483" s="616">
        <v>1</v>
      </c>
      <c r="P483" s="615" t="s">
        <v>893</v>
      </c>
      <c r="Q483" s="615" t="s">
        <v>802</v>
      </c>
      <c r="R483" s="615" t="s">
        <v>803</v>
      </c>
      <c r="S483" s="520" t="s">
        <v>804</v>
      </c>
      <c r="T483" s="615" t="s">
        <v>2229</v>
      </c>
    </row>
    <row r="484" spans="2:20">
      <c r="B484" s="615" t="s">
        <v>176</v>
      </c>
      <c r="C484" s="615" t="s">
        <v>176</v>
      </c>
      <c r="D484" s="616">
        <v>33</v>
      </c>
      <c r="E484" s="616">
        <v>43</v>
      </c>
      <c r="F484" s="616">
        <v>0</v>
      </c>
      <c r="G484" s="616">
        <v>0</v>
      </c>
      <c r="H484" s="615" t="s">
        <v>812</v>
      </c>
      <c r="I484" s="615" t="s">
        <v>1305</v>
      </c>
      <c r="J484" s="615" t="s">
        <v>2860</v>
      </c>
      <c r="K484" s="615" t="s">
        <v>889</v>
      </c>
      <c r="L484" s="520" t="s">
        <v>800</v>
      </c>
      <c r="M484" s="617">
        <v>44452</v>
      </c>
      <c r="N484" s="520"/>
      <c r="O484" s="616">
        <v>1</v>
      </c>
      <c r="P484" s="615" t="s">
        <v>894</v>
      </c>
      <c r="Q484" s="615" t="s">
        <v>802</v>
      </c>
      <c r="R484" s="615" t="s">
        <v>803</v>
      </c>
      <c r="S484" s="520" t="s">
        <v>804</v>
      </c>
      <c r="T484" s="615" t="s">
        <v>2230</v>
      </c>
    </row>
    <row r="485" spans="2:20">
      <c r="B485" s="615" t="s">
        <v>1111</v>
      </c>
      <c r="C485" s="615" t="s">
        <v>176</v>
      </c>
      <c r="D485" s="616">
        <v>103</v>
      </c>
      <c r="E485" s="616">
        <v>113</v>
      </c>
      <c r="F485" s="616">
        <v>0</v>
      </c>
      <c r="G485" s="616">
        <v>0</v>
      </c>
      <c r="H485" s="615" t="s">
        <v>812</v>
      </c>
      <c r="I485" s="615" t="s">
        <v>1305</v>
      </c>
      <c r="J485" s="615" t="s">
        <v>2860</v>
      </c>
      <c r="K485" s="615" t="s">
        <v>813</v>
      </c>
      <c r="L485" s="520" t="s">
        <v>800</v>
      </c>
      <c r="M485" s="617">
        <v>44452</v>
      </c>
      <c r="N485" s="520"/>
      <c r="O485" s="616">
        <v>1</v>
      </c>
      <c r="P485" s="615" t="s">
        <v>801</v>
      </c>
      <c r="Q485" s="615" t="s">
        <v>802</v>
      </c>
      <c r="R485" s="615" t="s">
        <v>803</v>
      </c>
      <c r="S485" s="520" t="s">
        <v>804</v>
      </c>
      <c r="T485" s="615" t="s">
        <v>1968</v>
      </c>
    </row>
    <row r="486" spans="2:20">
      <c r="B486" s="615" t="s">
        <v>1111</v>
      </c>
      <c r="C486" s="615" t="s">
        <v>1111</v>
      </c>
      <c r="D486" s="616">
        <v>155</v>
      </c>
      <c r="E486" s="616">
        <v>160</v>
      </c>
      <c r="F486" s="616">
        <v>0</v>
      </c>
      <c r="G486" s="616">
        <v>0</v>
      </c>
      <c r="H486" s="615" t="s">
        <v>884</v>
      </c>
      <c r="I486" s="615" t="s">
        <v>852</v>
      </c>
      <c r="J486" s="615" t="s">
        <v>983</v>
      </c>
      <c r="K486" s="615" t="s">
        <v>2267</v>
      </c>
      <c r="L486" s="520" t="s">
        <v>800</v>
      </c>
      <c r="M486" s="617">
        <v>44454</v>
      </c>
      <c r="N486" s="520"/>
      <c r="O486" s="616">
        <v>1</v>
      </c>
      <c r="P486" s="615" t="s">
        <v>801</v>
      </c>
      <c r="Q486" s="615" t="s">
        <v>802</v>
      </c>
      <c r="R486" s="615" t="s">
        <v>803</v>
      </c>
      <c r="S486" s="520" t="s">
        <v>804</v>
      </c>
      <c r="T486" s="615" t="s">
        <v>1967</v>
      </c>
    </row>
    <row r="487" spans="2:20">
      <c r="B487" s="615" t="s">
        <v>1112</v>
      </c>
      <c r="C487" s="615" t="s">
        <v>807</v>
      </c>
      <c r="D487" s="616">
        <v>130</v>
      </c>
      <c r="E487" s="616">
        <v>140</v>
      </c>
      <c r="F487" s="616">
        <v>0</v>
      </c>
      <c r="G487" s="616">
        <v>0</v>
      </c>
      <c r="H487" s="615" t="s">
        <v>847</v>
      </c>
      <c r="I487" s="615" t="s">
        <v>839</v>
      </c>
      <c r="J487" s="615" t="s">
        <v>3635</v>
      </c>
      <c r="K487" s="615" t="s">
        <v>813</v>
      </c>
      <c r="L487" s="520" t="s">
        <v>800</v>
      </c>
      <c r="M487" s="617">
        <v>44440</v>
      </c>
      <c r="N487" s="520"/>
      <c r="O487" s="616">
        <v>1</v>
      </c>
      <c r="P487" s="615" t="s">
        <v>801</v>
      </c>
      <c r="Q487" s="615" t="s">
        <v>802</v>
      </c>
      <c r="R487" s="615" t="s">
        <v>803</v>
      </c>
      <c r="S487" s="520" t="s">
        <v>804</v>
      </c>
      <c r="T487" s="520"/>
    </row>
    <row r="488" spans="2:20">
      <c r="B488" s="615" t="s">
        <v>1112</v>
      </c>
      <c r="C488" s="615" t="s">
        <v>807</v>
      </c>
      <c r="D488" s="616">
        <v>85</v>
      </c>
      <c r="E488" s="616">
        <v>95</v>
      </c>
      <c r="F488" s="616">
        <v>45</v>
      </c>
      <c r="G488" s="616">
        <v>0</v>
      </c>
      <c r="H488" s="615" t="s">
        <v>847</v>
      </c>
      <c r="I488" s="615" t="s">
        <v>839</v>
      </c>
      <c r="J488" s="615" t="s">
        <v>3635</v>
      </c>
      <c r="K488" s="615" t="s">
        <v>813</v>
      </c>
      <c r="L488" s="520" t="s">
        <v>800</v>
      </c>
      <c r="M488" s="617">
        <v>44440</v>
      </c>
      <c r="N488" s="520"/>
      <c r="O488" s="616">
        <v>1</v>
      </c>
      <c r="P488" s="615" t="s">
        <v>801</v>
      </c>
      <c r="Q488" s="615" t="s">
        <v>802</v>
      </c>
      <c r="R488" s="615" t="s">
        <v>803</v>
      </c>
      <c r="S488" s="520" t="s">
        <v>805</v>
      </c>
      <c r="T488" s="520"/>
    </row>
    <row r="489" spans="2:20">
      <c r="B489" s="615" t="s">
        <v>1113</v>
      </c>
      <c r="C489" s="615" t="s">
        <v>545</v>
      </c>
      <c r="D489" s="616">
        <v>398</v>
      </c>
      <c r="E489" s="616">
        <v>408</v>
      </c>
      <c r="F489" s="616">
        <v>0</v>
      </c>
      <c r="G489" s="616">
        <v>0</v>
      </c>
      <c r="H489" s="615" t="s">
        <v>3600</v>
      </c>
      <c r="I489" s="615" t="s">
        <v>2707</v>
      </c>
      <c r="J489" s="615" t="s">
        <v>3610</v>
      </c>
      <c r="K489" s="615" t="s">
        <v>830</v>
      </c>
      <c r="L489" s="520" t="s">
        <v>800</v>
      </c>
      <c r="M489" s="617">
        <v>44457</v>
      </c>
      <c r="N489" s="520"/>
      <c r="O489" s="616">
        <v>1</v>
      </c>
      <c r="P489" s="615" t="s">
        <v>801</v>
      </c>
      <c r="Q489" s="615" t="s">
        <v>810</v>
      </c>
      <c r="R489" s="520"/>
      <c r="S489" s="520" t="s">
        <v>804</v>
      </c>
      <c r="T489" s="615" t="s">
        <v>1938</v>
      </c>
    </row>
    <row r="490" spans="2:20">
      <c r="B490" s="615" t="s">
        <v>1114</v>
      </c>
      <c r="C490" s="615" t="s">
        <v>1222</v>
      </c>
      <c r="D490" s="616">
        <v>285</v>
      </c>
      <c r="E490" s="616">
        <v>290</v>
      </c>
      <c r="F490" s="616">
        <v>0</v>
      </c>
      <c r="G490" s="616">
        <v>0</v>
      </c>
      <c r="H490" s="615" t="s">
        <v>852</v>
      </c>
      <c r="I490" s="615" t="s">
        <v>847</v>
      </c>
      <c r="J490" s="615" t="s">
        <v>848</v>
      </c>
      <c r="K490" s="615" t="s">
        <v>830</v>
      </c>
      <c r="L490" s="520" t="s">
        <v>800</v>
      </c>
      <c r="M490" s="617">
        <v>44454</v>
      </c>
      <c r="N490" s="520"/>
      <c r="O490" s="616">
        <v>1</v>
      </c>
      <c r="P490" s="615" t="s">
        <v>801</v>
      </c>
      <c r="Q490" s="615" t="s">
        <v>810</v>
      </c>
      <c r="R490" s="520"/>
      <c r="S490" s="520" t="s">
        <v>804</v>
      </c>
      <c r="T490" s="520"/>
    </row>
    <row r="491" spans="2:20">
      <c r="B491" s="615" t="s">
        <v>1114</v>
      </c>
      <c r="C491" s="615" t="s">
        <v>176</v>
      </c>
      <c r="D491" s="616">
        <v>293</v>
      </c>
      <c r="E491" s="616">
        <v>308</v>
      </c>
      <c r="F491" s="616">
        <v>0</v>
      </c>
      <c r="G491" s="616">
        <v>0</v>
      </c>
      <c r="H491" s="615" t="s">
        <v>812</v>
      </c>
      <c r="I491" s="615" t="s">
        <v>1305</v>
      </c>
      <c r="J491" s="615" t="s">
        <v>2860</v>
      </c>
      <c r="K491" s="615" t="s">
        <v>830</v>
      </c>
      <c r="L491" s="520" t="s">
        <v>800</v>
      </c>
      <c r="M491" s="617">
        <v>44452</v>
      </c>
      <c r="N491" s="520"/>
      <c r="O491" s="616">
        <v>1</v>
      </c>
      <c r="P491" s="615" t="s">
        <v>801</v>
      </c>
      <c r="Q491" s="615" t="s">
        <v>810</v>
      </c>
      <c r="R491" s="520"/>
      <c r="S491" s="520" t="s">
        <v>804</v>
      </c>
      <c r="T491" s="615" t="s">
        <v>4011</v>
      </c>
    </row>
    <row r="492" spans="2:20">
      <c r="B492" s="615" t="s">
        <v>1115</v>
      </c>
      <c r="C492" s="615" t="s">
        <v>836</v>
      </c>
      <c r="D492" s="616">
        <v>35</v>
      </c>
      <c r="E492" s="616">
        <v>40</v>
      </c>
      <c r="F492" s="616">
        <v>0</v>
      </c>
      <c r="G492" s="616">
        <v>0</v>
      </c>
      <c r="H492" s="615" t="s">
        <v>837</v>
      </c>
      <c r="I492" s="615" t="s">
        <v>2703</v>
      </c>
      <c r="J492" s="615" t="s">
        <v>2159</v>
      </c>
      <c r="K492" s="615" t="s">
        <v>1092</v>
      </c>
      <c r="L492" s="520" t="s">
        <v>800</v>
      </c>
      <c r="M492" s="617">
        <v>44210</v>
      </c>
      <c r="N492" s="520"/>
      <c r="O492" s="616">
        <v>1</v>
      </c>
      <c r="P492" s="615" t="s">
        <v>801</v>
      </c>
      <c r="Q492" s="615" t="s">
        <v>802</v>
      </c>
      <c r="R492" s="615" t="s">
        <v>803</v>
      </c>
      <c r="S492" s="520" t="s">
        <v>804</v>
      </c>
      <c r="T492" s="615" t="s">
        <v>1908</v>
      </c>
    </row>
    <row r="493" spans="2:20">
      <c r="B493" s="615" t="s">
        <v>1116</v>
      </c>
      <c r="C493" s="615" t="s">
        <v>1116</v>
      </c>
      <c r="D493" s="616">
        <v>33</v>
      </c>
      <c r="E493" s="616">
        <v>35</v>
      </c>
      <c r="F493" s="616">
        <v>0</v>
      </c>
      <c r="G493" s="616">
        <v>0</v>
      </c>
      <c r="H493" s="615" t="s">
        <v>833</v>
      </c>
      <c r="I493" s="615" t="s">
        <v>1199</v>
      </c>
      <c r="J493" s="615" t="s">
        <v>1969</v>
      </c>
      <c r="K493" s="615" t="s">
        <v>1117</v>
      </c>
      <c r="L493" s="520" t="s">
        <v>800</v>
      </c>
      <c r="M493" s="617">
        <v>44362</v>
      </c>
      <c r="N493" s="520"/>
      <c r="O493" s="616">
        <v>1</v>
      </c>
      <c r="P493" s="615" t="s">
        <v>801</v>
      </c>
      <c r="Q493" s="615" t="s">
        <v>802</v>
      </c>
      <c r="R493" s="615" t="s">
        <v>803</v>
      </c>
      <c r="S493" s="520" t="s">
        <v>804</v>
      </c>
      <c r="T493" s="615" t="s">
        <v>1970</v>
      </c>
    </row>
    <row r="494" spans="2:20">
      <c r="B494" s="615" t="s">
        <v>1118</v>
      </c>
      <c r="C494" s="615" t="s">
        <v>1118</v>
      </c>
      <c r="D494" s="616">
        <v>30</v>
      </c>
      <c r="E494" s="616">
        <v>35</v>
      </c>
      <c r="F494" s="616">
        <v>0</v>
      </c>
      <c r="G494" s="616">
        <v>0</v>
      </c>
      <c r="H494" s="615" t="s">
        <v>834</v>
      </c>
      <c r="I494" s="615" t="s">
        <v>809</v>
      </c>
      <c r="J494" s="615" t="s">
        <v>3436</v>
      </c>
      <c r="K494" s="615" t="s">
        <v>878</v>
      </c>
      <c r="L494" s="520" t="s">
        <v>800</v>
      </c>
      <c r="M494" s="617">
        <v>44452</v>
      </c>
      <c r="N494" s="520"/>
      <c r="O494" s="616">
        <v>1</v>
      </c>
      <c r="P494" s="615" t="s">
        <v>937</v>
      </c>
      <c r="Q494" s="615" t="s">
        <v>802</v>
      </c>
      <c r="R494" s="615" t="s">
        <v>803</v>
      </c>
      <c r="S494" s="520" t="s">
        <v>804</v>
      </c>
      <c r="T494" s="615" t="s">
        <v>1971</v>
      </c>
    </row>
    <row r="495" spans="2:20">
      <c r="B495" s="615" t="s">
        <v>1118</v>
      </c>
      <c r="C495" s="615" t="s">
        <v>1118</v>
      </c>
      <c r="D495" s="616">
        <v>10</v>
      </c>
      <c r="E495" s="616">
        <v>15</v>
      </c>
      <c r="F495" s="616">
        <v>0</v>
      </c>
      <c r="G495" s="616">
        <v>0</v>
      </c>
      <c r="H495" s="615" t="s">
        <v>834</v>
      </c>
      <c r="I495" s="615" t="s">
        <v>809</v>
      </c>
      <c r="J495" s="615" t="s">
        <v>3436</v>
      </c>
      <c r="K495" s="615" t="s">
        <v>878</v>
      </c>
      <c r="L495" s="520" t="s">
        <v>800</v>
      </c>
      <c r="M495" s="617">
        <v>44452</v>
      </c>
      <c r="N495" s="520"/>
      <c r="O495" s="616">
        <v>1</v>
      </c>
      <c r="P495" s="615" t="s">
        <v>892</v>
      </c>
      <c r="Q495" s="615" t="s">
        <v>802</v>
      </c>
      <c r="R495" s="615" t="s">
        <v>803</v>
      </c>
      <c r="S495" s="520" t="s">
        <v>804</v>
      </c>
      <c r="T495" s="615" t="s">
        <v>1945</v>
      </c>
    </row>
    <row r="496" spans="2:20">
      <c r="B496" s="615" t="s">
        <v>1119</v>
      </c>
      <c r="C496" s="615" t="s">
        <v>545</v>
      </c>
      <c r="D496" s="616">
        <v>167</v>
      </c>
      <c r="E496" s="616">
        <v>177</v>
      </c>
      <c r="F496" s="616">
        <v>90</v>
      </c>
      <c r="G496" s="616">
        <v>0</v>
      </c>
      <c r="H496" s="615" t="s">
        <v>3600</v>
      </c>
      <c r="I496" s="615" t="s">
        <v>2707</v>
      </c>
      <c r="J496" s="615" t="s">
        <v>3610</v>
      </c>
      <c r="K496" s="615" t="s">
        <v>869</v>
      </c>
      <c r="L496" s="520" t="s">
        <v>800</v>
      </c>
      <c r="M496" s="617">
        <v>44457</v>
      </c>
      <c r="N496" s="520"/>
      <c r="O496" s="616">
        <v>1</v>
      </c>
      <c r="P496" s="615" t="s">
        <v>801</v>
      </c>
      <c r="Q496" s="615" t="s">
        <v>802</v>
      </c>
      <c r="R496" s="615" t="s">
        <v>803</v>
      </c>
      <c r="S496" s="520" t="s">
        <v>804</v>
      </c>
      <c r="T496" s="615" t="s">
        <v>1927</v>
      </c>
    </row>
    <row r="497" spans="2:20">
      <c r="B497" s="615" t="s">
        <v>1120</v>
      </c>
      <c r="C497" s="615" t="s">
        <v>545</v>
      </c>
      <c r="D497" s="616">
        <v>167</v>
      </c>
      <c r="E497" s="616">
        <v>177</v>
      </c>
      <c r="F497" s="616">
        <v>90</v>
      </c>
      <c r="G497" s="616">
        <v>0</v>
      </c>
      <c r="H497" s="615" t="s">
        <v>3600</v>
      </c>
      <c r="I497" s="615" t="s">
        <v>2707</v>
      </c>
      <c r="J497" s="615" t="s">
        <v>3610</v>
      </c>
      <c r="K497" s="615" t="s">
        <v>869</v>
      </c>
      <c r="L497" s="520" t="s">
        <v>800</v>
      </c>
      <c r="M497" s="617">
        <v>44457</v>
      </c>
      <c r="N497" s="520"/>
      <c r="O497" s="616">
        <v>1</v>
      </c>
      <c r="P497" s="615" t="s">
        <v>801</v>
      </c>
      <c r="Q497" s="615" t="s">
        <v>802</v>
      </c>
      <c r="R497" s="615" t="s">
        <v>803</v>
      </c>
      <c r="S497" s="520" t="s">
        <v>804</v>
      </c>
      <c r="T497" s="615" t="s">
        <v>1927</v>
      </c>
    </row>
    <row r="498" spans="2:20">
      <c r="B498" s="615" t="s">
        <v>1121</v>
      </c>
      <c r="C498" s="615" t="s">
        <v>952</v>
      </c>
      <c r="D498" s="616">
        <v>139</v>
      </c>
      <c r="E498" s="616">
        <v>144</v>
      </c>
      <c r="F498" s="616">
        <v>0</v>
      </c>
      <c r="G498" s="616">
        <v>0</v>
      </c>
      <c r="H498" s="615" t="s">
        <v>884</v>
      </c>
      <c r="I498" s="615" t="s">
        <v>852</v>
      </c>
      <c r="J498" s="615" t="s">
        <v>1093</v>
      </c>
      <c r="K498" s="615" t="s">
        <v>908</v>
      </c>
      <c r="L498" s="520" t="s">
        <v>800</v>
      </c>
      <c r="M498" s="617">
        <v>44392</v>
      </c>
      <c r="N498" s="520"/>
      <c r="O498" s="616">
        <v>1</v>
      </c>
      <c r="P498" s="615" t="s">
        <v>801</v>
      </c>
      <c r="Q498" s="615" t="s">
        <v>802</v>
      </c>
      <c r="R498" s="615" t="s">
        <v>803</v>
      </c>
      <c r="S498" s="520" t="s">
        <v>804</v>
      </c>
      <c r="T498" s="520"/>
    </row>
    <row r="499" spans="2:20">
      <c r="B499" s="615" t="s">
        <v>3221</v>
      </c>
      <c r="C499" s="615" t="s">
        <v>886</v>
      </c>
      <c r="D499" s="616">
        <v>130</v>
      </c>
      <c r="E499" s="616">
        <v>140</v>
      </c>
      <c r="F499" s="616">
        <v>0</v>
      </c>
      <c r="G499" s="616">
        <v>0</v>
      </c>
      <c r="H499" s="615" t="s">
        <v>798</v>
      </c>
      <c r="I499" s="615" t="s">
        <v>847</v>
      </c>
      <c r="J499" s="615" t="s">
        <v>3737</v>
      </c>
      <c r="K499" s="615" t="s">
        <v>1399</v>
      </c>
      <c r="L499" s="520" t="s">
        <v>800</v>
      </c>
      <c r="M499" s="617">
        <v>44459</v>
      </c>
      <c r="N499" s="520"/>
      <c r="O499" s="616">
        <v>1</v>
      </c>
      <c r="P499" s="615" t="s">
        <v>976</v>
      </c>
      <c r="Q499" s="615" t="s">
        <v>802</v>
      </c>
      <c r="R499" s="615" t="s">
        <v>803</v>
      </c>
      <c r="S499" s="520" t="s">
        <v>804</v>
      </c>
      <c r="T499" s="615" t="s">
        <v>1936</v>
      </c>
    </row>
    <row r="500" spans="2:20">
      <c r="B500" s="615" t="s">
        <v>3221</v>
      </c>
      <c r="C500" s="615" t="s">
        <v>886</v>
      </c>
      <c r="D500" s="616">
        <v>120</v>
      </c>
      <c r="E500" s="616">
        <v>130</v>
      </c>
      <c r="F500" s="616">
        <v>0</v>
      </c>
      <c r="G500" s="616">
        <v>0</v>
      </c>
      <c r="H500" s="615" t="s">
        <v>798</v>
      </c>
      <c r="I500" s="615" t="s">
        <v>847</v>
      </c>
      <c r="J500" s="615" t="s">
        <v>3737</v>
      </c>
      <c r="K500" s="615" t="s">
        <v>1399</v>
      </c>
      <c r="L500" s="520" t="s">
        <v>800</v>
      </c>
      <c r="M500" s="617">
        <v>44452</v>
      </c>
      <c r="N500" s="617">
        <v>44458</v>
      </c>
      <c r="O500" s="616">
        <v>1</v>
      </c>
      <c r="P500" s="615" t="s">
        <v>976</v>
      </c>
      <c r="Q500" s="615" t="s">
        <v>802</v>
      </c>
      <c r="R500" s="615" t="s">
        <v>803</v>
      </c>
      <c r="S500" s="520" t="s">
        <v>804</v>
      </c>
      <c r="T500" s="615" t="s">
        <v>1936</v>
      </c>
    </row>
    <row r="501" spans="2:20">
      <c r="B501" s="615" t="s">
        <v>3221</v>
      </c>
      <c r="C501" s="615" t="s">
        <v>886</v>
      </c>
      <c r="D501" s="616">
        <v>125</v>
      </c>
      <c r="E501" s="616">
        <v>135</v>
      </c>
      <c r="F501" s="616">
        <v>0</v>
      </c>
      <c r="G501" s="616">
        <v>0</v>
      </c>
      <c r="H501" s="615" t="s">
        <v>798</v>
      </c>
      <c r="I501" s="615" t="s">
        <v>847</v>
      </c>
      <c r="J501" s="615" t="s">
        <v>3737</v>
      </c>
      <c r="K501" s="615" t="s">
        <v>1399</v>
      </c>
      <c r="L501" s="520" t="s">
        <v>800</v>
      </c>
      <c r="M501" s="617">
        <v>44459</v>
      </c>
      <c r="N501" s="520"/>
      <c r="O501" s="616">
        <v>1</v>
      </c>
      <c r="P501" s="615" t="s">
        <v>975</v>
      </c>
      <c r="Q501" s="615" t="s">
        <v>802</v>
      </c>
      <c r="R501" s="615" t="s">
        <v>803</v>
      </c>
      <c r="S501" s="520" t="s">
        <v>804</v>
      </c>
      <c r="T501" s="615" t="s">
        <v>1937</v>
      </c>
    </row>
    <row r="502" spans="2:20">
      <c r="B502" s="615" t="s">
        <v>3221</v>
      </c>
      <c r="C502" s="615" t="s">
        <v>886</v>
      </c>
      <c r="D502" s="616">
        <v>115</v>
      </c>
      <c r="E502" s="616">
        <v>125</v>
      </c>
      <c r="F502" s="616">
        <v>0</v>
      </c>
      <c r="G502" s="616">
        <v>0</v>
      </c>
      <c r="H502" s="615" t="s">
        <v>798</v>
      </c>
      <c r="I502" s="615" t="s">
        <v>847</v>
      </c>
      <c r="J502" s="615" t="s">
        <v>3737</v>
      </c>
      <c r="K502" s="615" t="s">
        <v>1399</v>
      </c>
      <c r="L502" s="520" t="s">
        <v>800</v>
      </c>
      <c r="M502" s="617">
        <v>44452</v>
      </c>
      <c r="N502" s="617">
        <v>44458</v>
      </c>
      <c r="O502" s="616">
        <v>1</v>
      </c>
      <c r="P502" s="615" t="s">
        <v>975</v>
      </c>
      <c r="Q502" s="615" t="s">
        <v>802</v>
      </c>
      <c r="R502" s="615" t="s">
        <v>803</v>
      </c>
      <c r="S502" s="520" t="s">
        <v>804</v>
      </c>
      <c r="T502" s="615" t="s">
        <v>1937</v>
      </c>
    </row>
    <row r="503" spans="2:20">
      <c r="B503" s="615" t="s">
        <v>3664</v>
      </c>
      <c r="C503" s="615" t="s">
        <v>1212</v>
      </c>
      <c r="D503" s="616">
        <v>170</v>
      </c>
      <c r="E503" s="616">
        <v>175</v>
      </c>
      <c r="F503" s="616">
        <v>0</v>
      </c>
      <c r="G503" s="616">
        <v>0</v>
      </c>
      <c r="H503" s="615" t="s">
        <v>798</v>
      </c>
      <c r="I503" s="615" t="s">
        <v>847</v>
      </c>
      <c r="J503" s="615" t="s">
        <v>983</v>
      </c>
      <c r="K503" s="615" t="s">
        <v>910</v>
      </c>
      <c r="L503" s="520" t="s">
        <v>826</v>
      </c>
      <c r="M503" s="617">
        <v>44444</v>
      </c>
      <c r="N503" s="520"/>
      <c r="O503" s="616">
        <v>1</v>
      </c>
      <c r="P503" s="615" t="s">
        <v>892</v>
      </c>
      <c r="Q503" s="615" t="s">
        <v>802</v>
      </c>
      <c r="R503" s="615" t="s">
        <v>803</v>
      </c>
      <c r="S503" s="520" t="s">
        <v>804</v>
      </c>
      <c r="T503" s="520"/>
    </row>
    <row r="504" spans="2:20">
      <c r="B504" s="615" t="s">
        <v>3664</v>
      </c>
      <c r="C504" s="615" t="s">
        <v>1212</v>
      </c>
      <c r="D504" s="616">
        <v>195</v>
      </c>
      <c r="E504" s="616">
        <v>200</v>
      </c>
      <c r="F504" s="616">
        <v>0</v>
      </c>
      <c r="G504" s="616">
        <v>0</v>
      </c>
      <c r="H504" s="615" t="s">
        <v>798</v>
      </c>
      <c r="I504" s="615" t="s">
        <v>847</v>
      </c>
      <c r="J504" s="615" t="s">
        <v>983</v>
      </c>
      <c r="K504" s="615" t="s">
        <v>910</v>
      </c>
      <c r="L504" s="520" t="s">
        <v>826</v>
      </c>
      <c r="M504" s="617">
        <v>44444</v>
      </c>
      <c r="N504" s="520"/>
      <c r="O504" s="616">
        <v>1</v>
      </c>
      <c r="P504" s="615" t="s">
        <v>937</v>
      </c>
      <c r="Q504" s="615" t="s">
        <v>802</v>
      </c>
      <c r="R504" s="615" t="s">
        <v>803</v>
      </c>
      <c r="S504" s="520" t="s">
        <v>804</v>
      </c>
      <c r="T504" s="520"/>
    </row>
    <row r="505" spans="2:20">
      <c r="B505" s="615" t="s">
        <v>3664</v>
      </c>
      <c r="C505" s="615" t="s">
        <v>1212</v>
      </c>
      <c r="D505" s="616">
        <v>155</v>
      </c>
      <c r="E505" s="616">
        <v>160</v>
      </c>
      <c r="F505" s="616">
        <v>0</v>
      </c>
      <c r="G505" s="616">
        <v>0</v>
      </c>
      <c r="H505" s="615" t="s">
        <v>798</v>
      </c>
      <c r="I505" s="615" t="s">
        <v>847</v>
      </c>
      <c r="J505" s="615" t="s">
        <v>983</v>
      </c>
      <c r="K505" s="615" t="s">
        <v>910</v>
      </c>
      <c r="L505" s="520" t="s">
        <v>827</v>
      </c>
      <c r="M505" s="617">
        <v>44444</v>
      </c>
      <c r="N505" s="520"/>
      <c r="O505" s="616">
        <v>1</v>
      </c>
      <c r="P505" s="615" t="s">
        <v>937</v>
      </c>
      <c r="Q505" s="615" t="s">
        <v>802</v>
      </c>
      <c r="R505" s="615" t="s">
        <v>803</v>
      </c>
      <c r="S505" s="520" t="s">
        <v>804</v>
      </c>
      <c r="T505" s="520"/>
    </row>
    <row r="506" spans="2:20">
      <c r="B506" s="615" t="s">
        <v>3664</v>
      </c>
      <c r="C506" s="615" t="s">
        <v>1212</v>
      </c>
      <c r="D506" s="616">
        <v>130</v>
      </c>
      <c r="E506" s="616">
        <v>135</v>
      </c>
      <c r="F506" s="616">
        <v>0</v>
      </c>
      <c r="G506" s="616">
        <v>0</v>
      </c>
      <c r="H506" s="615" t="s">
        <v>798</v>
      </c>
      <c r="I506" s="615" t="s">
        <v>847</v>
      </c>
      <c r="J506" s="615" t="s">
        <v>983</v>
      </c>
      <c r="K506" s="615" t="s">
        <v>910</v>
      </c>
      <c r="L506" s="520" t="s">
        <v>827</v>
      </c>
      <c r="M506" s="617">
        <v>44444</v>
      </c>
      <c r="N506" s="520"/>
      <c r="O506" s="616">
        <v>1</v>
      </c>
      <c r="P506" s="615" t="s">
        <v>892</v>
      </c>
      <c r="Q506" s="615" t="s">
        <v>802</v>
      </c>
      <c r="R506" s="615" t="s">
        <v>803</v>
      </c>
      <c r="S506" s="520" t="s">
        <v>804</v>
      </c>
      <c r="T506" s="520"/>
    </row>
    <row r="507" spans="2:20">
      <c r="B507" s="615" t="s">
        <v>1122</v>
      </c>
      <c r="C507" s="615" t="s">
        <v>1122</v>
      </c>
      <c r="D507" s="616">
        <v>35</v>
      </c>
      <c r="E507" s="616">
        <v>38</v>
      </c>
      <c r="F507" s="616">
        <v>0</v>
      </c>
      <c r="G507" s="616">
        <v>0</v>
      </c>
      <c r="H507" s="615" t="s">
        <v>833</v>
      </c>
      <c r="I507" s="615" t="s">
        <v>1199</v>
      </c>
      <c r="J507" s="615" t="s">
        <v>1972</v>
      </c>
      <c r="K507" s="615" t="s">
        <v>1123</v>
      </c>
      <c r="L507" s="520" t="s">
        <v>800</v>
      </c>
      <c r="M507" s="617">
        <v>44329</v>
      </c>
      <c r="N507" s="520"/>
      <c r="O507" s="616">
        <v>1</v>
      </c>
      <c r="P507" s="615" t="s">
        <v>801</v>
      </c>
      <c r="Q507" s="615" t="s">
        <v>802</v>
      </c>
      <c r="R507" s="615" t="s">
        <v>803</v>
      </c>
      <c r="S507" s="520" t="s">
        <v>804</v>
      </c>
      <c r="T507" s="615" t="s">
        <v>1970</v>
      </c>
    </row>
    <row r="508" spans="2:20">
      <c r="B508" s="615" t="s">
        <v>1124</v>
      </c>
      <c r="C508" s="615" t="s">
        <v>981</v>
      </c>
      <c r="D508" s="616">
        <v>263</v>
      </c>
      <c r="E508" s="616">
        <v>268</v>
      </c>
      <c r="F508" s="616">
        <v>0</v>
      </c>
      <c r="G508" s="616">
        <v>0</v>
      </c>
      <c r="H508" s="615" t="s">
        <v>798</v>
      </c>
      <c r="I508" s="615" t="s">
        <v>847</v>
      </c>
      <c r="J508" s="615" t="s">
        <v>2167</v>
      </c>
      <c r="K508" s="615" t="s">
        <v>830</v>
      </c>
      <c r="L508" s="520" t="s">
        <v>800</v>
      </c>
      <c r="M508" s="617">
        <v>44378</v>
      </c>
      <c r="N508" s="520"/>
      <c r="O508" s="616">
        <v>1</v>
      </c>
      <c r="P508" s="615" t="s">
        <v>801</v>
      </c>
      <c r="Q508" s="615" t="s">
        <v>802</v>
      </c>
      <c r="R508" s="615" t="s">
        <v>803</v>
      </c>
      <c r="S508" s="520" t="s">
        <v>804</v>
      </c>
      <c r="T508" s="615" t="s">
        <v>3707</v>
      </c>
    </row>
    <row r="509" spans="2:20">
      <c r="B509" s="615" t="s">
        <v>3883</v>
      </c>
      <c r="C509" s="615" t="s">
        <v>545</v>
      </c>
      <c r="D509" s="616">
        <v>167</v>
      </c>
      <c r="E509" s="616">
        <v>177</v>
      </c>
      <c r="F509" s="616">
        <v>90</v>
      </c>
      <c r="G509" s="616">
        <v>0</v>
      </c>
      <c r="H509" s="615" t="s">
        <v>3600</v>
      </c>
      <c r="I509" s="615" t="s">
        <v>2707</v>
      </c>
      <c r="J509" s="615" t="s">
        <v>3610</v>
      </c>
      <c r="K509" s="615" t="s">
        <v>869</v>
      </c>
      <c r="L509" s="520" t="s">
        <v>800</v>
      </c>
      <c r="M509" s="617">
        <v>44457</v>
      </c>
      <c r="N509" s="520"/>
      <c r="O509" s="616">
        <v>1</v>
      </c>
      <c r="P509" s="615" t="s">
        <v>801</v>
      </c>
      <c r="Q509" s="615" t="s">
        <v>802</v>
      </c>
      <c r="R509" s="615" t="s">
        <v>803</v>
      </c>
      <c r="S509" s="520" t="s">
        <v>804</v>
      </c>
      <c r="T509" s="520"/>
    </row>
    <row r="510" spans="2:20">
      <c r="B510" s="615" t="s">
        <v>1125</v>
      </c>
      <c r="C510" s="615" t="s">
        <v>981</v>
      </c>
      <c r="D510" s="616">
        <v>228</v>
      </c>
      <c r="E510" s="616">
        <v>233</v>
      </c>
      <c r="F510" s="616">
        <v>0</v>
      </c>
      <c r="G510" s="616">
        <v>0</v>
      </c>
      <c r="H510" s="615" t="s">
        <v>798</v>
      </c>
      <c r="I510" s="615" t="s">
        <v>847</v>
      </c>
      <c r="J510" s="615" t="s">
        <v>2167</v>
      </c>
      <c r="K510" s="615" t="s">
        <v>830</v>
      </c>
      <c r="L510" s="520" t="s">
        <v>800</v>
      </c>
      <c r="M510" s="617">
        <v>44378</v>
      </c>
      <c r="N510" s="520"/>
      <c r="O510" s="616">
        <v>1</v>
      </c>
      <c r="P510" s="615" t="s">
        <v>801</v>
      </c>
      <c r="Q510" s="615" t="s">
        <v>802</v>
      </c>
      <c r="R510" s="615" t="s">
        <v>803</v>
      </c>
      <c r="S510" s="520" t="s">
        <v>804</v>
      </c>
      <c r="T510" s="615" t="s">
        <v>3706</v>
      </c>
    </row>
    <row r="511" spans="2:20">
      <c r="B511" s="615" t="s">
        <v>3109</v>
      </c>
      <c r="C511" s="615" t="s">
        <v>1222</v>
      </c>
      <c r="D511" s="616">
        <v>638</v>
      </c>
      <c r="E511" s="616">
        <v>643</v>
      </c>
      <c r="F511" s="616">
        <v>0</v>
      </c>
      <c r="G511" s="616">
        <v>0</v>
      </c>
      <c r="H511" s="615" t="s">
        <v>852</v>
      </c>
      <c r="I511" s="615" t="s">
        <v>847</v>
      </c>
      <c r="J511" s="615" t="s">
        <v>848</v>
      </c>
      <c r="K511" s="615" t="s">
        <v>3110</v>
      </c>
      <c r="L511" s="520" t="s">
        <v>800</v>
      </c>
      <c r="M511" s="617">
        <v>44454</v>
      </c>
      <c r="N511" s="520"/>
      <c r="O511" s="616">
        <v>3</v>
      </c>
      <c r="P511" s="615" t="s">
        <v>801</v>
      </c>
      <c r="Q511" s="615" t="s">
        <v>810</v>
      </c>
      <c r="R511" s="520"/>
      <c r="S511" s="520" t="s">
        <v>804</v>
      </c>
      <c r="T511" s="520"/>
    </row>
    <row r="512" spans="2:20">
      <c r="B512" s="615" t="s">
        <v>1126</v>
      </c>
      <c r="C512" s="615" t="s">
        <v>539</v>
      </c>
      <c r="D512" s="616">
        <v>364</v>
      </c>
      <c r="E512" s="616">
        <v>374</v>
      </c>
      <c r="F512" s="616">
        <v>40</v>
      </c>
      <c r="G512" s="616">
        <v>0</v>
      </c>
      <c r="H512" s="615" t="s">
        <v>797</v>
      </c>
      <c r="I512" s="615" t="s">
        <v>798</v>
      </c>
      <c r="J512" s="615" t="s">
        <v>2325</v>
      </c>
      <c r="K512" s="615" t="s">
        <v>817</v>
      </c>
      <c r="L512" s="520" t="s">
        <v>800</v>
      </c>
      <c r="M512" s="617">
        <v>44453</v>
      </c>
      <c r="N512" s="520"/>
      <c r="O512" s="616">
        <v>1</v>
      </c>
      <c r="P512" s="615" t="s">
        <v>801</v>
      </c>
      <c r="Q512" s="615" t="s">
        <v>802</v>
      </c>
      <c r="R512" s="615" t="s">
        <v>818</v>
      </c>
      <c r="S512" s="520" t="s">
        <v>804</v>
      </c>
      <c r="T512" s="615" t="s">
        <v>1973</v>
      </c>
    </row>
    <row r="513" spans="2:20">
      <c r="B513" s="615" t="s">
        <v>1127</v>
      </c>
      <c r="C513" s="615" t="s">
        <v>539</v>
      </c>
      <c r="D513" s="616">
        <v>561</v>
      </c>
      <c r="E513" s="616">
        <v>571</v>
      </c>
      <c r="F513" s="616">
        <v>0</v>
      </c>
      <c r="G513" s="616">
        <v>0</v>
      </c>
      <c r="H513" s="615" t="s">
        <v>797</v>
      </c>
      <c r="I513" s="615" t="s">
        <v>798</v>
      </c>
      <c r="J513" s="615" t="s">
        <v>2325</v>
      </c>
      <c r="K513" s="615" t="s">
        <v>974</v>
      </c>
      <c r="L513" s="520" t="s">
        <v>800</v>
      </c>
      <c r="M513" s="617">
        <v>44453</v>
      </c>
      <c r="N513" s="520"/>
      <c r="O513" s="616">
        <v>1</v>
      </c>
      <c r="P513" s="615" t="s">
        <v>801</v>
      </c>
      <c r="Q513" s="615" t="s">
        <v>810</v>
      </c>
      <c r="R513" s="520"/>
      <c r="S513" s="520" t="s">
        <v>804</v>
      </c>
      <c r="T513" s="615" t="s">
        <v>1934</v>
      </c>
    </row>
    <row r="514" spans="2:20">
      <c r="B514" s="615" t="s">
        <v>2481</v>
      </c>
      <c r="C514" s="615" t="s">
        <v>544</v>
      </c>
      <c r="D514" s="616">
        <v>363</v>
      </c>
      <c r="E514" s="616">
        <v>368</v>
      </c>
      <c r="F514" s="616">
        <v>0</v>
      </c>
      <c r="G514" s="616">
        <v>0</v>
      </c>
      <c r="H514" s="615" t="s">
        <v>852</v>
      </c>
      <c r="I514" s="615" t="s">
        <v>847</v>
      </c>
      <c r="J514" s="615" t="s">
        <v>3997</v>
      </c>
      <c r="K514" s="615" t="s">
        <v>908</v>
      </c>
      <c r="L514" s="520" t="s">
        <v>800</v>
      </c>
      <c r="M514" s="617">
        <v>44392</v>
      </c>
      <c r="N514" s="520"/>
      <c r="O514" s="616">
        <v>2</v>
      </c>
      <c r="P514" s="615" t="s">
        <v>801</v>
      </c>
      <c r="Q514" s="615" t="s">
        <v>802</v>
      </c>
      <c r="R514" s="615" t="s">
        <v>803</v>
      </c>
      <c r="S514" s="520" t="s">
        <v>804</v>
      </c>
      <c r="T514" s="615" t="s">
        <v>1900</v>
      </c>
    </row>
    <row r="515" spans="2:20">
      <c r="B515" s="615" t="s">
        <v>1439</v>
      </c>
      <c r="C515" s="615" t="s">
        <v>807</v>
      </c>
      <c r="D515" s="616">
        <v>377</v>
      </c>
      <c r="E515" s="616">
        <v>382</v>
      </c>
      <c r="F515" s="616">
        <v>0</v>
      </c>
      <c r="G515" s="616">
        <v>0</v>
      </c>
      <c r="H515" s="615" t="s">
        <v>847</v>
      </c>
      <c r="I515" s="615" t="s">
        <v>839</v>
      </c>
      <c r="J515" s="615" t="s">
        <v>3635</v>
      </c>
      <c r="K515" s="615" t="s">
        <v>2925</v>
      </c>
      <c r="L515" s="520" t="s">
        <v>800</v>
      </c>
      <c r="M515" s="617">
        <v>44423</v>
      </c>
      <c r="N515" s="520"/>
      <c r="O515" s="616">
        <v>2</v>
      </c>
      <c r="P515" s="615" t="s">
        <v>801</v>
      </c>
      <c r="Q515" s="615" t="s">
        <v>810</v>
      </c>
      <c r="R515" s="520"/>
      <c r="S515" s="520" t="s">
        <v>804</v>
      </c>
      <c r="T515" s="615" t="s">
        <v>2779</v>
      </c>
    </row>
    <row r="516" spans="2:20">
      <c r="B516" s="615" t="s">
        <v>1450</v>
      </c>
      <c r="C516" s="615" t="s">
        <v>846</v>
      </c>
      <c r="D516" s="616">
        <v>68</v>
      </c>
      <c r="E516" s="616">
        <v>73</v>
      </c>
      <c r="F516" s="616">
        <v>45</v>
      </c>
      <c r="G516" s="616">
        <v>0</v>
      </c>
      <c r="H516" s="615" t="s">
        <v>798</v>
      </c>
      <c r="I516" s="615" t="s">
        <v>847</v>
      </c>
      <c r="J516" s="615" t="s">
        <v>2929</v>
      </c>
      <c r="K516" s="615" t="s">
        <v>948</v>
      </c>
      <c r="L516" s="520" t="s">
        <v>800</v>
      </c>
      <c r="M516" s="617">
        <v>44378</v>
      </c>
      <c r="N516" s="520"/>
      <c r="O516" s="616">
        <v>1</v>
      </c>
      <c r="P516" s="615" t="s">
        <v>801</v>
      </c>
      <c r="Q516" s="615" t="s">
        <v>802</v>
      </c>
      <c r="R516" s="615" t="s">
        <v>803</v>
      </c>
      <c r="S516" s="520" t="s">
        <v>805</v>
      </c>
      <c r="T516" s="615" t="s">
        <v>1922</v>
      </c>
    </row>
    <row r="517" spans="2:20">
      <c r="B517" s="615" t="s">
        <v>552</v>
      </c>
      <c r="C517" s="615" t="s">
        <v>552</v>
      </c>
      <c r="D517" s="616">
        <v>145</v>
      </c>
      <c r="E517" s="616">
        <v>150</v>
      </c>
      <c r="F517" s="616">
        <v>0</v>
      </c>
      <c r="G517" s="616">
        <v>0</v>
      </c>
      <c r="H517" s="615" t="s">
        <v>840</v>
      </c>
      <c r="I517" s="615" t="s">
        <v>847</v>
      </c>
      <c r="J517" s="615" t="s">
        <v>2809</v>
      </c>
      <c r="K517" s="615" t="s">
        <v>869</v>
      </c>
      <c r="L517" s="520" t="s">
        <v>800</v>
      </c>
      <c r="M517" s="617">
        <v>44392</v>
      </c>
      <c r="N517" s="520"/>
      <c r="O517" s="616">
        <v>1</v>
      </c>
      <c r="P517" s="615" t="s">
        <v>892</v>
      </c>
      <c r="Q517" s="615" t="s">
        <v>802</v>
      </c>
      <c r="R517" s="615" t="s">
        <v>803</v>
      </c>
      <c r="S517" s="520" t="s">
        <v>804</v>
      </c>
      <c r="T517" s="520"/>
    </row>
    <row r="518" spans="2:20">
      <c r="B518" s="615" t="s">
        <v>552</v>
      </c>
      <c r="C518" s="615" t="s">
        <v>552</v>
      </c>
      <c r="D518" s="616">
        <v>155</v>
      </c>
      <c r="E518" s="616">
        <v>160</v>
      </c>
      <c r="F518" s="616">
        <v>0</v>
      </c>
      <c r="G518" s="616">
        <v>0</v>
      </c>
      <c r="H518" s="615" t="s">
        <v>840</v>
      </c>
      <c r="I518" s="615" t="s">
        <v>847</v>
      </c>
      <c r="J518" s="615" t="s">
        <v>2809</v>
      </c>
      <c r="K518" s="615" t="s">
        <v>869</v>
      </c>
      <c r="L518" s="520" t="s">
        <v>800</v>
      </c>
      <c r="M518" s="617">
        <v>44392</v>
      </c>
      <c r="N518" s="520"/>
      <c r="O518" s="616">
        <v>1</v>
      </c>
      <c r="P518" s="615" t="s">
        <v>937</v>
      </c>
      <c r="Q518" s="615" t="s">
        <v>802</v>
      </c>
      <c r="R518" s="615" t="s">
        <v>803</v>
      </c>
      <c r="S518" s="520" t="s">
        <v>804</v>
      </c>
      <c r="T518" s="520"/>
    </row>
    <row r="519" spans="2:20">
      <c r="B519" s="615" t="s">
        <v>1128</v>
      </c>
      <c r="C519" s="615" t="s">
        <v>1128</v>
      </c>
      <c r="D519" s="616">
        <v>-35</v>
      </c>
      <c r="E519" s="616">
        <v>-35</v>
      </c>
      <c r="F519" s="616">
        <v>0</v>
      </c>
      <c r="G519" s="616">
        <v>0</v>
      </c>
      <c r="H519" s="615" t="s">
        <v>992</v>
      </c>
      <c r="I519" s="615" t="s">
        <v>1305</v>
      </c>
      <c r="J519" s="615" t="s">
        <v>3919</v>
      </c>
      <c r="K519" s="615" t="s">
        <v>1129</v>
      </c>
      <c r="L519" s="520" t="s">
        <v>827</v>
      </c>
      <c r="M519" s="617">
        <v>44330</v>
      </c>
      <c r="N519" s="520"/>
      <c r="O519" s="616">
        <v>1</v>
      </c>
      <c r="P519" s="615" t="s">
        <v>801</v>
      </c>
      <c r="Q519" s="615" t="s">
        <v>802</v>
      </c>
      <c r="R519" s="615" t="s">
        <v>803</v>
      </c>
      <c r="S519" s="520" t="s">
        <v>804</v>
      </c>
      <c r="T519" s="615" t="s">
        <v>2175</v>
      </c>
    </row>
    <row r="520" spans="2:20">
      <c r="B520" s="615" t="s">
        <v>1128</v>
      </c>
      <c r="C520" s="615" t="s">
        <v>1128</v>
      </c>
      <c r="D520" s="616">
        <v>-30</v>
      </c>
      <c r="E520" s="616">
        <v>-30</v>
      </c>
      <c r="F520" s="616">
        <v>0</v>
      </c>
      <c r="G520" s="616">
        <v>0</v>
      </c>
      <c r="H520" s="615" t="s">
        <v>992</v>
      </c>
      <c r="I520" s="615" t="s">
        <v>1305</v>
      </c>
      <c r="J520" s="615" t="s">
        <v>3919</v>
      </c>
      <c r="K520" s="615" t="s">
        <v>1129</v>
      </c>
      <c r="L520" s="520" t="s">
        <v>826</v>
      </c>
      <c r="M520" s="617">
        <v>44330</v>
      </c>
      <c r="N520" s="520"/>
      <c r="O520" s="616">
        <v>1</v>
      </c>
      <c r="P520" s="615" t="s">
        <v>801</v>
      </c>
      <c r="Q520" s="615" t="s">
        <v>802</v>
      </c>
      <c r="R520" s="615" t="s">
        <v>803</v>
      </c>
      <c r="S520" s="520" t="s">
        <v>804</v>
      </c>
      <c r="T520" s="615" t="s">
        <v>2174</v>
      </c>
    </row>
    <row r="521" spans="2:20">
      <c r="B521" s="615" t="s">
        <v>1128</v>
      </c>
      <c r="C521" s="615" t="s">
        <v>1128</v>
      </c>
      <c r="D521" s="616">
        <v>0</v>
      </c>
      <c r="E521" s="616">
        <v>0</v>
      </c>
      <c r="F521" s="616">
        <v>0</v>
      </c>
      <c r="G521" s="616">
        <v>0</v>
      </c>
      <c r="H521" s="615" t="s">
        <v>797</v>
      </c>
      <c r="I521" s="615" t="s">
        <v>852</v>
      </c>
      <c r="J521" s="615" t="s">
        <v>2865</v>
      </c>
      <c r="K521" s="615" t="s">
        <v>840</v>
      </c>
      <c r="L521" s="520" t="s">
        <v>800</v>
      </c>
      <c r="M521" s="617">
        <v>41727</v>
      </c>
      <c r="N521" s="617">
        <v>72975</v>
      </c>
      <c r="O521" s="616">
        <v>1</v>
      </c>
      <c r="P521" s="615" t="s">
        <v>801</v>
      </c>
      <c r="Q521" s="615" t="s">
        <v>802</v>
      </c>
      <c r="R521" s="615" t="s">
        <v>803</v>
      </c>
      <c r="S521" s="520" t="s">
        <v>804</v>
      </c>
      <c r="T521" s="615" t="s">
        <v>2866</v>
      </c>
    </row>
    <row r="522" spans="2:20">
      <c r="B522" s="615" t="s">
        <v>1130</v>
      </c>
      <c r="C522" s="615" t="s">
        <v>545</v>
      </c>
      <c r="D522" s="616">
        <v>167</v>
      </c>
      <c r="E522" s="616">
        <v>177</v>
      </c>
      <c r="F522" s="616">
        <v>90</v>
      </c>
      <c r="G522" s="616">
        <v>0</v>
      </c>
      <c r="H522" s="615" t="s">
        <v>3600</v>
      </c>
      <c r="I522" s="615" t="s">
        <v>2707</v>
      </c>
      <c r="J522" s="615" t="s">
        <v>3610</v>
      </c>
      <c r="K522" s="615" t="s">
        <v>869</v>
      </c>
      <c r="L522" s="520" t="s">
        <v>800</v>
      </c>
      <c r="M522" s="617">
        <v>44457</v>
      </c>
      <c r="N522" s="520"/>
      <c r="O522" s="616">
        <v>1</v>
      </c>
      <c r="P522" s="615" t="s">
        <v>801</v>
      </c>
      <c r="Q522" s="615" t="s">
        <v>802</v>
      </c>
      <c r="R522" s="615" t="s">
        <v>803</v>
      </c>
      <c r="S522" s="520" t="s">
        <v>804</v>
      </c>
      <c r="T522" s="615" t="s">
        <v>1927</v>
      </c>
    </row>
    <row r="523" spans="2:20">
      <c r="B523" s="615" t="s">
        <v>1131</v>
      </c>
      <c r="C523" s="615" t="s">
        <v>1131</v>
      </c>
      <c r="D523" s="616">
        <v>145</v>
      </c>
      <c r="E523" s="616">
        <v>155</v>
      </c>
      <c r="F523" s="616">
        <v>0</v>
      </c>
      <c r="G523" s="616">
        <v>0</v>
      </c>
      <c r="H523" s="615" t="s">
        <v>797</v>
      </c>
      <c r="I523" s="615" t="s">
        <v>852</v>
      </c>
      <c r="J523" s="615" t="s">
        <v>983</v>
      </c>
      <c r="K523" s="615" t="s">
        <v>956</v>
      </c>
      <c r="L523" s="520" t="s">
        <v>800</v>
      </c>
      <c r="M523" s="617">
        <v>44445</v>
      </c>
      <c r="N523" s="520"/>
      <c r="O523" s="616">
        <v>1</v>
      </c>
      <c r="P523" s="615" t="s">
        <v>801</v>
      </c>
      <c r="Q523" s="615" t="s">
        <v>810</v>
      </c>
      <c r="R523" s="520"/>
      <c r="S523" s="520" t="s">
        <v>804</v>
      </c>
      <c r="T523" s="615" t="s">
        <v>3351</v>
      </c>
    </row>
    <row r="524" spans="2:20">
      <c r="B524" s="615" t="s">
        <v>1132</v>
      </c>
      <c r="C524" s="615" t="s">
        <v>545</v>
      </c>
      <c r="D524" s="616">
        <v>167</v>
      </c>
      <c r="E524" s="616">
        <v>177</v>
      </c>
      <c r="F524" s="616">
        <v>90</v>
      </c>
      <c r="G524" s="616">
        <v>0</v>
      </c>
      <c r="H524" s="615" t="s">
        <v>3600</v>
      </c>
      <c r="I524" s="615" t="s">
        <v>2707</v>
      </c>
      <c r="J524" s="615" t="s">
        <v>3610</v>
      </c>
      <c r="K524" s="615" t="s">
        <v>869</v>
      </c>
      <c r="L524" s="520" t="s">
        <v>800</v>
      </c>
      <c r="M524" s="617">
        <v>44457</v>
      </c>
      <c r="N524" s="520"/>
      <c r="O524" s="616">
        <v>1</v>
      </c>
      <c r="P524" s="615" t="s">
        <v>801</v>
      </c>
      <c r="Q524" s="615" t="s">
        <v>802</v>
      </c>
      <c r="R524" s="615" t="s">
        <v>803</v>
      </c>
      <c r="S524" s="520" t="s">
        <v>804</v>
      </c>
      <c r="T524" s="615" t="s">
        <v>1924</v>
      </c>
    </row>
    <row r="525" spans="2:20">
      <c r="B525" s="615" t="s">
        <v>3665</v>
      </c>
      <c r="C525" s="615" t="s">
        <v>1212</v>
      </c>
      <c r="D525" s="616">
        <v>130</v>
      </c>
      <c r="E525" s="616">
        <v>135</v>
      </c>
      <c r="F525" s="616">
        <v>0</v>
      </c>
      <c r="G525" s="616">
        <v>0</v>
      </c>
      <c r="H525" s="615" t="s">
        <v>798</v>
      </c>
      <c r="I525" s="615" t="s">
        <v>847</v>
      </c>
      <c r="J525" s="615" t="s">
        <v>983</v>
      </c>
      <c r="K525" s="615" t="s">
        <v>910</v>
      </c>
      <c r="L525" s="520" t="s">
        <v>827</v>
      </c>
      <c r="M525" s="617">
        <v>44444</v>
      </c>
      <c r="N525" s="520"/>
      <c r="O525" s="616">
        <v>1</v>
      </c>
      <c r="P525" s="615" t="s">
        <v>892</v>
      </c>
      <c r="Q525" s="615" t="s">
        <v>802</v>
      </c>
      <c r="R525" s="615" t="s">
        <v>803</v>
      </c>
      <c r="S525" s="520" t="s">
        <v>804</v>
      </c>
      <c r="T525" s="520"/>
    </row>
    <row r="526" spans="2:20">
      <c r="B526" s="615" t="s">
        <v>3665</v>
      </c>
      <c r="C526" s="615" t="s">
        <v>1212</v>
      </c>
      <c r="D526" s="616">
        <v>170</v>
      </c>
      <c r="E526" s="616">
        <v>175</v>
      </c>
      <c r="F526" s="616">
        <v>0</v>
      </c>
      <c r="G526" s="616">
        <v>0</v>
      </c>
      <c r="H526" s="615" t="s">
        <v>798</v>
      </c>
      <c r="I526" s="615" t="s">
        <v>847</v>
      </c>
      <c r="J526" s="615" t="s">
        <v>983</v>
      </c>
      <c r="K526" s="615" t="s">
        <v>910</v>
      </c>
      <c r="L526" s="520" t="s">
        <v>826</v>
      </c>
      <c r="M526" s="617">
        <v>44444</v>
      </c>
      <c r="N526" s="520"/>
      <c r="O526" s="616">
        <v>1</v>
      </c>
      <c r="P526" s="615" t="s">
        <v>892</v>
      </c>
      <c r="Q526" s="615" t="s">
        <v>802</v>
      </c>
      <c r="R526" s="615" t="s">
        <v>803</v>
      </c>
      <c r="S526" s="520" t="s">
        <v>804</v>
      </c>
      <c r="T526" s="520"/>
    </row>
    <row r="527" spans="2:20">
      <c r="B527" s="615" t="s">
        <v>3665</v>
      </c>
      <c r="C527" s="615" t="s">
        <v>1212</v>
      </c>
      <c r="D527" s="616">
        <v>195</v>
      </c>
      <c r="E527" s="616">
        <v>200</v>
      </c>
      <c r="F527" s="616">
        <v>0</v>
      </c>
      <c r="G527" s="616">
        <v>0</v>
      </c>
      <c r="H527" s="615" t="s">
        <v>798</v>
      </c>
      <c r="I527" s="615" t="s">
        <v>847</v>
      </c>
      <c r="J527" s="615" t="s">
        <v>983</v>
      </c>
      <c r="K527" s="615" t="s">
        <v>910</v>
      </c>
      <c r="L527" s="520" t="s">
        <v>826</v>
      </c>
      <c r="M527" s="617">
        <v>44444</v>
      </c>
      <c r="N527" s="520"/>
      <c r="O527" s="616">
        <v>1</v>
      </c>
      <c r="P527" s="615" t="s">
        <v>937</v>
      </c>
      <c r="Q527" s="615" t="s">
        <v>802</v>
      </c>
      <c r="R527" s="615" t="s">
        <v>803</v>
      </c>
      <c r="S527" s="520" t="s">
        <v>804</v>
      </c>
      <c r="T527" s="520"/>
    </row>
    <row r="528" spans="2:20">
      <c r="B528" s="615" t="s">
        <v>3665</v>
      </c>
      <c r="C528" s="615" t="s">
        <v>1212</v>
      </c>
      <c r="D528" s="616">
        <v>155</v>
      </c>
      <c r="E528" s="616">
        <v>160</v>
      </c>
      <c r="F528" s="616">
        <v>0</v>
      </c>
      <c r="G528" s="616">
        <v>0</v>
      </c>
      <c r="H528" s="615" t="s">
        <v>798</v>
      </c>
      <c r="I528" s="615" t="s">
        <v>847</v>
      </c>
      <c r="J528" s="615" t="s">
        <v>983</v>
      </c>
      <c r="K528" s="615" t="s">
        <v>910</v>
      </c>
      <c r="L528" s="520" t="s">
        <v>827</v>
      </c>
      <c r="M528" s="617">
        <v>44444</v>
      </c>
      <c r="N528" s="520"/>
      <c r="O528" s="616">
        <v>1</v>
      </c>
      <c r="P528" s="615" t="s">
        <v>937</v>
      </c>
      <c r="Q528" s="615" t="s">
        <v>802</v>
      </c>
      <c r="R528" s="615" t="s">
        <v>803</v>
      </c>
      <c r="S528" s="520" t="s">
        <v>804</v>
      </c>
      <c r="T528" s="520"/>
    </row>
    <row r="529" spans="2:20">
      <c r="B529" s="615" t="s">
        <v>846</v>
      </c>
      <c r="C529" s="615" t="s">
        <v>846</v>
      </c>
      <c r="D529" s="616">
        <v>57</v>
      </c>
      <c r="E529" s="616">
        <v>62</v>
      </c>
      <c r="F529" s="616">
        <v>0</v>
      </c>
      <c r="G529" s="616">
        <v>0</v>
      </c>
      <c r="H529" s="615" t="s">
        <v>798</v>
      </c>
      <c r="I529" s="615" t="s">
        <v>847</v>
      </c>
      <c r="J529" s="615" t="s">
        <v>2929</v>
      </c>
      <c r="K529" s="615" t="s">
        <v>813</v>
      </c>
      <c r="L529" s="520" t="s">
        <v>800</v>
      </c>
      <c r="M529" s="617">
        <v>44444</v>
      </c>
      <c r="N529" s="520"/>
      <c r="O529" s="616">
        <v>1</v>
      </c>
      <c r="P529" s="615" t="s">
        <v>892</v>
      </c>
      <c r="Q529" s="615" t="s">
        <v>802</v>
      </c>
      <c r="R529" s="615" t="s">
        <v>803</v>
      </c>
      <c r="S529" s="520" t="s">
        <v>804</v>
      </c>
      <c r="T529" s="615" t="s">
        <v>1975</v>
      </c>
    </row>
    <row r="530" spans="2:20">
      <c r="B530" s="615" t="s">
        <v>846</v>
      </c>
      <c r="C530" s="615" t="s">
        <v>846</v>
      </c>
      <c r="D530" s="616">
        <v>62</v>
      </c>
      <c r="E530" s="616">
        <v>67</v>
      </c>
      <c r="F530" s="616">
        <v>0</v>
      </c>
      <c r="G530" s="616">
        <v>0</v>
      </c>
      <c r="H530" s="615" t="s">
        <v>798</v>
      </c>
      <c r="I530" s="615" t="s">
        <v>847</v>
      </c>
      <c r="J530" s="615" t="s">
        <v>2929</v>
      </c>
      <c r="K530" s="615" t="s">
        <v>813</v>
      </c>
      <c r="L530" s="520" t="s">
        <v>800</v>
      </c>
      <c r="M530" s="617">
        <v>44444</v>
      </c>
      <c r="N530" s="520"/>
      <c r="O530" s="616">
        <v>1</v>
      </c>
      <c r="P530" s="615" t="s">
        <v>893</v>
      </c>
      <c r="Q530" s="615" t="s">
        <v>802</v>
      </c>
      <c r="R530" s="615" t="s">
        <v>803</v>
      </c>
      <c r="S530" s="520" t="s">
        <v>804</v>
      </c>
      <c r="T530" s="615" t="s">
        <v>1975</v>
      </c>
    </row>
    <row r="531" spans="2:20">
      <c r="B531" s="615" t="s">
        <v>846</v>
      </c>
      <c r="C531" s="615" t="s">
        <v>846</v>
      </c>
      <c r="D531" s="616">
        <v>74</v>
      </c>
      <c r="E531" s="616">
        <v>79</v>
      </c>
      <c r="F531" s="616">
        <v>0</v>
      </c>
      <c r="G531" s="616">
        <v>0</v>
      </c>
      <c r="H531" s="615" t="s">
        <v>798</v>
      </c>
      <c r="I531" s="615" t="s">
        <v>847</v>
      </c>
      <c r="J531" s="615" t="s">
        <v>2929</v>
      </c>
      <c r="K531" s="615" t="s">
        <v>813</v>
      </c>
      <c r="L531" s="520" t="s">
        <v>800</v>
      </c>
      <c r="M531" s="617">
        <v>44444</v>
      </c>
      <c r="N531" s="520"/>
      <c r="O531" s="616">
        <v>1</v>
      </c>
      <c r="P531" s="615" t="s">
        <v>894</v>
      </c>
      <c r="Q531" s="615" t="s">
        <v>802</v>
      </c>
      <c r="R531" s="615" t="s">
        <v>803</v>
      </c>
      <c r="S531" s="520" t="s">
        <v>804</v>
      </c>
      <c r="T531" s="615" t="s">
        <v>1974</v>
      </c>
    </row>
    <row r="532" spans="2:20">
      <c r="B532" s="615" t="s">
        <v>1133</v>
      </c>
      <c r="C532" s="615" t="s">
        <v>488</v>
      </c>
      <c r="D532" s="616">
        <v>92</v>
      </c>
      <c r="E532" s="616">
        <v>97</v>
      </c>
      <c r="F532" s="616">
        <v>0</v>
      </c>
      <c r="G532" s="616">
        <v>0</v>
      </c>
      <c r="H532" s="615" t="s">
        <v>2170</v>
      </c>
      <c r="I532" s="615" t="s">
        <v>2755</v>
      </c>
      <c r="J532" s="615" t="s">
        <v>3524</v>
      </c>
      <c r="K532" s="615" t="s">
        <v>825</v>
      </c>
      <c r="L532" s="520" t="s">
        <v>800</v>
      </c>
      <c r="M532" s="617">
        <v>44205</v>
      </c>
      <c r="N532" s="520"/>
      <c r="O532" s="616">
        <v>1</v>
      </c>
      <c r="P532" s="615" t="s">
        <v>801</v>
      </c>
      <c r="Q532" s="615" t="s">
        <v>810</v>
      </c>
      <c r="R532" s="520"/>
      <c r="S532" s="520" t="s">
        <v>804</v>
      </c>
      <c r="T532" s="615" t="s">
        <v>1925</v>
      </c>
    </row>
    <row r="533" spans="2:20">
      <c r="B533" s="615" t="s">
        <v>1134</v>
      </c>
      <c r="C533" s="615" t="s">
        <v>551</v>
      </c>
      <c r="D533" s="616">
        <v>198</v>
      </c>
      <c r="E533" s="616">
        <v>203</v>
      </c>
      <c r="F533" s="616">
        <v>0</v>
      </c>
      <c r="G533" s="616">
        <v>0</v>
      </c>
      <c r="H533" s="615" t="s">
        <v>852</v>
      </c>
      <c r="I533" s="615" t="s">
        <v>847</v>
      </c>
      <c r="J533" s="615" t="s">
        <v>4004</v>
      </c>
      <c r="K533" s="615" t="s">
        <v>2699</v>
      </c>
      <c r="L533" s="520" t="s">
        <v>800</v>
      </c>
      <c r="M533" s="617">
        <v>44392</v>
      </c>
      <c r="N533" s="520"/>
      <c r="O533" s="616">
        <v>1</v>
      </c>
      <c r="P533" s="615" t="s">
        <v>801</v>
      </c>
      <c r="Q533" s="615" t="s">
        <v>802</v>
      </c>
      <c r="R533" s="615" t="s">
        <v>803</v>
      </c>
      <c r="S533" s="520" t="s">
        <v>804</v>
      </c>
      <c r="T533" s="615" t="s">
        <v>1900</v>
      </c>
    </row>
    <row r="534" spans="2:20">
      <c r="B534" s="615" t="s">
        <v>1135</v>
      </c>
      <c r="C534" s="615" t="s">
        <v>551</v>
      </c>
      <c r="D534" s="616">
        <v>229</v>
      </c>
      <c r="E534" s="616">
        <v>234</v>
      </c>
      <c r="F534" s="616">
        <v>0</v>
      </c>
      <c r="G534" s="616">
        <v>0</v>
      </c>
      <c r="H534" s="615" t="s">
        <v>852</v>
      </c>
      <c r="I534" s="615" t="s">
        <v>847</v>
      </c>
      <c r="J534" s="615" t="s">
        <v>4004</v>
      </c>
      <c r="K534" s="615" t="s">
        <v>2853</v>
      </c>
      <c r="L534" s="520" t="s">
        <v>800</v>
      </c>
      <c r="M534" s="617">
        <v>44392</v>
      </c>
      <c r="N534" s="520"/>
      <c r="O534" s="616">
        <v>1</v>
      </c>
      <c r="P534" s="615" t="s">
        <v>801</v>
      </c>
      <c r="Q534" s="615" t="s">
        <v>802</v>
      </c>
      <c r="R534" s="615" t="s">
        <v>803</v>
      </c>
      <c r="S534" s="520" t="s">
        <v>804</v>
      </c>
      <c r="T534" s="520"/>
    </row>
    <row r="535" spans="2:20">
      <c r="B535" s="615" t="s">
        <v>1136</v>
      </c>
      <c r="C535" s="615" t="s">
        <v>952</v>
      </c>
      <c r="D535" s="616">
        <v>139</v>
      </c>
      <c r="E535" s="616">
        <v>144</v>
      </c>
      <c r="F535" s="616">
        <v>0</v>
      </c>
      <c r="G535" s="616">
        <v>0</v>
      </c>
      <c r="H535" s="615" t="s">
        <v>884</v>
      </c>
      <c r="I535" s="615" t="s">
        <v>852</v>
      </c>
      <c r="J535" s="615" t="s">
        <v>1093</v>
      </c>
      <c r="K535" s="615" t="s">
        <v>908</v>
      </c>
      <c r="L535" s="520" t="s">
        <v>800</v>
      </c>
      <c r="M535" s="617">
        <v>44392</v>
      </c>
      <c r="N535" s="520"/>
      <c r="O535" s="616">
        <v>1</v>
      </c>
      <c r="P535" s="615" t="s">
        <v>801</v>
      </c>
      <c r="Q535" s="615" t="s">
        <v>802</v>
      </c>
      <c r="R535" s="615" t="s">
        <v>803</v>
      </c>
      <c r="S535" s="520" t="s">
        <v>804</v>
      </c>
      <c r="T535" s="520"/>
    </row>
    <row r="536" spans="2:20">
      <c r="B536" s="615" t="s">
        <v>1136</v>
      </c>
      <c r="C536" s="615" t="s">
        <v>1048</v>
      </c>
      <c r="D536" s="616">
        <v>139</v>
      </c>
      <c r="E536" s="616">
        <v>144</v>
      </c>
      <c r="F536" s="616">
        <v>0</v>
      </c>
      <c r="G536" s="616">
        <v>0</v>
      </c>
      <c r="H536" s="615" t="s">
        <v>884</v>
      </c>
      <c r="I536" s="615" t="s">
        <v>852</v>
      </c>
      <c r="J536" s="615" t="s">
        <v>1093</v>
      </c>
      <c r="K536" s="615" t="s">
        <v>908</v>
      </c>
      <c r="L536" s="520" t="s">
        <v>800</v>
      </c>
      <c r="M536" s="617">
        <v>44392</v>
      </c>
      <c r="N536" s="520"/>
      <c r="O536" s="616">
        <v>1</v>
      </c>
      <c r="P536" s="615" t="s">
        <v>801</v>
      </c>
      <c r="Q536" s="615" t="s">
        <v>802</v>
      </c>
      <c r="R536" s="615" t="s">
        <v>803</v>
      </c>
      <c r="S536" s="520" t="s">
        <v>804</v>
      </c>
      <c r="T536" s="520"/>
    </row>
    <row r="537" spans="2:20">
      <c r="B537" s="615" t="s">
        <v>1451</v>
      </c>
      <c r="C537" s="615" t="s">
        <v>846</v>
      </c>
      <c r="D537" s="616">
        <v>48</v>
      </c>
      <c r="E537" s="616">
        <v>53</v>
      </c>
      <c r="F537" s="616">
        <v>45</v>
      </c>
      <c r="G537" s="616">
        <v>0</v>
      </c>
      <c r="H537" s="615" t="s">
        <v>798</v>
      </c>
      <c r="I537" s="615" t="s">
        <v>847</v>
      </c>
      <c r="J537" s="615" t="s">
        <v>2929</v>
      </c>
      <c r="K537" s="615" t="s">
        <v>910</v>
      </c>
      <c r="L537" s="520" t="s">
        <v>800</v>
      </c>
      <c r="M537" s="617">
        <v>44378</v>
      </c>
      <c r="N537" s="520"/>
      <c r="O537" s="616">
        <v>1</v>
      </c>
      <c r="P537" s="615" t="s">
        <v>801</v>
      </c>
      <c r="Q537" s="615" t="s">
        <v>802</v>
      </c>
      <c r="R537" s="615" t="s">
        <v>803</v>
      </c>
      <c r="S537" s="520" t="s">
        <v>805</v>
      </c>
      <c r="T537" s="615" t="s">
        <v>1935</v>
      </c>
    </row>
    <row r="538" spans="2:20">
      <c r="B538" s="615" t="s">
        <v>1137</v>
      </c>
      <c r="C538" s="615" t="s">
        <v>544</v>
      </c>
      <c r="D538" s="616">
        <v>247</v>
      </c>
      <c r="E538" s="616">
        <v>252</v>
      </c>
      <c r="F538" s="616">
        <v>0</v>
      </c>
      <c r="G538" s="616">
        <v>0</v>
      </c>
      <c r="H538" s="615" t="s">
        <v>852</v>
      </c>
      <c r="I538" s="615" t="s">
        <v>847</v>
      </c>
      <c r="J538" s="615" t="s">
        <v>3997</v>
      </c>
      <c r="K538" s="615" t="s">
        <v>908</v>
      </c>
      <c r="L538" s="520" t="s">
        <v>800</v>
      </c>
      <c r="M538" s="617">
        <v>44392</v>
      </c>
      <c r="N538" s="520"/>
      <c r="O538" s="616">
        <v>1</v>
      </c>
      <c r="P538" s="615" t="s">
        <v>801</v>
      </c>
      <c r="Q538" s="615" t="s">
        <v>802</v>
      </c>
      <c r="R538" s="615" t="s">
        <v>803</v>
      </c>
      <c r="S538" s="520" t="s">
        <v>804</v>
      </c>
      <c r="T538" s="520"/>
    </row>
    <row r="539" spans="2:20">
      <c r="B539" s="615" t="s">
        <v>2482</v>
      </c>
      <c r="C539" s="615" t="s">
        <v>544</v>
      </c>
      <c r="D539" s="616">
        <v>287</v>
      </c>
      <c r="E539" s="616">
        <v>292</v>
      </c>
      <c r="F539" s="616">
        <v>0</v>
      </c>
      <c r="G539" s="616">
        <v>0</v>
      </c>
      <c r="H539" s="615" t="s">
        <v>852</v>
      </c>
      <c r="I539" s="615" t="s">
        <v>847</v>
      </c>
      <c r="J539" s="615" t="s">
        <v>3997</v>
      </c>
      <c r="K539" s="615" t="s">
        <v>908</v>
      </c>
      <c r="L539" s="520" t="s">
        <v>800</v>
      </c>
      <c r="M539" s="617">
        <v>44392</v>
      </c>
      <c r="N539" s="520"/>
      <c r="O539" s="616">
        <v>2</v>
      </c>
      <c r="P539" s="615" t="s">
        <v>801</v>
      </c>
      <c r="Q539" s="615" t="s">
        <v>802</v>
      </c>
      <c r="R539" s="615" t="s">
        <v>803</v>
      </c>
      <c r="S539" s="520" t="s">
        <v>804</v>
      </c>
      <c r="T539" s="615" t="s">
        <v>1900</v>
      </c>
    </row>
    <row r="540" spans="2:20">
      <c r="B540" s="615" t="s">
        <v>1138</v>
      </c>
      <c r="C540" s="615" t="s">
        <v>488</v>
      </c>
      <c r="D540" s="616">
        <v>130</v>
      </c>
      <c r="E540" s="616">
        <v>135</v>
      </c>
      <c r="F540" s="616">
        <v>0</v>
      </c>
      <c r="G540" s="616">
        <v>0</v>
      </c>
      <c r="H540" s="615" t="s">
        <v>2170</v>
      </c>
      <c r="I540" s="615" t="s">
        <v>2755</v>
      </c>
      <c r="J540" s="615" t="s">
        <v>3524</v>
      </c>
      <c r="K540" s="615" t="s">
        <v>910</v>
      </c>
      <c r="L540" s="520" t="s">
        <v>800</v>
      </c>
      <c r="M540" s="617">
        <v>44356</v>
      </c>
      <c r="N540" s="520"/>
      <c r="O540" s="616">
        <v>1</v>
      </c>
      <c r="P540" s="615" t="s">
        <v>801</v>
      </c>
      <c r="Q540" s="615" t="s">
        <v>810</v>
      </c>
      <c r="R540" s="520"/>
      <c r="S540" s="520" t="s">
        <v>804</v>
      </c>
      <c r="T540" s="615" t="s">
        <v>1925</v>
      </c>
    </row>
    <row r="541" spans="2:20">
      <c r="B541" s="615" t="s">
        <v>1138</v>
      </c>
      <c r="C541" s="615" t="s">
        <v>1138</v>
      </c>
      <c r="D541" s="616">
        <v>120</v>
      </c>
      <c r="E541" s="616">
        <v>130</v>
      </c>
      <c r="F541" s="616">
        <v>0</v>
      </c>
      <c r="G541" s="616">
        <v>0</v>
      </c>
      <c r="H541" s="615" t="s">
        <v>847</v>
      </c>
      <c r="I541" s="615" t="s">
        <v>840</v>
      </c>
      <c r="J541" s="615" t="s">
        <v>868</v>
      </c>
      <c r="K541" s="615" t="s">
        <v>889</v>
      </c>
      <c r="L541" s="520" t="s">
        <v>800</v>
      </c>
      <c r="M541" s="617">
        <v>44371</v>
      </c>
      <c r="N541" s="520"/>
      <c r="O541" s="616">
        <v>1</v>
      </c>
      <c r="P541" s="615" t="s">
        <v>801</v>
      </c>
      <c r="Q541" s="615" t="s">
        <v>810</v>
      </c>
      <c r="R541" s="520"/>
      <c r="S541" s="520" t="s">
        <v>804</v>
      </c>
      <c r="T541" s="520"/>
    </row>
    <row r="542" spans="2:20">
      <c r="B542" s="615" t="s">
        <v>1139</v>
      </c>
      <c r="C542" s="615" t="s">
        <v>836</v>
      </c>
      <c r="D542" s="616">
        <v>35</v>
      </c>
      <c r="E542" s="616">
        <v>40</v>
      </c>
      <c r="F542" s="616">
        <v>0</v>
      </c>
      <c r="G542" s="616">
        <v>0</v>
      </c>
      <c r="H542" s="615" t="s">
        <v>837</v>
      </c>
      <c r="I542" s="615" t="s">
        <v>2703</v>
      </c>
      <c r="J542" s="615" t="s">
        <v>2159</v>
      </c>
      <c r="K542" s="615" t="s">
        <v>1092</v>
      </c>
      <c r="L542" s="520" t="s">
        <v>800</v>
      </c>
      <c r="M542" s="617">
        <v>44210</v>
      </c>
      <c r="N542" s="520"/>
      <c r="O542" s="616">
        <v>1</v>
      </c>
      <c r="P542" s="615" t="s">
        <v>801</v>
      </c>
      <c r="Q542" s="615" t="s">
        <v>802</v>
      </c>
      <c r="R542" s="615" t="s">
        <v>803</v>
      </c>
      <c r="S542" s="520" t="s">
        <v>804</v>
      </c>
      <c r="T542" s="615" t="s">
        <v>1908</v>
      </c>
    </row>
    <row r="543" spans="2:20">
      <c r="B543" s="615" t="s">
        <v>3478</v>
      </c>
      <c r="C543" s="615" t="s">
        <v>881</v>
      </c>
      <c r="D543" s="616">
        <v>241</v>
      </c>
      <c r="E543" s="616">
        <v>246</v>
      </c>
      <c r="F543" s="616">
        <v>0</v>
      </c>
      <c r="G543" s="616">
        <v>0</v>
      </c>
      <c r="H543" s="615" t="s">
        <v>839</v>
      </c>
      <c r="I543" s="615" t="s">
        <v>840</v>
      </c>
      <c r="J543" s="615" t="s">
        <v>961</v>
      </c>
      <c r="K543" s="615" t="s">
        <v>859</v>
      </c>
      <c r="L543" s="520" t="s">
        <v>800</v>
      </c>
      <c r="M543" s="617">
        <v>44378</v>
      </c>
      <c r="N543" s="520"/>
      <c r="O543" s="616">
        <v>1</v>
      </c>
      <c r="P543" s="615" t="s">
        <v>801</v>
      </c>
      <c r="Q543" s="615" t="s">
        <v>802</v>
      </c>
      <c r="R543" s="615" t="s">
        <v>803</v>
      </c>
      <c r="S543" s="520" t="s">
        <v>804</v>
      </c>
      <c r="T543" s="520"/>
    </row>
    <row r="544" spans="2:20">
      <c r="B544" s="615" t="s">
        <v>1140</v>
      </c>
      <c r="C544" s="615" t="s">
        <v>176</v>
      </c>
      <c r="D544" s="616">
        <v>88</v>
      </c>
      <c r="E544" s="616">
        <v>98</v>
      </c>
      <c r="F544" s="616">
        <v>0</v>
      </c>
      <c r="G544" s="616">
        <v>0</v>
      </c>
      <c r="H544" s="615" t="s">
        <v>812</v>
      </c>
      <c r="I544" s="615" t="s">
        <v>1305</v>
      </c>
      <c r="J544" s="615" t="s">
        <v>2860</v>
      </c>
      <c r="K544" s="615" t="s">
        <v>813</v>
      </c>
      <c r="L544" s="520" t="s">
        <v>800</v>
      </c>
      <c r="M544" s="617">
        <v>44452</v>
      </c>
      <c r="N544" s="520"/>
      <c r="O544" s="616">
        <v>1</v>
      </c>
      <c r="P544" s="615" t="s">
        <v>801</v>
      </c>
      <c r="Q544" s="615" t="s">
        <v>802</v>
      </c>
      <c r="R544" s="615" t="s">
        <v>803</v>
      </c>
      <c r="S544" s="520" t="s">
        <v>804</v>
      </c>
      <c r="T544" s="615" t="s">
        <v>2223</v>
      </c>
    </row>
    <row r="545" spans="2:20">
      <c r="B545" s="615" t="s">
        <v>1140</v>
      </c>
      <c r="C545" s="615" t="s">
        <v>1140</v>
      </c>
      <c r="D545" s="616">
        <v>70</v>
      </c>
      <c r="E545" s="616">
        <v>80</v>
      </c>
      <c r="F545" s="616">
        <v>0</v>
      </c>
      <c r="G545" s="616">
        <v>0</v>
      </c>
      <c r="H545" s="615" t="s">
        <v>839</v>
      </c>
      <c r="I545" s="615" t="s">
        <v>840</v>
      </c>
      <c r="J545" s="615" t="s">
        <v>1009</v>
      </c>
      <c r="K545" s="615" t="s">
        <v>2462</v>
      </c>
      <c r="L545" s="520" t="s">
        <v>800</v>
      </c>
      <c r="M545" s="617">
        <v>44454</v>
      </c>
      <c r="N545" s="520"/>
      <c r="O545" s="616">
        <v>1</v>
      </c>
      <c r="P545" s="615" t="s">
        <v>801</v>
      </c>
      <c r="Q545" s="615" t="s">
        <v>802</v>
      </c>
      <c r="R545" s="615" t="s">
        <v>803</v>
      </c>
      <c r="S545" s="520" t="s">
        <v>804</v>
      </c>
      <c r="T545" s="615" t="s">
        <v>2278</v>
      </c>
    </row>
    <row r="546" spans="2:20">
      <c r="B546" s="615" t="s">
        <v>1141</v>
      </c>
      <c r="C546" s="615" t="s">
        <v>540</v>
      </c>
      <c r="D546" s="616">
        <v>89</v>
      </c>
      <c r="E546" s="616">
        <v>94</v>
      </c>
      <c r="F546" s="616">
        <v>0</v>
      </c>
      <c r="G546" s="616">
        <v>0</v>
      </c>
      <c r="H546" s="615" t="s">
        <v>3977</v>
      </c>
      <c r="I546" s="615" t="s">
        <v>3978</v>
      </c>
      <c r="J546" s="615" t="s">
        <v>2881</v>
      </c>
      <c r="K546" s="615" t="s">
        <v>830</v>
      </c>
      <c r="L546" s="520" t="s">
        <v>800</v>
      </c>
      <c r="M546" s="617">
        <v>44362</v>
      </c>
      <c r="N546" s="520"/>
      <c r="O546" s="616">
        <v>1</v>
      </c>
      <c r="P546" s="615" t="s">
        <v>801</v>
      </c>
      <c r="Q546" s="615" t="s">
        <v>802</v>
      </c>
      <c r="R546" s="615" t="s">
        <v>803</v>
      </c>
      <c r="S546" s="520" t="s">
        <v>804</v>
      </c>
      <c r="T546" s="520"/>
    </row>
    <row r="547" spans="2:20">
      <c r="B547" s="615" t="s">
        <v>1142</v>
      </c>
      <c r="C547" s="615" t="s">
        <v>844</v>
      </c>
      <c r="D547" s="616">
        <v>141</v>
      </c>
      <c r="E547" s="616">
        <v>146</v>
      </c>
      <c r="F547" s="616">
        <v>0</v>
      </c>
      <c r="G547" s="616">
        <v>0</v>
      </c>
      <c r="H547" s="615" t="s">
        <v>797</v>
      </c>
      <c r="I547" s="615" t="s">
        <v>798</v>
      </c>
      <c r="J547" s="615" t="s">
        <v>2809</v>
      </c>
      <c r="K547" s="615" t="s">
        <v>859</v>
      </c>
      <c r="L547" s="520" t="s">
        <v>800</v>
      </c>
      <c r="M547" s="617">
        <v>44378</v>
      </c>
      <c r="N547" s="520"/>
      <c r="O547" s="616">
        <v>1</v>
      </c>
      <c r="P547" s="615" t="s">
        <v>801</v>
      </c>
      <c r="Q547" s="615" t="s">
        <v>802</v>
      </c>
      <c r="R547" s="615" t="s">
        <v>803</v>
      </c>
      <c r="S547" s="520" t="s">
        <v>804</v>
      </c>
      <c r="T547" s="520"/>
    </row>
    <row r="548" spans="2:20">
      <c r="B548" s="615" t="s">
        <v>1143</v>
      </c>
      <c r="C548" s="615" t="s">
        <v>539</v>
      </c>
      <c r="D548" s="616">
        <v>429</v>
      </c>
      <c r="E548" s="616">
        <v>439</v>
      </c>
      <c r="F548" s="616">
        <v>0</v>
      </c>
      <c r="G548" s="616">
        <v>0</v>
      </c>
      <c r="H548" s="615" t="s">
        <v>797</v>
      </c>
      <c r="I548" s="615" t="s">
        <v>798</v>
      </c>
      <c r="J548" s="615" t="s">
        <v>2325</v>
      </c>
      <c r="K548" s="615" t="s">
        <v>822</v>
      </c>
      <c r="L548" s="520" t="s">
        <v>800</v>
      </c>
      <c r="M548" s="617">
        <v>44453</v>
      </c>
      <c r="N548" s="520"/>
      <c r="O548" s="616">
        <v>1</v>
      </c>
      <c r="P548" s="615" t="s">
        <v>801</v>
      </c>
      <c r="Q548" s="615" t="s">
        <v>810</v>
      </c>
      <c r="R548" s="520"/>
      <c r="S548" s="520" t="s">
        <v>804</v>
      </c>
      <c r="T548" s="615" t="s">
        <v>1934</v>
      </c>
    </row>
    <row r="549" spans="2:20">
      <c r="B549" s="615" t="s">
        <v>1144</v>
      </c>
      <c r="C549" s="615" t="s">
        <v>539</v>
      </c>
      <c r="D549" s="616">
        <v>481</v>
      </c>
      <c r="E549" s="616">
        <v>491</v>
      </c>
      <c r="F549" s="616">
        <v>0</v>
      </c>
      <c r="G549" s="616">
        <v>0</v>
      </c>
      <c r="H549" s="615" t="s">
        <v>797</v>
      </c>
      <c r="I549" s="615" t="s">
        <v>798</v>
      </c>
      <c r="J549" s="615" t="s">
        <v>2325</v>
      </c>
      <c r="K549" s="615" t="s">
        <v>817</v>
      </c>
      <c r="L549" s="520" t="s">
        <v>800</v>
      </c>
      <c r="M549" s="617">
        <v>44453</v>
      </c>
      <c r="N549" s="520"/>
      <c r="O549" s="616">
        <v>1</v>
      </c>
      <c r="P549" s="615" t="s">
        <v>801</v>
      </c>
      <c r="Q549" s="615" t="s">
        <v>810</v>
      </c>
      <c r="R549" s="520"/>
      <c r="S549" s="520" t="s">
        <v>804</v>
      </c>
      <c r="T549" s="615" t="s">
        <v>1934</v>
      </c>
    </row>
    <row r="550" spans="2:20">
      <c r="B550" s="615" t="s">
        <v>1145</v>
      </c>
      <c r="C550" s="615" t="s">
        <v>873</v>
      </c>
      <c r="D550" s="616">
        <v>446</v>
      </c>
      <c r="E550" s="616">
        <v>456</v>
      </c>
      <c r="F550" s="616">
        <v>30</v>
      </c>
      <c r="G550" s="616">
        <v>25</v>
      </c>
      <c r="H550" s="615" t="s">
        <v>864</v>
      </c>
      <c r="I550" s="615" t="s">
        <v>809</v>
      </c>
      <c r="J550" s="615" t="s">
        <v>2329</v>
      </c>
      <c r="K550" s="615" t="s">
        <v>817</v>
      </c>
      <c r="L550" s="520" t="s">
        <v>800</v>
      </c>
      <c r="M550" s="617">
        <v>44453</v>
      </c>
      <c r="N550" s="520"/>
      <c r="O550" s="616">
        <v>1</v>
      </c>
      <c r="P550" s="615" t="s">
        <v>801</v>
      </c>
      <c r="Q550" s="615" t="s">
        <v>802</v>
      </c>
      <c r="R550" s="615" t="s">
        <v>818</v>
      </c>
      <c r="S550" s="520" t="s">
        <v>804</v>
      </c>
      <c r="T550" s="615" t="s">
        <v>1902</v>
      </c>
    </row>
    <row r="551" spans="2:20">
      <c r="B551" s="615" t="s">
        <v>1146</v>
      </c>
      <c r="C551" s="615" t="s">
        <v>540</v>
      </c>
      <c r="D551" s="616">
        <v>-61</v>
      </c>
      <c r="E551" s="616">
        <v>-56</v>
      </c>
      <c r="F551" s="616">
        <v>0</v>
      </c>
      <c r="G551" s="616">
        <v>0</v>
      </c>
      <c r="H551" s="615" t="s">
        <v>3977</v>
      </c>
      <c r="I551" s="615" t="s">
        <v>3978</v>
      </c>
      <c r="J551" s="615" t="s">
        <v>2881</v>
      </c>
      <c r="K551" s="615" t="s">
        <v>813</v>
      </c>
      <c r="L551" s="520" t="s">
        <v>800</v>
      </c>
      <c r="M551" s="617">
        <v>44362</v>
      </c>
      <c r="N551" s="520"/>
      <c r="O551" s="616">
        <v>1</v>
      </c>
      <c r="P551" s="615" t="s">
        <v>892</v>
      </c>
      <c r="Q551" s="615" t="s">
        <v>802</v>
      </c>
      <c r="R551" s="615" t="s">
        <v>803</v>
      </c>
      <c r="S551" s="520" t="s">
        <v>804</v>
      </c>
      <c r="T551" s="615" t="s">
        <v>1919</v>
      </c>
    </row>
    <row r="552" spans="2:20">
      <c r="B552" s="615" t="s">
        <v>1146</v>
      </c>
      <c r="C552" s="615" t="s">
        <v>540</v>
      </c>
      <c r="D552" s="616">
        <v>-26</v>
      </c>
      <c r="E552" s="616">
        <v>-21</v>
      </c>
      <c r="F552" s="616">
        <v>0</v>
      </c>
      <c r="G552" s="616">
        <v>0</v>
      </c>
      <c r="H552" s="615" t="s">
        <v>3977</v>
      </c>
      <c r="I552" s="615" t="s">
        <v>3978</v>
      </c>
      <c r="J552" s="615" t="s">
        <v>2881</v>
      </c>
      <c r="K552" s="615" t="s">
        <v>813</v>
      </c>
      <c r="L552" s="520" t="s">
        <v>800</v>
      </c>
      <c r="M552" s="617">
        <v>44362</v>
      </c>
      <c r="N552" s="520"/>
      <c r="O552" s="616">
        <v>1</v>
      </c>
      <c r="P552" s="615" t="s">
        <v>893</v>
      </c>
      <c r="Q552" s="615" t="s">
        <v>802</v>
      </c>
      <c r="R552" s="615" t="s">
        <v>803</v>
      </c>
      <c r="S552" s="520" t="s">
        <v>804</v>
      </c>
      <c r="T552" s="615" t="s">
        <v>1918</v>
      </c>
    </row>
    <row r="553" spans="2:20">
      <c r="B553" s="615" t="s">
        <v>1146</v>
      </c>
      <c r="C553" s="615" t="s">
        <v>540</v>
      </c>
      <c r="D553" s="616">
        <v>-11</v>
      </c>
      <c r="E553" s="616">
        <v>-6</v>
      </c>
      <c r="F553" s="616">
        <v>0</v>
      </c>
      <c r="G553" s="616">
        <v>0</v>
      </c>
      <c r="H553" s="615" t="s">
        <v>3977</v>
      </c>
      <c r="I553" s="615" t="s">
        <v>3978</v>
      </c>
      <c r="J553" s="615" t="s">
        <v>2881</v>
      </c>
      <c r="K553" s="615" t="s">
        <v>813</v>
      </c>
      <c r="L553" s="520" t="s">
        <v>800</v>
      </c>
      <c r="M553" s="617">
        <v>44362</v>
      </c>
      <c r="N553" s="520"/>
      <c r="O553" s="616">
        <v>1</v>
      </c>
      <c r="P553" s="615" t="s">
        <v>894</v>
      </c>
      <c r="Q553" s="615" t="s">
        <v>802</v>
      </c>
      <c r="R553" s="615" t="s">
        <v>803</v>
      </c>
      <c r="S553" s="520" t="s">
        <v>804</v>
      </c>
      <c r="T553" s="615" t="s">
        <v>1917</v>
      </c>
    </row>
    <row r="554" spans="2:20">
      <c r="B554" s="615" t="s">
        <v>1147</v>
      </c>
      <c r="C554" s="615" t="s">
        <v>488</v>
      </c>
      <c r="D554" s="616">
        <v>225</v>
      </c>
      <c r="E554" s="616">
        <v>230</v>
      </c>
      <c r="F554" s="616">
        <v>0</v>
      </c>
      <c r="G554" s="616">
        <v>0</v>
      </c>
      <c r="H554" s="615" t="s">
        <v>2170</v>
      </c>
      <c r="I554" s="615" t="s">
        <v>2755</v>
      </c>
      <c r="J554" s="615" t="s">
        <v>3524</v>
      </c>
      <c r="K554" s="615" t="s">
        <v>869</v>
      </c>
      <c r="L554" s="520" t="s">
        <v>800</v>
      </c>
      <c r="M554" s="617">
        <v>44205</v>
      </c>
      <c r="N554" s="520"/>
      <c r="O554" s="616">
        <v>1</v>
      </c>
      <c r="P554" s="615" t="s">
        <v>801</v>
      </c>
      <c r="Q554" s="615" t="s">
        <v>810</v>
      </c>
      <c r="R554" s="520"/>
      <c r="S554" s="520" t="s">
        <v>804</v>
      </c>
      <c r="T554" s="615" t="s">
        <v>1976</v>
      </c>
    </row>
    <row r="555" spans="2:20">
      <c r="B555" s="615" t="s">
        <v>1148</v>
      </c>
      <c r="C555" s="615" t="s">
        <v>1148</v>
      </c>
      <c r="D555" s="616">
        <v>5</v>
      </c>
      <c r="E555" s="616">
        <v>10</v>
      </c>
      <c r="F555" s="616">
        <v>0</v>
      </c>
      <c r="G555" s="616">
        <v>0</v>
      </c>
      <c r="H555" s="615" t="s">
        <v>1149</v>
      </c>
      <c r="I555" s="615" t="s">
        <v>808</v>
      </c>
      <c r="J555" s="615" t="s">
        <v>2935</v>
      </c>
      <c r="K555" s="615" t="s">
        <v>3550</v>
      </c>
      <c r="L555" s="520" t="s">
        <v>800</v>
      </c>
      <c r="M555" s="617">
        <v>44449</v>
      </c>
      <c r="N555" s="520"/>
      <c r="O555" s="616">
        <v>1</v>
      </c>
      <c r="P555" s="615" t="s">
        <v>801</v>
      </c>
      <c r="Q555" s="615" t="s">
        <v>802</v>
      </c>
      <c r="R555" s="615" t="s">
        <v>803</v>
      </c>
      <c r="S555" s="520" t="s">
        <v>804</v>
      </c>
      <c r="T555" s="615" t="s">
        <v>2169</v>
      </c>
    </row>
    <row r="556" spans="2:20">
      <c r="B556" s="615" t="s">
        <v>1150</v>
      </c>
      <c r="C556" s="615" t="s">
        <v>1150</v>
      </c>
      <c r="D556" s="616">
        <v>335</v>
      </c>
      <c r="E556" s="616">
        <v>340</v>
      </c>
      <c r="F556" s="616">
        <v>0</v>
      </c>
      <c r="G556" s="616">
        <v>0</v>
      </c>
      <c r="H556" s="615" t="s">
        <v>840</v>
      </c>
      <c r="I556" s="615" t="s">
        <v>847</v>
      </c>
      <c r="J556" s="615" t="s">
        <v>1093</v>
      </c>
      <c r="K556" s="615" t="s">
        <v>859</v>
      </c>
      <c r="L556" s="520" t="s">
        <v>800</v>
      </c>
      <c r="M556" s="617">
        <v>44454</v>
      </c>
      <c r="N556" s="520"/>
      <c r="O556" s="616">
        <v>1</v>
      </c>
      <c r="P556" s="615" t="s">
        <v>801</v>
      </c>
      <c r="Q556" s="615" t="s">
        <v>810</v>
      </c>
      <c r="R556" s="520"/>
      <c r="S556" s="520" t="s">
        <v>804</v>
      </c>
      <c r="T556" s="615" t="s">
        <v>2829</v>
      </c>
    </row>
    <row r="557" spans="2:20">
      <c r="B557" s="615" t="s">
        <v>1151</v>
      </c>
      <c r="C557" s="615" t="s">
        <v>1118</v>
      </c>
      <c r="D557" s="616">
        <v>170</v>
      </c>
      <c r="E557" s="616">
        <v>175</v>
      </c>
      <c r="F557" s="616">
        <v>0</v>
      </c>
      <c r="G557" s="616">
        <v>0</v>
      </c>
      <c r="H557" s="615" t="s">
        <v>834</v>
      </c>
      <c r="I557" s="615" t="s">
        <v>809</v>
      </c>
      <c r="J557" s="615" t="s">
        <v>3436</v>
      </c>
      <c r="K557" s="615" t="s">
        <v>910</v>
      </c>
      <c r="L557" s="520" t="s">
        <v>800</v>
      </c>
      <c r="M557" s="617">
        <v>44452</v>
      </c>
      <c r="N557" s="520"/>
      <c r="O557" s="616">
        <v>3</v>
      </c>
      <c r="P557" s="615" t="s">
        <v>801</v>
      </c>
      <c r="Q557" s="615" t="s">
        <v>802</v>
      </c>
      <c r="R557" s="615" t="s">
        <v>803</v>
      </c>
      <c r="S557" s="520" t="s">
        <v>804</v>
      </c>
      <c r="T557" s="615" t="s">
        <v>1926</v>
      </c>
    </row>
    <row r="558" spans="2:20">
      <c r="B558" s="615" t="s">
        <v>1152</v>
      </c>
      <c r="C558" s="615" t="s">
        <v>551</v>
      </c>
      <c r="D558" s="616">
        <v>208</v>
      </c>
      <c r="E558" s="616">
        <v>213</v>
      </c>
      <c r="F558" s="616">
        <v>0</v>
      </c>
      <c r="G558" s="616">
        <v>0</v>
      </c>
      <c r="H558" s="615" t="s">
        <v>852</v>
      </c>
      <c r="I558" s="615" t="s">
        <v>847</v>
      </c>
      <c r="J558" s="615" t="s">
        <v>4004</v>
      </c>
      <c r="K558" s="615" t="s">
        <v>2853</v>
      </c>
      <c r="L558" s="520" t="s">
        <v>800</v>
      </c>
      <c r="M558" s="617">
        <v>44392</v>
      </c>
      <c r="N558" s="520"/>
      <c r="O558" s="616">
        <v>1</v>
      </c>
      <c r="P558" s="615" t="s">
        <v>801</v>
      </c>
      <c r="Q558" s="615" t="s">
        <v>802</v>
      </c>
      <c r="R558" s="615" t="s">
        <v>803</v>
      </c>
      <c r="S558" s="520" t="s">
        <v>804</v>
      </c>
      <c r="T558" s="520"/>
    </row>
    <row r="559" spans="2:20">
      <c r="B559" s="615" t="s">
        <v>1153</v>
      </c>
      <c r="C559" s="615" t="s">
        <v>551</v>
      </c>
      <c r="D559" s="616">
        <v>239</v>
      </c>
      <c r="E559" s="616">
        <v>244</v>
      </c>
      <c r="F559" s="616">
        <v>0</v>
      </c>
      <c r="G559" s="616">
        <v>0</v>
      </c>
      <c r="H559" s="615" t="s">
        <v>852</v>
      </c>
      <c r="I559" s="615" t="s">
        <v>847</v>
      </c>
      <c r="J559" s="615" t="s">
        <v>4004</v>
      </c>
      <c r="K559" s="615" t="s">
        <v>2853</v>
      </c>
      <c r="L559" s="520" t="s">
        <v>800</v>
      </c>
      <c r="M559" s="617">
        <v>44392</v>
      </c>
      <c r="N559" s="520"/>
      <c r="O559" s="616">
        <v>1</v>
      </c>
      <c r="P559" s="615" t="s">
        <v>801</v>
      </c>
      <c r="Q559" s="615" t="s">
        <v>802</v>
      </c>
      <c r="R559" s="615" t="s">
        <v>803</v>
      </c>
      <c r="S559" s="520" t="s">
        <v>804</v>
      </c>
      <c r="T559" s="520"/>
    </row>
    <row r="560" spans="2:20">
      <c r="B560" s="615" t="s">
        <v>3222</v>
      </c>
      <c r="C560" s="615" t="s">
        <v>3223</v>
      </c>
      <c r="D560" s="616">
        <v>357</v>
      </c>
      <c r="E560" s="616">
        <v>362</v>
      </c>
      <c r="F560" s="616">
        <v>0</v>
      </c>
      <c r="G560" s="616">
        <v>0</v>
      </c>
      <c r="H560" s="615" t="s">
        <v>884</v>
      </c>
      <c r="I560" s="615" t="s">
        <v>852</v>
      </c>
      <c r="J560" s="615" t="s">
        <v>983</v>
      </c>
      <c r="K560" s="615" t="s">
        <v>830</v>
      </c>
      <c r="L560" s="520" t="s">
        <v>800</v>
      </c>
      <c r="M560" s="617">
        <v>44378</v>
      </c>
      <c r="N560" s="520"/>
      <c r="O560" s="616">
        <v>2</v>
      </c>
      <c r="P560" s="615" t="s">
        <v>801</v>
      </c>
      <c r="Q560" s="615" t="s">
        <v>802</v>
      </c>
      <c r="R560" s="615" t="s">
        <v>803</v>
      </c>
      <c r="S560" s="520" t="s">
        <v>804</v>
      </c>
      <c r="T560" s="615" t="s">
        <v>3224</v>
      </c>
    </row>
    <row r="561" spans="2:20">
      <c r="B561" s="615" t="s">
        <v>2483</v>
      </c>
      <c r="C561" s="615" t="s">
        <v>544</v>
      </c>
      <c r="D561" s="616">
        <v>244</v>
      </c>
      <c r="E561" s="616">
        <v>249</v>
      </c>
      <c r="F561" s="616">
        <v>0</v>
      </c>
      <c r="G561" s="616">
        <v>0</v>
      </c>
      <c r="H561" s="615" t="s">
        <v>852</v>
      </c>
      <c r="I561" s="615" t="s">
        <v>847</v>
      </c>
      <c r="J561" s="615" t="s">
        <v>3997</v>
      </c>
      <c r="K561" s="615" t="s">
        <v>908</v>
      </c>
      <c r="L561" s="520" t="s">
        <v>800</v>
      </c>
      <c r="M561" s="617">
        <v>44392</v>
      </c>
      <c r="N561" s="520"/>
      <c r="O561" s="616">
        <v>2</v>
      </c>
      <c r="P561" s="615" t="s">
        <v>801</v>
      </c>
      <c r="Q561" s="615" t="s">
        <v>802</v>
      </c>
      <c r="R561" s="615" t="s">
        <v>803</v>
      </c>
      <c r="S561" s="520" t="s">
        <v>804</v>
      </c>
      <c r="T561" s="615" t="s">
        <v>1900</v>
      </c>
    </row>
    <row r="562" spans="2:20">
      <c r="B562" s="615" t="s">
        <v>1154</v>
      </c>
      <c r="C562" s="615" t="s">
        <v>844</v>
      </c>
      <c r="D562" s="616">
        <v>155</v>
      </c>
      <c r="E562" s="616">
        <v>160</v>
      </c>
      <c r="F562" s="616">
        <v>0</v>
      </c>
      <c r="G562" s="616">
        <v>0</v>
      </c>
      <c r="H562" s="615" t="s">
        <v>797</v>
      </c>
      <c r="I562" s="615" t="s">
        <v>798</v>
      </c>
      <c r="J562" s="615" t="s">
        <v>2809</v>
      </c>
      <c r="K562" s="615" t="s">
        <v>859</v>
      </c>
      <c r="L562" s="520" t="s">
        <v>800</v>
      </c>
      <c r="M562" s="617">
        <v>44378</v>
      </c>
      <c r="N562" s="520"/>
      <c r="O562" s="616">
        <v>1</v>
      </c>
      <c r="P562" s="615" t="s">
        <v>801</v>
      </c>
      <c r="Q562" s="615" t="s">
        <v>802</v>
      </c>
      <c r="R562" s="615" t="s">
        <v>803</v>
      </c>
      <c r="S562" s="520" t="s">
        <v>804</v>
      </c>
      <c r="T562" s="520"/>
    </row>
    <row r="563" spans="2:20">
      <c r="B563" s="615" t="s">
        <v>1155</v>
      </c>
      <c r="C563" s="615" t="s">
        <v>488</v>
      </c>
      <c r="D563" s="616">
        <v>80</v>
      </c>
      <c r="E563" s="616">
        <v>85</v>
      </c>
      <c r="F563" s="616">
        <v>0</v>
      </c>
      <c r="G563" s="616">
        <v>0</v>
      </c>
      <c r="H563" s="615" t="s">
        <v>2170</v>
      </c>
      <c r="I563" s="615" t="s">
        <v>2755</v>
      </c>
      <c r="J563" s="615" t="s">
        <v>3524</v>
      </c>
      <c r="K563" s="615" t="s">
        <v>825</v>
      </c>
      <c r="L563" s="520" t="s">
        <v>800</v>
      </c>
      <c r="M563" s="617">
        <v>44205</v>
      </c>
      <c r="N563" s="520"/>
      <c r="O563" s="616">
        <v>1</v>
      </c>
      <c r="P563" s="615" t="s">
        <v>801</v>
      </c>
      <c r="Q563" s="615" t="s">
        <v>802</v>
      </c>
      <c r="R563" s="615" t="s">
        <v>803</v>
      </c>
      <c r="S563" s="520" t="s">
        <v>804</v>
      </c>
      <c r="T563" s="615" t="s">
        <v>2176</v>
      </c>
    </row>
    <row r="564" spans="2:20">
      <c r="B564" s="615" t="s">
        <v>1156</v>
      </c>
      <c r="C564" s="615" t="s">
        <v>540</v>
      </c>
      <c r="D564" s="616">
        <v>109</v>
      </c>
      <c r="E564" s="616">
        <v>114</v>
      </c>
      <c r="F564" s="616">
        <v>0</v>
      </c>
      <c r="G564" s="616">
        <v>0</v>
      </c>
      <c r="H564" s="615" t="s">
        <v>3977</v>
      </c>
      <c r="I564" s="615" t="s">
        <v>3978</v>
      </c>
      <c r="J564" s="615" t="s">
        <v>2881</v>
      </c>
      <c r="K564" s="615" t="s">
        <v>859</v>
      </c>
      <c r="L564" s="520" t="s">
        <v>800</v>
      </c>
      <c r="M564" s="617">
        <v>44362</v>
      </c>
      <c r="N564" s="520"/>
      <c r="O564" s="616">
        <v>1</v>
      </c>
      <c r="P564" s="615" t="s">
        <v>801</v>
      </c>
      <c r="Q564" s="615" t="s">
        <v>802</v>
      </c>
      <c r="R564" s="615" t="s">
        <v>803</v>
      </c>
      <c r="S564" s="520" t="s">
        <v>804</v>
      </c>
      <c r="T564" s="520"/>
    </row>
    <row r="565" spans="2:20">
      <c r="B565" s="615" t="s">
        <v>1157</v>
      </c>
      <c r="C565" s="615" t="s">
        <v>1157</v>
      </c>
      <c r="D565" s="616">
        <v>423</v>
      </c>
      <c r="E565" s="616">
        <v>428</v>
      </c>
      <c r="F565" s="616">
        <v>0</v>
      </c>
      <c r="G565" s="616">
        <v>0</v>
      </c>
      <c r="H565" s="615" t="s">
        <v>798</v>
      </c>
      <c r="I565" s="615" t="s">
        <v>847</v>
      </c>
      <c r="J565" s="615" t="s">
        <v>2167</v>
      </c>
      <c r="K565" s="615" t="s">
        <v>948</v>
      </c>
      <c r="L565" s="520" t="s">
        <v>800</v>
      </c>
      <c r="M565" s="617">
        <v>44444</v>
      </c>
      <c r="N565" s="520"/>
      <c r="O565" s="616">
        <v>1</v>
      </c>
      <c r="P565" s="615" t="s">
        <v>801</v>
      </c>
      <c r="Q565" s="615" t="s">
        <v>810</v>
      </c>
      <c r="R565" s="520"/>
      <c r="S565" s="520" t="s">
        <v>804</v>
      </c>
      <c r="T565" s="615" t="s">
        <v>3192</v>
      </c>
    </row>
    <row r="566" spans="2:20">
      <c r="B566" s="615" t="s">
        <v>1158</v>
      </c>
      <c r="C566" s="615" t="s">
        <v>545</v>
      </c>
      <c r="D566" s="616">
        <v>382</v>
      </c>
      <c r="E566" s="616">
        <v>392</v>
      </c>
      <c r="F566" s="616">
        <v>0</v>
      </c>
      <c r="G566" s="616">
        <v>0</v>
      </c>
      <c r="H566" s="615" t="s">
        <v>3600</v>
      </c>
      <c r="I566" s="615" t="s">
        <v>2707</v>
      </c>
      <c r="J566" s="615" t="s">
        <v>3610</v>
      </c>
      <c r="K566" s="615" t="s">
        <v>830</v>
      </c>
      <c r="L566" s="520" t="s">
        <v>800</v>
      </c>
      <c r="M566" s="617">
        <v>44457</v>
      </c>
      <c r="N566" s="520"/>
      <c r="O566" s="616">
        <v>2</v>
      </c>
      <c r="P566" s="615" t="s">
        <v>801</v>
      </c>
      <c r="Q566" s="615" t="s">
        <v>810</v>
      </c>
      <c r="R566" s="520"/>
      <c r="S566" s="520" t="s">
        <v>804</v>
      </c>
      <c r="T566" s="615" t="s">
        <v>2839</v>
      </c>
    </row>
    <row r="567" spans="2:20">
      <c r="B567" s="615" t="s">
        <v>1159</v>
      </c>
      <c r="C567" s="615" t="s">
        <v>832</v>
      </c>
      <c r="D567" s="616">
        <v>290</v>
      </c>
      <c r="E567" s="616">
        <v>295</v>
      </c>
      <c r="F567" s="616">
        <v>0</v>
      </c>
      <c r="G567" s="616">
        <v>0</v>
      </c>
      <c r="H567" s="615" t="s">
        <v>839</v>
      </c>
      <c r="I567" s="615" t="s">
        <v>840</v>
      </c>
      <c r="J567" s="615" t="s">
        <v>848</v>
      </c>
      <c r="K567" s="615" t="s">
        <v>822</v>
      </c>
      <c r="L567" s="520" t="s">
        <v>800</v>
      </c>
      <c r="M567" s="617">
        <v>44440</v>
      </c>
      <c r="N567" s="520"/>
      <c r="O567" s="616">
        <v>1</v>
      </c>
      <c r="P567" s="615" t="s">
        <v>801</v>
      </c>
      <c r="Q567" s="615" t="s">
        <v>810</v>
      </c>
      <c r="R567" s="520"/>
      <c r="S567" s="520" t="s">
        <v>804</v>
      </c>
      <c r="T567" s="615" t="s">
        <v>1977</v>
      </c>
    </row>
    <row r="568" spans="2:20">
      <c r="B568" s="615" t="s">
        <v>851</v>
      </c>
      <c r="C568" s="615" t="s">
        <v>851</v>
      </c>
      <c r="D568" s="616">
        <v>114</v>
      </c>
      <c r="E568" s="616">
        <v>119</v>
      </c>
      <c r="F568" s="616">
        <v>0</v>
      </c>
      <c r="G568" s="616">
        <v>0</v>
      </c>
      <c r="H568" s="615" t="s">
        <v>839</v>
      </c>
      <c r="I568" s="615" t="s">
        <v>840</v>
      </c>
      <c r="J568" s="615" t="s">
        <v>1093</v>
      </c>
      <c r="K568" s="615" t="s">
        <v>877</v>
      </c>
      <c r="L568" s="520" t="s">
        <v>800</v>
      </c>
      <c r="M568" s="617">
        <v>44392</v>
      </c>
      <c r="N568" s="520"/>
      <c r="O568" s="616">
        <v>1</v>
      </c>
      <c r="P568" s="615" t="s">
        <v>894</v>
      </c>
      <c r="Q568" s="615" t="s">
        <v>802</v>
      </c>
      <c r="R568" s="615" t="s">
        <v>803</v>
      </c>
      <c r="S568" s="520" t="s">
        <v>804</v>
      </c>
      <c r="T568" s="615" t="s">
        <v>1917</v>
      </c>
    </row>
    <row r="569" spans="2:20">
      <c r="B569" s="615" t="s">
        <v>851</v>
      </c>
      <c r="C569" s="615" t="s">
        <v>851</v>
      </c>
      <c r="D569" s="616">
        <v>109</v>
      </c>
      <c r="E569" s="616">
        <v>114</v>
      </c>
      <c r="F569" s="616">
        <v>0</v>
      </c>
      <c r="G569" s="616">
        <v>0</v>
      </c>
      <c r="H569" s="615" t="s">
        <v>839</v>
      </c>
      <c r="I569" s="615" t="s">
        <v>840</v>
      </c>
      <c r="J569" s="615" t="s">
        <v>1093</v>
      </c>
      <c r="K569" s="615" t="s">
        <v>877</v>
      </c>
      <c r="L569" s="520" t="s">
        <v>800</v>
      </c>
      <c r="M569" s="617">
        <v>44392</v>
      </c>
      <c r="N569" s="520"/>
      <c r="O569" s="616">
        <v>1</v>
      </c>
      <c r="P569" s="615" t="s">
        <v>893</v>
      </c>
      <c r="Q569" s="615" t="s">
        <v>802</v>
      </c>
      <c r="R569" s="615" t="s">
        <v>803</v>
      </c>
      <c r="S569" s="520" t="s">
        <v>804</v>
      </c>
      <c r="T569" s="615" t="s">
        <v>1918</v>
      </c>
    </row>
    <row r="570" spans="2:20">
      <c r="B570" s="615" t="s">
        <v>851</v>
      </c>
      <c r="C570" s="615" t="s">
        <v>851</v>
      </c>
      <c r="D570" s="616">
        <v>99</v>
      </c>
      <c r="E570" s="616">
        <v>104</v>
      </c>
      <c r="F570" s="616">
        <v>0</v>
      </c>
      <c r="G570" s="616">
        <v>0</v>
      </c>
      <c r="H570" s="615" t="s">
        <v>839</v>
      </c>
      <c r="I570" s="615" t="s">
        <v>840</v>
      </c>
      <c r="J570" s="615" t="s">
        <v>1093</v>
      </c>
      <c r="K570" s="615" t="s">
        <v>877</v>
      </c>
      <c r="L570" s="520" t="s">
        <v>800</v>
      </c>
      <c r="M570" s="617">
        <v>44392</v>
      </c>
      <c r="N570" s="520"/>
      <c r="O570" s="616">
        <v>1</v>
      </c>
      <c r="P570" s="615" t="s">
        <v>892</v>
      </c>
      <c r="Q570" s="615" t="s">
        <v>802</v>
      </c>
      <c r="R570" s="615" t="s">
        <v>803</v>
      </c>
      <c r="S570" s="520" t="s">
        <v>804</v>
      </c>
      <c r="T570" s="615" t="s">
        <v>1919</v>
      </c>
    </row>
    <row r="571" spans="2:20">
      <c r="B571" s="615" t="s">
        <v>1160</v>
      </c>
      <c r="C571" s="615" t="s">
        <v>851</v>
      </c>
      <c r="D571" s="616">
        <v>203</v>
      </c>
      <c r="E571" s="616">
        <v>208</v>
      </c>
      <c r="F571" s="616">
        <v>0</v>
      </c>
      <c r="G571" s="616">
        <v>0</v>
      </c>
      <c r="H571" s="615" t="s">
        <v>839</v>
      </c>
      <c r="I571" s="615" t="s">
        <v>840</v>
      </c>
      <c r="J571" s="615" t="s">
        <v>1093</v>
      </c>
      <c r="K571" s="615" t="s">
        <v>910</v>
      </c>
      <c r="L571" s="520" t="s">
        <v>800</v>
      </c>
      <c r="M571" s="617">
        <v>44392</v>
      </c>
      <c r="N571" s="520"/>
      <c r="O571" s="616">
        <v>1</v>
      </c>
      <c r="P571" s="615" t="s">
        <v>801</v>
      </c>
      <c r="Q571" s="615" t="s">
        <v>802</v>
      </c>
      <c r="R571" s="615" t="s">
        <v>803</v>
      </c>
      <c r="S571" s="520" t="s">
        <v>804</v>
      </c>
      <c r="T571" s="520"/>
    </row>
    <row r="572" spans="2:20">
      <c r="B572" s="615" t="s">
        <v>1161</v>
      </c>
      <c r="C572" s="615" t="s">
        <v>540</v>
      </c>
      <c r="D572" s="616">
        <v>179</v>
      </c>
      <c r="E572" s="616">
        <v>184</v>
      </c>
      <c r="F572" s="616">
        <v>0</v>
      </c>
      <c r="G572" s="616">
        <v>0</v>
      </c>
      <c r="H572" s="615" t="s">
        <v>3977</v>
      </c>
      <c r="I572" s="615" t="s">
        <v>3978</v>
      </c>
      <c r="J572" s="615" t="s">
        <v>2881</v>
      </c>
      <c r="K572" s="615" t="s">
        <v>859</v>
      </c>
      <c r="L572" s="520" t="s">
        <v>800</v>
      </c>
      <c r="M572" s="617">
        <v>44362</v>
      </c>
      <c r="N572" s="520"/>
      <c r="O572" s="616">
        <v>1</v>
      </c>
      <c r="P572" s="615" t="s">
        <v>801</v>
      </c>
      <c r="Q572" s="615" t="s">
        <v>802</v>
      </c>
      <c r="R572" s="615" t="s">
        <v>803</v>
      </c>
      <c r="S572" s="520" t="s">
        <v>804</v>
      </c>
      <c r="T572" s="615" t="s">
        <v>1978</v>
      </c>
    </row>
    <row r="573" spans="2:20">
      <c r="B573" s="615" t="s">
        <v>1162</v>
      </c>
      <c r="C573" s="615" t="s">
        <v>918</v>
      </c>
      <c r="D573" s="616">
        <v>211</v>
      </c>
      <c r="E573" s="616">
        <v>216</v>
      </c>
      <c r="F573" s="616">
        <v>0</v>
      </c>
      <c r="G573" s="616">
        <v>0</v>
      </c>
      <c r="H573" s="615" t="s">
        <v>2838</v>
      </c>
      <c r="I573" s="615" t="s">
        <v>816</v>
      </c>
      <c r="J573" s="615" t="s">
        <v>2273</v>
      </c>
      <c r="K573" s="615" t="s">
        <v>898</v>
      </c>
      <c r="L573" s="520" t="s">
        <v>800</v>
      </c>
      <c r="M573" s="617">
        <v>44392</v>
      </c>
      <c r="N573" s="520"/>
      <c r="O573" s="616">
        <v>1</v>
      </c>
      <c r="P573" s="615" t="s">
        <v>920</v>
      </c>
      <c r="Q573" s="615" t="s">
        <v>802</v>
      </c>
      <c r="R573" s="615" t="s">
        <v>803</v>
      </c>
      <c r="S573" s="520" t="s">
        <v>804</v>
      </c>
      <c r="T573" s="615" t="s">
        <v>1918</v>
      </c>
    </row>
    <row r="574" spans="2:20">
      <c r="B574" s="615" t="s">
        <v>1162</v>
      </c>
      <c r="C574" s="615" t="s">
        <v>918</v>
      </c>
      <c r="D574" s="616">
        <v>216</v>
      </c>
      <c r="E574" s="616">
        <v>221</v>
      </c>
      <c r="F574" s="616">
        <v>0</v>
      </c>
      <c r="G574" s="616">
        <v>0</v>
      </c>
      <c r="H574" s="615" t="s">
        <v>2838</v>
      </c>
      <c r="I574" s="615" t="s">
        <v>816</v>
      </c>
      <c r="J574" s="615" t="s">
        <v>2273</v>
      </c>
      <c r="K574" s="615" t="s">
        <v>898</v>
      </c>
      <c r="L574" s="520" t="s">
        <v>800</v>
      </c>
      <c r="M574" s="617">
        <v>44392</v>
      </c>
      <c r="N574" s="520"/>
      <c r="O574" s="616">
        <v>1</v>
      </c>
      <c r="P574" s="615" t="s">
        <v>894</v>
      </c>
      <c r="Q574" s="615" t="s">
        <v>802</v>
      </c>
      <c r="R574" s="615" t="s">
        <v>803</v>
      </c>
      <c r="S574" s="520" t="s">
        <v>804</v>
      </c>
      <c r="T574" s="615" t="s">
        <v>1917</v>
      </c>
    </row>
    <row r="575" spans="2:20">
      <c r="B575" s="615" t="s">
        <v>1162</v>
      </c>
      <c r="C575" s="615" t="s">
        <v>921</v>
      </c>
      <c r="D575" s="616">
        <v>211</v>
      </c>
      <c r="E575" s="616">
        <v>216</v>
      </c>
      <c r="F575" s="616">
        <v>0</v>
      </c>
      <c r="G575" s="616">
        <v>0</v>
      </c>
      <c r="H575" s="615" t="s">
        <v>839</v>
      </c>
      <c r="I575" s="615" t="s">
        <v>840</v>
      </c>
      <c r="J575" s="615" t="s">
        <v>1093</v>
      </c>
      <c r="K575" s="615" t="s">
        <v>919</v>
      </c>
      <c r="L575" s="520" t="s">
        <v>800</v>
      </c>
      <c r="M575" s="617">
        <v>44392</v>
      </c>
      <c r="N575" s="520"/>
      <c r="O575" s="616">
        <v>1</v>
      </c>
      <c r="P575" s="615" t="s">
        <v>920</v>
      </c>
      <c r="Q575" s="615" t="s">
        <v>802</v>
      </c>
      <c r="R575" s="615" t="s">
        <v>803</v>
      </c>
      <c r="S575" s="520" t="s">
        <v>804</v>
      </c>
      <c r="T575" s="615" t="s">
        <v>1918</v>
      </c>
    </row>
    <row r="576" spans="2:20">
      <c r="B576" s="615" t="s">
        <v>1162</v>
      </c>
      <c r="C576" s="615" t="s">
        <v>921</v>
      </c>
      <c r="D576" s="616">
        <v>216</v>
      </c>
      <c r="E576" s="616">
        <v>221</v>
      </c>
      <c r="F576" s="616">
        <v>0</v>
      </c>
      <c r="G576" s="616">
        <v>0</v>
      </c>
      <c r="H576" s="615" t="s">
        <v>839</v>
      </c>
      <c r="I576" s="615" t="s">
        <v>840</v>
      </c>
      <c r="J576" s="615" t="s">
        <v>1093</v>
      </c>
      <c r="K576" s="615" t="s">
        <v>1057</v>
      </c>
      <c r="L576" s="520" t="s">
        <v>800</v>
      </c>
      <c r="M576" s="617">
        <v>44392</v>
      </c>
      <c r="N576" s="520"/>
      <c r="O576" s="616">
        <v>1</v>
      </c>
      <c r="P576" s="615" t="s">
        <v>894</v>
      </c>
      <c r="Q576" s="615" t="s">
        <v>802</v>
      </c>
      <c r="R576" s="615" t="s">
        <v>803</v>
      </c>
      <c r="S576" s="520" t="s">
        <v>804</v>
      </c>
      <c r="T576" s="615" t="s">
        <v>1917</v>
      </c>
    </row>
    <row r="577" spans="2:20">
      <c r="B577" s="615" t="s">
        <v>1844</v>
      </c>
      <c r="C577" s="615" t="s">
        <v>918</v>
      </c>
      <c r="D577" s="616">
        <v>151</v>
      </c>
      <c r="E577" s="616">
        <v>156</v>
      </c>
      <c r="F577" s="616">
        <v>70</v>
      </c>
      <c r="G577" s="616">
        <v>0</v>
      </c>
      <c r="H577" s="615" t="s">
        <v>2838</v>
      </c>
      <c r="I577" s="615" t="s">
        <v>816</v>
      </c>
      <c r="J577" s="615" t="s">
        <v>2273</v>
      </c>
      <c r="K577" s="615" t="s">
        <v>898</v>
      </c>
      <c r="L577" s="520" t="s">
        <v>800</v>
      </c>
      <c r="M577" s="617">
        <v>44392</v>
      </c>
      <c r="N577" s="520"/>
      <c r="O577" s="616">
        <v>1</v>
      </c>
      <c r="P577" s="615" t="s">
        <v>801</v>
      </c>
      <c r="Q577" s="615" t="s">
        <v>802</v>
      </c>
      <c r="R577" s="615" t="s">
        <v>803</v>
      </c>
      <c r="S577" s="520" t="s">
        <v>805</v>
      </c>
      <c r="T577" s="615" t="s">
        <v>1899</v>
      </c>
    </row>
    <row r="578" spans="2:20">
      <c r="B578" s="615" t="s">
        <v>1844</v>
      </c>
      <c r="C578" s="615" t="s">
        <v>921</v>
      </c>
      <c r="D578" s="616">
        <v>151</v>
      </c>
      <c r="E578" s="616">
        <v>156</v>
      </c>
      <c r="F578" s="616">
        <v>70</v>
      </c>
      <c r="G578" s="616">
        <v>0</v>
      </c>
      <c r="H578" s="615" t="s">
        <v>839</v>
      </c>
      <c r="I578" s="615" t="s">
        <v>840</v>
      </c>
      <c r="J578" s="615" t="s">
        <v>1093</v>
      </c>
      <c r="K578" s="615" t="s">
        <v>1057</v>
      </c>
      <c r="L578" s="520" t="s">
        <v>800</v>
      </c>
      <c r="M578" s="617">
        <v>44392</v>
      </c>
      <c r="N578" s="520"/>
      <c r="O578" s="616">
        <v>1</v>
      </c>
      <c r="P578" s="615" t="s">
        <v>801</v>
      </c>
      <c r="Q578" s="615" t="s">
        <v>802</v>
      </c>
      <c r="R578" s="615" t="s">
        <v>803</v>
      </c>
      <c r="S578" s="520" t="s">
        <v>805</v>
      </c>
      <c r="T578" s="615" t="s">
        <v>1899</v>
      </c>
    </row>
    <row r="579" spans="2:20">
      <c r="B579" s="615" t="s">
        <v>1163</v>
      </c>
      <c r="C579" s="615" t="s">
        <v>545</v>
      </c>
      <c r="D579" s="616">
        <v>167</v>
      </c>
      <c r="E579" s="616">
        <v>177</v>
      </c>
      <c r="F579" s="616">
        <v>90</v>
      </c>
      <c r="G579" s="616">
        <v>0</v>
      </c>
      <c r="H579" s="615" t="s">
        <v>3600</v>
      </c>
      <c r="I579" s="615" t="s">
        <v>2707</v>
      </c>
      <c r="J579" s="615" t="s">
        <v>3610</v>
      </c>
      <c r="K579" s="615" t="s">
        <v>869</v>
      </c>
      <c r="L579" s="520" t="s">
        <v>800</v>
      </c>
      <c r="M579" s="617">
        <v>44457</v>
      </c>
      <c r="N579" s="520"/>
      <c r="O579" s="616">
        <v>1</v>
      </c>
      <c r="P579" s="615" t="s">
        <v>801</v>
      </c>
      <c r="Q579" s="615" t="s">
        <v>802</v>
      </c>
      <c r="R579" s="615" t="s">
        <v>803</v>
      </c>
      <c r="S579" s="520" t="s">
        <v>804</v>
      </c>
      <c r="T579" s="615" t="s">
        <v>1927</v>
      </c>
    </row>
    <row r="580" spans="2:20">
      <c r="B580" s="615" t="s">
        <v>553</v>
      </c>
      <c r="C580" s="615" t="s">
        <v>553</v>
      </c>
      <c r="D580" s="616">
        <v>115</v>
      </c>
      <c r="E580" s="616">
        <v>120</v>
      </c>
      <c r="F580" s="616">
        <v>0</v>
      </c>
      <c r="G580" s="616">
        <v>0</v>
      </c>
      <c r="H580" s="615" t="s">
        <v>840</v>
      </c>
      <c r="I580" s="615" t="s">
        <v>847</v>
      </c>
      <c r="J580" s="615" t="s">
        <v>1009</v>
      </c>
      <c r="K580" s="615" t="s">
        <v>869</v>
      </c>
      <c r="L580" s="520" t="s">
        <v>800</v>
      </c>
      <c r="M580" s="617">
        <v>44392</v>
      </c>
      <c r="N580" s="520"/>
      <c r="O580" s="616">
        <v>1</v>
      </c>
      <c r="P580" s="615" t="s">
        <v>920</v>
      </c>
      <c r="Q580" s="615" t="s">
        <v>802</v>
      </c>
      <c r="R580" s="615" t="s">
        <v>803</v>
      </c>
      <c r="S580" s="520" t="s">
        <v>804</v>
      </c>
      <c r="T580" s="615" t="s">
        <v>1900</v>
      </c>
    </row>
    <row r="581" spans="2:20">
      <c r="B581" s="615" t="s">
        <v>553</v>
      </c>
      <c r="C581" s="615" t="s">
        <v>553</v>
      </c>
      <c r="D581" s="616">
        <v>125</v>
      </c>
      <c r="E581" s="616">
        <v>130</v>
      </c>
      <c r="F581" s="616">
        <v>0</v>
      </c>
      <c r="G581" s="616">
        <v>0</v>
      </c>
      <c r="H581" s="615" t="s">
        <v>840</v>
      </c>
      <c r="I581" s="615" t="s">
        <v>847</v>
      </c>
      <c r="J581" s="615" t="s">
        <v>1009</v>
      </c>
      <c r="K581" s="615" t="s">
        <v>869</v>
      </c>
      <c r="L581" s="520" t="s">
        <v>800</v>
      </c>
      <c r="M581" s="617">
        <v>44392</v>
      </c>
      <c r="N581" s="520"/>
      <c r="O581" s="616">
        <v>1</v>
      </c>
      <c r="P581" s="615" t="s">
        <v>894</v>
      </c>
      <c r="Q581" s="615" t="s">
        <v>802</v>
      </c>
      <c r="R581" s="615" t="s">
        <v>803</v>
      </c>
      <c r="S581" s="520" t="s">
        <v>804</v>
      </c>
      <c r="T581" s="615" t="s">
        <v>1900</v>
      </c>
    </row>
    <row r="582" spans="2:20">
      <c r="B582" s="615" t="s">
        <v>553</v>
      </c>
      <c r="C582" s="615" t="s">
        <v>1164</v>
      </c>
      <c r="D582" s="616">
        <v>125</v>
      </c>
      <c r="E582" s="616">
        <v>130</v>
      </c>
      <c r="F582" s="616">
        <v>0</v>
      </c>
      <c r="G582" s="616">
        <v>0</v>
      </c>
      <c r="H582" s="615" t="s">
        <v>840</v>
      </c>
      <c r="I582" s="615" t="s">
        <v>847</v>
      </c>
      <c r="J582" s="615" t="s">
        <v>1009</v>
      </c>
      <c r="K582" s="615" t="s">
        <v>869</v>
      </c>
      <c r="L582" s="520" t="s">
        <v>800</v>
      </c>
      <c r="M582" s="617">
        <v>44392</v>
      </c>
      <c r="N582" s="520"/>
      <c r="O582" s="616">
        <v>1</v>
      </c>
      <c r="P582" s="615" t="s">
        <v>894</v>
      </c>
      <c r="Q582" s="615" t="s">
        <v>802</v>
      </c>
      <c r="R582" s="615" t="s">
        <v>803</v>
      </c>
      <c r="S582" s="520" t="s">
        <v>804</v>
      </c>
      <c r="T582" s="615" t="s">
        <v>1900</v>
      </c>
    </row>
    <row r="583" spans="2:20">
      <c r="B583" s="615" t="s">
        <v>553</v>
      </c>
      <c r="C583" s="615" t="s">
        <v>1164</v>
      </c>
      <c r="D583" s="616">
        <v>115</v>
      </c>
      <c r="E583" s="616">
        <v>120</v>
      </c>
      <c r="F583" s="616">
        <v>0</v>
      </c>
      <c r="G583" s="616">
        <v>0</v>
      </c>
      <c r="H583" s="615" t="s">
        <v>840</v>
      </c>
      <c r="I583" s="615" t="s">
        <v>847</v>
      </c>
      <c r="J583" s="615" t="s">
        <v>1009</v>
      </c>
      <c r="K583" s="615" t="s">
        <v>869</v>
      </c>
      <c r="L583" s="520" t="s">
        <v>800</v>
      </c>
      <c r="M583" s="617">
        <v>44392</v>
      </c>
      <c r="N583" s="520"/>
      <c r="O583" s="616">
        <v>1</v>
      </c>
      <c r="P583" s="615" t="s">
        <v>920</v>
      </c>
      <c r="Q583" s="615" t="s">
        <v>802</v>
      </c>
      <c r="R583" s="615" t="s">
        <v>803</v>
      </c>
      <c r="S583" s="520" t="s">
        <v>804</v>
      </c>
      <c r="T583" s="615" t="s">
        <v>1900</v>
      </c>
    </row>
    <row r="584" spans="2:20">
      <c r="B584" s="615" t="s">
        <v>3578</v>
      </c>
      <c r="C584" s="615" t="s">
        <v>844</v>
      </c>
      <c r="D584" s="616">
        <v>152</v>
      </c>
      <c r="E584" s="616">
        <v>157</v>
      </c>
      <c r="F584" s="616">
        <v>0</v>
      </c>
      <c r="G584" s="616">
        <v>0</v>
      </c>
      <c r="H584" s="615" t="s">
        <v>797</v>
      </c>
      <c r="I584" s="615" t="s">
        <v>798</v>
      </c>
      <c r="J584" s="615" t="s">
        <v>2809</v>
      </c>
      <c r="K584" s="615" t="s">
        <v>869</v>
      </c>
      <c r="L584" s="520" t="s">
        <v>800</v>
      </c>
      <c r="M584" s="617">
        <v>44378</v>
      </c>
      <c r="N584" s="520"/>
      <c r="O584" s="616">
        <v>1</v>
      </c>
      <c r="P584" s="615" t="s">
        <v>801</v>
      </c>
      <c r="Q584" s="615" t="s">
        <v>802</v>
      </c>
      <c r="R584" s="615" t="s">
        <v>803</v>
      </c>
      <c r="S584" s="520" t="s">
        <v>804</v>
      </c>
      <c r="T584" s="520"/>
    </row>
    <row r="585" spans="2:20">
      <c r="B585" s="615" t="s">
        <v>1165</v>
      </c>
      <c r="C585" s="615" t="s">
        <v>821</v>
      </c>
      <c r="D585" s="616">
        <v>366</v>
      </c>
      <c r="E585" s="616">
        <v>376</v>
      </c>
      <c r="F585" s="616">
        <v>20</v>
      </c>
      <c r="G585" s="616">
        <v>22</v>
      </c>
      <c r="H585" s="615" t="s">
        <v>864</v>
      </c>
      <c r="I585" s="615" t="s">
        <v>809</v>
      </c>
      <c r="J585" s="615" t="s">
        <v>2358</v>
      </c>
      <c r="K585" s="615" t="s">
        <v>822</v>
      </c>
      <c r="L585" s="520" t="s">
        <v>800</v>
      </c>
      <c r="M585" s="617">
        <v>44453</v>
      </c>
      <c r="N585" s="520"/>
      <c r="O585" s="616">
        <v>2</v>
      </c>
      <c r="P585" s="615" t="s">
        <v>801</v>
      </c>
      <c r="Q585" s="615" t="s">
        <v>802</v>
      </c>
      <c r="R585" s="615" t="s">
        <v>818</v>
      </c>
      <c r="S585" s="520" t="s">
        <v>804</v>
      </c>
      <c r="T585" s="615" t="s">
        <v>1906</v>
      </c>
    </row>
    <row r="586" spans="2:20">
      <c r="B586" s="615" t="s">
        <v>3084</v>
      </c>
      <c r="C586" s="615" t="s">
        <v>865</v>
      </c>
      <c r="D586" s="616">
        <v>462</v>
      </c>
      <c r="E586" s="616">
        <v>467</v>
      </c>
      <c r="F586" s="616">
        <v>0</v>
      </c>
      <c r="G586" s="616">
        <v>0</v>
      </c>
      <c r="H586" s="615" t="s">
        <v>797</v>
      </c>
      <c r="I586" s="615" t="s">
        <v>798</v>
      </c>
      <c r="J586" s="615" t="s">
        <v>1093</v>
      </c>
      <c r="K586" s="615" t="s">
        <v>819</v>
      </c>
      <c r="L586" s="520" t="s">
        <v>800</v>
      </c>
      <c r="M586" s="617">
        <v>44392</v>
      </c>
      <c r="N586" s="520"/>
      <c r="O586" s="616">
        <v>1</v>
      </c>
      <c r="P586" s="615" t="s">
        <v>801</v>
      </c>
      <c r="Q586" s="615" t="s">
        <v>810</v>
      </c>
      <c r="R586" s="520"/>
      <c r="S586" s="520" t="s">
        <v>804</v>
      </c>
      <c r="T586" s="520"/>
    </row>
    <row r="587" spans="2:20">
      <c r="B587" s="615" t="s">
        <v>2525</v>
      </c>
      <c r="C587" s="615" t="s">
        <v>545</v>
      </c>
      <c r="D587" s="616">
        <v>398</v>
      </c>
      <c r="E587" s="616">
        <v>408</v>
      </c>
      <c r="F587" s="616">
        <v>0</v>
      </c>
      <c r="G587" s="616">
        <v>0</v>
      </c>
      <c r="H587" s="615" t="s">
        <v>3600</v>
      </c>
      <c r="I587" s="615" t="s">
        <v>2707</v>
      </c>
      <c r="J587" s="615" t="s">
        <v>3610</v>
      </c>
      <c r="K587" s="615" t="s">
        <v>830</v>
      </c>
      <c r="L587" s="520" t="s">
        <v>800</v>
      </c>
      <c r="M587" s="617">
        <v>44457</v>
      </c>
      <c r="N587" s="520"/>
      <c r="O587" s="616">
        <v>1</v>
      </c>
      <c r="P587" s="615" t="s">
        <v>801</v>
      </c>
      <c r="Q587" s="615" t="s">
        <v>810</v>
      </c>
      <c r="R587" s="520"/>
      <c r="S587" s="520" t="s">
        <v>804</v>
      </c>
      <c r="T587" s="615" t="s">
        <v>2521</v>
      </c>
    </row>
    <row r="588" spans="2:20">
      <c r="B588" s="615" t="s">
        <v>1166</v>
      </c>
      <c r="C588" s="615" t="s">
        <v>851</v>
      </c>
      <c r="D588" s="616">
        <v>173</v>
      </c>
      <c r="E588" s="616">
        <v>178</v>
      </c>
      <c r="F588" s="616">
        <v>0</v>
      </c>
      <c r="G588" s="616">
        <v>0</v>
      </c>
      <c r="H588" s="615" t="s">
        <v>839</v>
      </c>
      <c r="I588" s="615" t="s">
        <v>840</v>
      </c>
      <c r="J588" s="615" t="s">
        <v>1093</v>
      </c>
      <c r="K588" s="615" t="s">
        <v>910</v>
      </c>
      <c r="L588" s="520" t="s">
        <v>800</v>
      </c>
      <c r="M588" s="617">
        <v>44392</v>
      </c>
      <c r="N588" s="520"/>
      <c r="O588" s="616">
        <v>1</v>
      </c>
      <c r="P588" s="615" t="s">
        <v>801</v>
      </c>
      <c r="Q588" s="615" t="s">
        <v>802</v>
      </c>
      <c r="R588" s="615" t="s">
        <v>803</v>
      </c>
      <c r="S588" s="520" t="s">
        <v>804</v>
      </c>
      <c r="T588" s="520"/>
    </row>
    <row r="589" spans="2:20">
      <c r="B589" s="615" t="s">
        <v>2484</v>
      </c>
      <c r="C589" s="615" t="s">
        <v>544</v>
      </c>
      <c r="D589" s="616">
        <v>263</v>
      </c>
      <c r="E589" s="616">
        <v>268</v>
      </c>
      <c r="F589" s="616">
        <v>0</v>
      </c>
      <c r="G589" s="616">
        <v>0</v>
      </c>
      <c r="H589" s="615" t="s">
        <v>852</v>
      </c>
      <c r="I589" s="615" t="s">
        <v>847</v>
      </c>
      <c r="J589" s="615" t="s">
        <v>3997</v>
      </c>
      <c r="K589" s="615" t="s">
        <v>908</v>
      </c>
      <c r="L589" s="520" t="s">
        <v>800</v>
      </c>
      <c r="M589" s="617">
        <v>44392</v>
      </c>
      <c r="N589" s="520"/>
      <c r="O589" s="616">
        <v>2</v>
      </c>
      <c r="P589" s="615" t="s">
        <v>801</v>
      </c>
      <c r="Q589" s="615" t="s">
        <v>802</v>
      </c>
      <c r="R589" s="615" t="s">
        <v>803</v>
      </c>
      <c r="S589" s="520" t="s">
        <v>804</v>
      </c>
      <c r="T589" s="615" t="s">
        <v>1900</v>
      </c>
    </row>
    <row r="590" spans="2:20">
      <c r="B590" s="615" t="s">
        <v>1440</v>
      </c>
      <c r="C590" s="615" t="s">
        <v>807</v>
      </c>
      <c r="D590" s="616">
        <v>365</v>
      </c>
      <c r="E590" s="616">
        <v>375</v>
      </c>
      <c r="F590" s="616">
        <v>0</v>
      </c>
      <c r="G590" s="616">
        <v>0</v>
      </c>
      <c r="H590" s="615" t="s">
        <v>847</v>
      </c>
      <c r="I590" s="615" t="s">
        <v>839</v>
      </c>
      <c r="J590" s="615" t="s">
        <v>3635</v>
      </c>
      <c r="K590" s="615" t="s">
        <v>817</v>
      </c>
      <c r="L590" s="520" t="s">
        <v>800</v>
      </c>
      <c r="M590" s="617">
        <v>44423</v>
      </c>
      <c r="N590" s="520"/>
      <c r="O590" s="616">
        <v>2</v>
      </c>
      <c r="P590" s="615" t="s">
        <v>801</v>
      </c>
      <c r="Q590" s="615" t="s">
        <v>810</v>
      </c>
      <c r="R590" s="520"/>
      <c r="S590" s="520" t="s">
        <v>804</v>
      </c>
      <c r="T590" s="615" t="s">
        <v>2780</v>
      </c>
    </row>
    <row r="591" spans="2:20">
      <c r="B591" s="615" t="s">
        <v>1167</v>
      </c>
      <c r="C591" s="615" t="s">
        <v>873</v>
      </c>
      <c r="D591" s="616">
        <v>284</v>
      </c>
      <c r="E591" s="616">
        <v>294</v>
      </c>
      <c r="F591" s="616">
        <v>30</v>
      </c>
      <c r="G591" s="616">
        <v>25</v>
      </c>
      <c r="H591" s="615" t="s">
        <v>864</v>
      </c>
      <c r="I591" s="615" t="s">
        <v>809</v>
      </c>
      <c r="J591" s="615" t="s">
        <v>2329</v>
      </c>
      <c r="K591" s="615" t="s">
        <v>859</v>
      </c>
      <c r="L591" s="520" t="s">
        <v>800</v>
      </c>
      <c r="M591" s="617">
        <v>44453</v>
      </c>
      <c r="N591" s="520"/>
      <c r="O591" s="616">
        <v>1</v>
      </c>
      <c r="P591" s="615" t="s">
        <v>801</v>
      </c>
      <c r="Q591" s="615" t="s">
        <v>802</v>
      </c>
      <c r="R591" s="615" t="s">
        <v>818</v>
      </c>
      <c r="S591" s="520" t="s">
        <v>804</v>
      </c>
      <c r="T591" s="615" t="s">
        <v>1979</v>
      </c>
    </row>
    <row r="592" spans="2:20">
      <c r="B592" s="615" t="s">
        <v>3223</v>
      </c>
      <c r="C592" s="615" t="s">
        <v>3223</v>
      </c>
      <c r="D592" s="616">
        <v>256</v>
      </c>
      <c r="E592" s="616">
        <v>261</v>
      </c>
      <c r="F592" s="616">
        <v>0</v>
      </c>
      <c r="G592" s="616">
        <v>0</v>
      </c>
      <c r="H592" s="615" t="s">
        <v>884</v>
      </c>
      <c r="I592" s="615" t="s">
        <v>852</v>
      </c>
      <c r="J592" s="615" t="s">
        <v>983</v>
      </c>
      <c r="K592" s="615" t="s">
        <v>813</v>
      </c>
      <c r="L592" s="520" t="s">
        <v>800</v>
      </c>
      <c r="M592" s="617">
        <v>44378</v>
      </c>
      <c r="N592" s="520"/>
      <c r="O592" s="616">
        <v>1</v>
      </c>
      <c r="P592" s="615" t="s">
        <v>801</v>
      </c>
      <c r="Q592" s="615" t="s">
        <v>802</v>
      </c>
      <c r="R592" s="615" t="s">
        <v>803</v>
      </c>
      <c r="S592" s="520" t="s">
        <v>804</v>
      </c>
      <c r="T592" s="615" t="s">
        <v>3225</v>
      </c>
    </row>
    <row r="593" spans="2:20">
      <c r="B593" s="615" t="s">
        <v>3643</v>
      </c>
      <c r="C593" s="615" t="s">
        <v>904</v>
      </c>
      <c r="D593" s="616">
        <v>185</v>
      </c>
      <c r="E593" s="616">
        <v>190</v>
      </c>
      <c r="F593" s="616">
        <v>0</v>
      </c>
      <c r="G593" s="616">
        <v>0</v>
      </c>
      <c r="H593" s="615" t="s">
        <v>840</v>
      </c>
      <c r="I593" s="615" t="s">
        <v>847</v>
      </c>
      <c r="J593" s="615" t="s">
        <v>3242</v>
      </c>
      <c r="K593" s="615" t="s">
        <v>830</v>
      </c>
      <c r="L593" s="520" t="s">
        <v>800</v>
      </c>
      <c r="M593" s="617">
        <v>44392</v>
      </c>
      <c r="N593" s="520"/>
      <c r="O593" s="616">
        <v>1</v>
      </c>
      <c r="P593" s="615" t="s">
        <v>801</v>
      </c>
      <c r="Q593" s="615" t="s">
        <v>802</v>
      </c>
      <c r="R593" s="615" t="s">
        <v>803</v>
      </c>
      <c r="S593" s="520" t="s">
        <v>804</v>
      </c>
      <c r="T593" s="520"/>
    </row>
    <row r="594" spans="2:20">
      <c r="B594" s="615" t="s">
        <v>1168</v>
      </c>
      <c r="C594" s="615" t="s">
        <v>851</v>
      </c>
      <c r="D594" s="616">
        <v>204</v>
      </c>
      <c r="E594" s="616">
        <v>209</v>
      </c>
      <c r="F594" s="616">
        <v>0</v>
      </c>
      <c r="G594" s="616">
        <v>0</v>
      </c>
      <c r="H594" s="615" t="s">
        <v>839</v>
      </c>
      <c r="I594" s="615" t="s">
        <v>840</v>
      </c>
      <c r="J594" s="615" t="s">
        <v>1093</v>
      </c>
      <c r="K594" s="615" t="s">
        <v>910</v>
      </c>
      <c r="L594" s="520" t="s">
        <v>800</v>
      </c>
      <c r="M594" s="617">
        <v>44392</v>
      </c>
      <c r="N594" s="520"/>
      <c r="O594" s="616">
        <v>1</v>
      </c>
      <c r="P594" s="615" t="s">
        <v>801</v>
      </c>
      <c r="Q594" s="615" t="s">
        <v>802</v>
      </c>
      <c r="R594" s="615" t="s">
        <v>803</v>
      </c>
      <c r="S594" s="520" t="s">
        <v>804</v>
      </c>
      <c r="T594" s="520"/>
    </row>
    <row r="595" spans="2:20">
      <c r="B595" s="615" t="s">
        <v>1169</v>
      </c>
      <c r="C595" s="615" t="s">
        <v>545</v>
      </c>
      <c r="D595" s="616">
        <v>167</v>
      </c>
      <c r="E595" s="616">
        <v>177</v>
      </c>
      <c r="F595" s="616">
        <v>90</v>
      </c>
      <c r="G595" s="616">
        <v>0</v>
      </c>
      <c r="H595" s="615" t="s">
        <v>3600</v>
      </c>
      <c r="I595" s="615" t="s">
        <v>2707</v>
      </c>
      <c r="J595" s="615" t="s">
        <v>3610</v>
      </c>
      <c r="K595" s="615" t="s">
        <v>869</v>
      </c>
      <c r="L595" s="520" t="s">
        <v>800</v>
      </c>
      <c r="M595" s="617">
        <v>44457</v>
      </c>
      <c r="N595" s="520"/>
      <c r="O595" s="616">
        <v>1</v>
      </c>
      <c r="P595" s="615" t="s">
        <v>801</v>
      </c>
      <c r="Q595" s="615" t="s">
        <v>802</v>
      </c>
      <c r="R595" s="615" t="s">
        <v>803</v>
      </c>
      <c r="S595" s="520" t="s">
        <v>804</v>
      </c>
      <c r="T595" s="615" t="s">
        <v>1924</v>
      </c>
    </row>
    <row r="596" spans="2:20">
      <c r="B596" s="615" t="s">
        <v>1170</v>
      </c>
      <c r="C596" s="615" t="s">
        <v>846</v>
      </c>
      <c r="D596" s="616">
        <v>48</v>
      </c>
      <c r="E596" s="616">
        <v>53</v>
      </c>
      <c r="F596" s="616">
        <v>45</v>
      </c>
      <c r="G596" s="616">
        <v>0</v>
      </c>
      <c r="H596" s="615" t="s">
        <v>798</v>
      </c>
      <c r="I596" s="615" t="s">
        <v>847</v>
      </c>
      <c r="J596" s="615" t="s">
        <v>2929</v>
      </c>
      <c r="K596" s="615" t="s">
        <v>948</v>
      </c>
      <c r="L596" s="520" t="s">
        <v>800</v>
      </c>
      <c r="M596" s="617">
        <v>44378</v>
      </c>
      <c r="N596" s="520"/>
      <c r="O596" s="616">
        <v>1</v>
      </c>
      <c r="P596" s="615" t="s">
        <v>801</v>
      </c>
      <c r="Q596" s="615" t="s">
        <v>802</v>
      </c>
      <c r="R596" s="615" t="s">
        <v>803</v>
      </c>
      <c r="S596" s="520" t="s">
        <v>805</v>
      </c>
      <c r="T596" s="615" t="s">
        <v>1922</v>
      </c>
    </row>
    <row r="597" spans="2:20">
      <c r="B597" s="615" t="s">
        <v>1164</v>
      </c>
      <c r="C597" s="615" t="s">
        <v>553</v>
      </c>
      <c r="D597" s="616">
        <v>115</v>
      </c>
      <c r="E597" s="616">
        <v>120</v>
      </c>
      <c r="F597" s="616">
        <v>0</v>
      </c>
      <c r="G597" s="616">
        <v>0</v>
      </c>
      <c r="H597" s="615" t="s">
        <v>840</v>
      </c>
      <c r="I597" s="615" t="s">
        <v>847</v>
      </c>
      <c r="J597" s="615" t="s">
        <v>1009</v>
      </c>
      <c r="K597" s="615" t="s">
        <v>869</v>
      </c>
      <c r="L597" s="520" t="s">
        <v>800</v>
      </c>
      <c r="M597" s="617">
        <v>44392</v>
      </c>
      <c r="N597" s="520"/>
      <c r="O597" s="616">
        <v>1</v>
      </c>
      <c r="P597" s="615" t="s">
        <v>920</v>
      </c>
      <c r="Q597" s="615" t="s">
        <v>802</v>
      </c>
      <c r="R597" s="615" t="s">
        <v>803</v>
      </c>
      <c r="S597" s="520" t="s">
        <v>804</v>
      </c>
      <c r="T597" s="615" t="s">
        <v>1900</v>
      </c>
    </row>
    <row r="598" spans="2:20">
      <c r="B598" s="615" t="s">
        <v>1164</v>
      </c>
      <c r="C598" s="615" t="s">
        <v>553</v>
      </c>
      <c r="D598" s="616">
        <v>125</v>
      </c>
      <c r="E598" s="616">
        <v>130</v>
      </c>
      <c r="F598" s="616">
        <v>0</v>
      </c>
      <c r="G598" s="616">
        <v>0</v>
      </c>
      <c r="H598" s="615" t="s">
        <v>840</v>
      </c>
      <c r="I598" s="615" t="s">
        <v>847</v>
      </c>
      <c r="J598" s="615" t="s">
        <v>1009</v>
      </c>
      <c r="K598" s="615" t="s">
        <v>869</v>
      </c>
      <c r="L598" s="520" t="s">
        <v>800</v>
      </c>
      <c r="M598" s="617">
        <v>44392</v>
      </c>
      <c r="N598" s="520"/>
      <c r="O598" s="616">
        <v>1</v>
      </c>
      <c r="P598" s="615" t="s">
        <v>894</v>
      </c>
      <c r="Q598" s="615" t="s">
        <v>802</v>
      </c>
      <c r="R598" s="615" t="s">
        <v>803</v>
      </c>
      <c r="S598" s="520" t="s">
        <v>804</v>
      </c>
      <c r="T598" s="615" t="s">
        <v>1900</v>
      </c>
    </row>
    <row r="599" spans="2:20">
      <c r="B599" s="615" t="s">
        <v>1164</v>
      </c>
      <c r="C599" s="615" t="s">
        <v>1164</v>
      </c>
      <c r="D599" s="616">
        <v>125</v>
      </c>
      <c r="E599" s="616">
        <v>130</v>
      </c>
      <c r="F599" s="616">
        <v>0</v>
      </c>
      <c r="G599" s="616">
        <v>0</v>
      </c>
      <c r="H599" s="615" t="s">
        <v>840</v>
      </c>
      <c r="I599" s="615" t="s">
        <v>847</v>
      </c>
      <c r="J599" s="615" t="s">
        <v>1009</v>
      </c>
      <c r="K599" s="615" t="s">
        <v>869</v>
      </c>
      <c r="L599" s="520" t="s">
        <v>800</v>
      </c>
      <c r="M599" s="617">
        <v>44392</v>
      </c>
      <c r="N599" s="520"/>
      <c r="O599" s="616">
        <v>1</v>
      </c>
      <c r="P599" s="615" t="s">
        <v>894</v>
      </c>
      <c r="Q599" s="615" t="s">
        <v>802</v>
      </c>
      <c r="R599" s="615" t="s">
        <v>803</v>
      </c>
      <c r="S599" s="520" t="s">
        <v>804</v>
      </c>
      <c r="T599" s="615" t="s">
        <v>1900</v>
      </c>
    </row>
    <row r="600" spans="2:20">
      <c r="B600" s="615" t="s">
        <v>1164</v>
      </c>
      <c r="C600" s="615" t="s">
        <v>1164</v>
      </c>
      <c r="D600" s="616">
        <v>115</v>
      </c>
      <c r="E600" s="616">
        <v>120</v>
      </c>
      <c r="F600" s="616">
        <v>0</v>
      </c>
      <c r="G600" s="616">
        <v>0</v>
      </c>
      <c r="H600" s="615" t="s">
        <v>840</v>
      </c>
      <c r="I600" s="615" t="s">
        <v>847</v>
      </c>
      <c r="J600" s="615" t="s">
        <v>1009</v>
      </c>
      <c r="K600" s="615" t="s">
        <v>869</v>
      </c>
      <c r="L600" s="520" t="s">
        <v>800</v>
      </c>
      <c r="M600" s="617">
        <v>44392</v>
      </c>
      <c r="N600" s="520"/>
      <c r="O600" s="616">
        <v>1</v>
      </c>
      <c r="P600" s="615" t="s">
        <v>920</v>
      </c>
      <c r="Q600" s="615" t="s">
        <v>802</v>
      </c>
      <c r="R600" s="615" t="s">
        <v>803</v>
      </c>
      <c r="S600" s="520" t="s">
        <v>804</v>
      </c>
      <c r="T600" s="615" t="s">
        <v>1900</v>
      </c>
    </row>
    <row r="601" spans="2:20">
      <c r="B601" s="615" t="s">
        <v>1171</v>
      </c>
      <c r="C601" s="615" t="s">
        <v>918</v>
      </c>
      <c r="D601" s="616">
        <v>216</v>
      </c>
      <c r="E601" s="616">
        <v>221</v>
      </c>
      <c r="F601" s="616">
        <v>0</v>
      </c>
      <c r="G601" s="616">
        <v>0</v>
      </c>
      <c r="H601" s="615" t="s">
        <v>2838</v>
      </c>
      <c r="I601" s="615" t="s">
        <v>816</v>
      </c>
      <c r="J601" s="615" t="s">
        <v>2273</v>
      </c>
      <c r="K601" s="615" t="s">
        <v>898</v>
      </c>
      <c r="L601" s="520" t="s">
        <v>800</v>
      </c>
      <c r="M601" s="617">
        <v>44392</v>
      </c>
      <c r="N601" s="520"/>
      <c r="O601" s="616">
        <v>1</v>
      </c>
      <c r="P601" s="615" t="s">
        <v>894</v>
      </c>
      <c r="Q601" s="615" t="s">
        <v>802</v>
      </c>
      <c r="R601" s="615" t="s">
        <v>803</v>
      </c>
      <c r="S601" s="520" t="s">
        <v>804</v>
      </c>
      <c r="T601" s="615" t="s">
        <v>1917</v>
      </c>
    </row>
    <row r="602" spans="2:20">
      <c r="B602" s="615" t="s">
        <v>1171</v>
      </c>
      <c r="C602" s="615" t="s">
        <v>918</v>
      </c>
      <c r="D602" s="616">
        <v>206</v>
      </c>
      <c r="E602" s="616">
        <v>211</v>
      </c>
      <c r="F602" s="616">
        <v>0</v>
      </c>
      <c r="G602" s="616">
        <v>0</v>
      </c>
      <c r="H602" s="615" t="s">
        <v>2838</v>
      </c>
      <c r="I602" s="615" t="s">
        <v>816</v>
      </c>
      <c r="J602" s="615" t="s">
        <v>2273</v>
      </c>
      <c r="K602" s="615" t="s">
        <v>898</v>
      </c>
      <c r="L602" s="520" t="s">
        <v>800</v>
      </c>
      <c r="M602" s="617">
        <v>44392</v>
      </c>
      <c r="N602" s="520"/>
      <c r="O602" s="616">
        <v>1</v>
      </c>
      <c r="P602" s="615" t="s">
        <v>920</v>
      </c>
      <c r="Q602" s="615" t="s">
        <v>802</v>
      </c>
      <c r="R602" s="615" t="s">
        <v>803</v>
      </c>
      <c r="S602" s="520" t="s">
        <v>804</v>
      </c>
      <c r="T602" s="615" t="s">
        <v>1918</v>
      </c>
    </row>
    <row r="603" spans="2:20">
      <c r="B603" s="615" t="s">
        <v>1171</v>
      </c>
      <c r="C603" s="615" t="s">
        <v>921</v>
      </c>
      <c r="D603" s="616">
        <v>206</v>
      </c>
      <c r="E603" s="616">
        <v>211</v>
      </c>
      <c r="F603" s="616">
        <v>0</v>
      </c>
      <c r="G603" s="616">
        <v>0</v>
      </c>
      <c r="H603" s="615" t="s">
        <v>839</v>
      </c>
      <c r="I603" s="615" t="s">
        <v>840</v>
      </c>
      <c r="J603" s="615" t="s">
        <v>1093</v>
      </c>
      <c r="K603" s="615" t="s">
        <v>1057</v>
      </c>
      <c r="L603" s="520" t="s">
        <v>800</v>
      </c>
      <c r="M603" s="617">
        <v>44392</v>
      </c>
      <c r="N603" s="520"/>
      <c r="O603" s="616">
        <v>1</v>
      </c>
      <c r="P603" s="615" t="s">
        <v>920</v>
      </c>
      <c r="Q603" s="615" t="s">
        <v>802</v>
      </c>
      <c r="R603" s="615" t="s">
        <v>803</v>
      </c>
      <c r="S603" s="520" t="s">
        <v>804</v>
      </c>
      <c r="T603" s="615" t="s">
        <v>1918</v>
      </c>
    </row>
    <row r="604" spans="2:20">
      <c r="B604" s="615" t="s">
        <v>1171</v>
      </c>
      <c r="C604" s="615" t="s">
        <v>921</v>
      </c>
      <c r="D604" s="616">
        <v>216</v>
      </c>
      <c r="E604" s="616">
        <v>221</v>
      </c>
      <c r="F604" s="616">
        <v>0</v>
      </c>
      <c r="G604" s="616">
        <v>0</v>
      </c>
      <c r="H604" s="615" t="s">
        <v>839</v>
      </c>
      <c r="I604" s="615" t="s">
        <v>840</v>
      </c>
      <c r="J604" s="615" t="s">
        <v>1093</v>
      </c>
      <c r="K604" s="615" t="s">
        <v>919</v>
      </c>
      <c r="L604" s="520" t="s">
        <v>800</v>
      </c>
      <c r="M604" s="617">
        <v>44392</v>
      </c>
      <c r="N604" s="520"/>
      <c r="O604" s="616">
        <v>1</v>
      </c>
      <c r="P604" s="615" t="s">
        <v>894</v>
      </c>
      <c r="Q604" s="615" t="s">
        <v>802</v>
      </c>
      <c r="R604" s="615" t="s">
        <v>803</v>
      </c>
      <c r="S604" s="520" t="s">
        <v>804</v>
      </c>
      <c r="T604" s="615" t="s">
        <v>1917</v>
      </c>
    </row>
    <row r="605" spans="2:20">
      <c r="B605" s="615" t="s">
        <v>1172</v>
      </c>
      <c r="C605" s="615" t="s">
        <v>540</v>
      </c>
      <c r="D605" s="616">
        <v>58</v>
      </c>
      <c r="E605" s="616">
        <v>63</v>
      </c>
      <c r="F605" s="616">
        <v>0</v>
      </c>
      <c r="G605" s="616">
        <v>0</v>
      </c>
      <c r="H605" s="615" t="s">
        <v>3977</v>
      </c>
      <c r="I605" s="615" t="s">
        <v>3978</v>
      </c>
      <c r="J605" s="615" t="s">
        <v>2881</v>
      </c>
      <c r="K605" s="615" t="s">
        <v>859</v>
      </c>
      <c r="L605" s="520" t="s">
        <v>800</v>
      </c>
      <c r="M605" s="617">
        <v>44362</v>
      </c>
      <c r="N605" s="520"/>
      <c r="O605" s="616">
        <v>1</v>
      </c>
      <c r="P605" s="615" t="s">
        <v>801</v>
      </c>
      <c r="Q605" s="615" t="s">
        <v>802</v>
      </c>
      <c r="R605" s="615" t="s">
        <v>803</v>
      </c>
      <c r="S605" s="520" t="s">
        <v>804</v>
      </c>
      <c r="T605" s="615" t="s">
        <v>1900</v>
      </c>
    </row>
    <row r="606" spans="2:20">
      <c r="B606" s="615" t="s">
        <v>1173</v>
      </c>
      <c r="C606" s="615" t="s">
        <v>846</v>
      </c>
      <c r="D606" s="616">
        <v>28</v>
      </c>
      <c r="E606" s="616">
        <v>33</v>
      </c>
      <c r="F606" s="616">
        <v>45</v>
      </c>
      <c r="G606" s="616">
        <v>0</v>
      </c>
      <c r="H606" s="615" t="s">
        <v>798</v>
      </c>
      <c r="I606" s="615" t="s">
        <v>847</v>
      </c>
      <c r="J606" s="615" t="s">
        <v>2929</v>
      </c>
      <c r="K606" s="615" t="s">
        <v>910</v>
      </c>
      <c r="L606" s="520" t="s">
        <v>800</v>
      </c>
      <c r="M606" s="617">
        <v>44378</v>
      </c>
      <c r="N606" s="520"/>
      <c r="O606" s="616">
        <v>1</v>
      </c>
      <c r="P606" s="615" t="s">
        <v>801</v>
      </c>
      <c r="Q606" s="615" t="s">
        <v>802</v>
      </c>
      <c r="R606" s="615" t="s">
        <v>803</v>
      </c>
      <c r="S606" s="520" t="s">
        <v>805</v>
      </c>
      <c r="T606" s="615" t="s">
        <v>1935</v>
      </c>
    </row>
    <row r="607" spans="2:20">
      <c r="B607" s="615" t="s">
        <v>1174</v>
      </c>
      <c r="C607" s="615" t="s">
        <v>952</v>
      </c>
      <c r="D607" s="616">
        <v>139</v>
      </c>
      <c r="E607" s="616">
        <v>144</v>
      </c>
      <c r="F607" s="616">
        <v>0</v>
      </c>
      <c r="G607" s="616">
        <v>0</v>
      </c>
      <c r="H607" s="615" t="s">
        <v>884</v>
      </c>
      <c r="I607" s="615" t="s">
        <v>852</v>
      </c>
      <c r="J607" s="615" t="s">
        <v>1093</v>
      </c>
      <c r="K607" s="615" t="s">
        <v>908</v>
      </c>
      <c r="L607" s="520" t="s">
        <v>800</v>
      </c>
      <c r="M607" s="617">
        <v>44392</v>
      </c>
      <c r="N607" s="520"/>
      <c r="O607" s="616">
        <v>1</v>
      </c>
      <c r="P607" s="615" t="s">
        <v>801</v>
      </c>
      <c r="Q607" s="615" t="s">
        <v>802</v>
      </c>
      <c r="R607" s="615" t="s">
        <v>803</v>
      </c>
      <c r="S607" s="520" t="s">
        <v>804</v>
      </c>
      <c r="T607" s="520"/>
    </row>
    <row r="608" spans="2:20">
      <c r="B608" s="615" t="s">
        <v>3579</v>
      </c>
      <c r="C608" s="615" t="s">
        <v>844</v>
      </c>
      <c r="D608" s="616">
        <v>152</v>
      </c>
      <c r="E608" s="616">
        <v>157</v>
      </c>
      <c r="F608" s="616">
        <v>0</v>
      </c>
      <c r="G608" s="616">
        <v>0</v>
      </c>
      <c r="H608" s="615" t="s">
        <v>797</v>
      </c>
      <c r="I608" s="615" t="s">
        <v>798</v>
      </c>
      <c r="J608" s="615" t="s">
        <v>2809</v>
      </c>
      <c r="K608" s="615" t="s">
        <v>869</v>
      </c>
      <c r="L608" s="520" t="s">
        <v>800</v>
      </c>
      <c r="M608" s="617">
        <v>44378</v>
      </c>
      <c r="N608" s="520"/>
      <c r="O608" s="616">
        <v>1</v>
      </c>
      <c r="P608" s="615" t="s">
        <v>801</v>
      </c>
      <c r="Q608" s="615" t="s">
        <v>802</v>
      </c>
      <c r="R608" s="615" t="s">
        <v>803</v>
      </c>
      <c r="S608" s="520" t="s">
        <v>804</v>
      </c>
      <c r="T608" s="520"/>
    </row>
    <row r="609" spans="2:20">
      <c r="B609" s="615" t="s">
        <v>1175</v>
      </c>
      <c r="C609" s="615" t="s">
        <v>545</v>
      </c>
      <c r="D609" s="616">
        <v>433</v>
      </c>
      <c r="E609" s="616">
        <v>443</v>
      </c>
      <c r="F609" s="616">
        <v>0</v>
      </c>
      <c r="G609" s="616">
        <v>0</v>
      </c>
      <c r="H609" s="615" t="s">
        <v>3600</v>
      </c>
      <c r="I609" s="615" t="s">
        <v>2707</v>
      </c>
      <c r="J609" s="615" t="s">
        <v>3610</v>
      </c>
      <c r="K609" s="615" t="s">
        <v>817</v>
      </c>
      <c r="L609" s="520" t="s">
        <v>800</v>
      </c>
      <c r="M609" s="617">
        <v>44457</v>
      </c>
      <c r="N609" s="520"/>
      <c r="O609" s="616">
        <v>1</v>
      </c>
      <c r="P609" s="615" t="s">
        <v>801</v>
      </c>
      <c r="Q609" s="615" t="s">
        <v>810</v>
      </c>
      <c r="R609" s="520"/>
      <c r="S609" s="520" t="s">
        <v>804</v>
      </c>
      <c r="T609" s="615" t="s">
        <v>3897</v>
      </c>
    </row>
    <row r="610" spans="2:20">
      <c r="B610" s="615" t="s">
        <v>1176</v>
      </c>
      <c r="C610" s="615" t="s">
        <v>918</v>
      </c>
      <c r="D610" s="616">
        <v>206</v>
      </c>
      <c r="E610" s="616">
        <v>211</v>
      </c>
      <c r="F610" s="616">
        <v>0</v>
      </c>
      <c r="G610" s="616">
        <v>0</v>
      </c>
      <c r="H610" s="615" t="s">
        <v>2838</v>
      </c>
      <c r="I610" s="615" t="s">
        <v>816</v>
      </c>
      <c r="J610" s="615" t="s">
        <v>2273</v>
      </c>
      <c r="K610" s="615" t="s">
        <v>898</v>
      </c>
      <c r="L610" s="520" t="s">
        <v>800</v>
      </c>
      <c r="M610" s="617">
        <v>44392</v>
      </c>
      <c r="N610" s="520"/>
      <c r="O610" s="616">
        <v>1</v>
      </c>
      <c r="P610" s="615" t="s">
        <v>920</v>
      </c>
      <c r="Q610" s="615" t="s">
        <v>802</v>
      </c>
      <c r="R610" s="615" t="s">
        <v>803</v>
      </c>
      <c r="S610" s="520" t="s">
        <v>804</v>
      </c>
      <c r="T610" s="615" t="s">
        <v>3539</v>
      </c>
    </row>
    <row r="611" spans="2:20">
      <c r="B611" s="615" t="s">
        <v>1176</v>
      </c>
      <c r="C611" s="615" t="s">
        <v>918</v>
      </c>
      <c r="D611" s="616">
        <v>216</v>
      </c>
      <c r="E611" s="616">
        <v>221</v>
      </c>
      <c r="F611" s="616">
        <v>0</v>
      </c>
      <c r="G611" s="616">
        <v>0</v>
      </c>
      <c r="H611" s="615" t="s">
        <v>2838</v>
      </c>
      <c r="I611" s="615" t="s">
        <v>816</v>
      </c>
      <c r="J611" s="615" t="s">
        <v>2273</v>
      </c>
      <c r="K611" s="615" t="s">
        <v>898</v>
      </c>
      <c r="L611" s="520" t="s">
        <v>800</v>
      </c>
      <c r="M611" s="617">
        <v>44392</v>
      </c>
      <c r="N611" s="520"/>
      <c r="O611" s="616">
        <v>1</v>
      </c>
      <c r="P611" s="615" t="s">
        <v>894</v>
      </c>
      <c r="Q611" s="615" t="s">
        <v>802</v>
      </c>
      <c r="R611" s="615" t="s">
        <v>803</v>
      </c>
      <c r="S611" s="520" t="s">
        <v>804</v>
      </c>
      <c r="T611" s="615" t="s">
        <v>3540</v>
      </c>
    </row>
    <row r="612" spans="2:20">
      <c r="B612" s="615" t="s">
        <v>1176</v>
      </c>
      <c r="C612" s="615" t="s">
        <v>921</v>
      </c>
      <c r="D612" s="616">
        <v>206</v>
      </c>
      <c r="E612" s="616">
        <v>211</v>
      </c>
      <c r="F612" s="616">
        <v>0</v>
      </c>
      <c r="G612" s="616">
        <v>0</v>
      </c>
      <c r="H612" s="615" t="s">
        <v>839</v>
      </c>
      <c r="I612" s="615" t="s">
        <v>840</v>
      </c>
      <c r="J612" s="615" t="s">
        <v>1093</v>
      </c>
      <c r="K612" s="615" t="s">
        <v>919</v>
      </c>
      <c r="L612" s="520" t="s">
        <v>800</v>
      </c>
      <c r="M612" s="617">
        <v>44392</v>
      </c>
      <c r="N612" s="520"/>
      <c r="O612" s="616">
        <v>1</v>
      </c>
      <c r="P612" s="615" t="s">
        <v>920</v>
      </c>
      <c r="Q612" s="615" t="s">
        <v>802</v>
      </c>
      <c r="R612" s="615" t="s">
        <v>803</v>
      </c>
      <c r="S612" s="520" t="s">
        <v>804</v>
      </c>
      <c r="T612" s="615" t="s">
        <v>3539</v>
      </c>
    </row>
    <row r="613" spans="2:20">
      <c r="B613" s="615" t="s">
        <v>1176</v>
      </c>
      <c r="C613" s="615" t="s">
        <v>921</v>
      </c>
      <c r="D613" s="616">
        <v>216</v>
      </c>
      <c r="E613" s="616">
        <v>221</v>
      </c>
      <c r="F613" s="616">
        <v>0</v>
      </c>
      <c r="G613" s="616">
        <v>0</v>
      </c>
      <c r="H613" s="615" t="s">
        <v>839</v>
      </c>
      <c r="I613" s="615" t="s">
        <v>840</v>
      </c>
      <c r="J613" s="615" t="s">
        <v>1093</v>
      </c>
      <c r="K613" s="615" t="s">
        <v>919</v>
      </c>
      <c r="L613" s="520" t="s">
        <v>800</v>
      </c>
      <c r="M613" s="617">
        <v>44392</v>
      </c>
      <c r="N613" s="520"/>
      <c r="O613" s="616">
        <v>1</v>
      </c>
      <c r="P613" s="615" t="s">
        <v>894</v>
      </c>
      <c r="Q613" s="615" t="s">
        <v>802</v>
      </c>
      <c r="R613" s="615" t="s">
        <v>803</v>
      </c>
      <c r="S613" s="520" t="s">
        <v>804</v>
      </c>
      <c r="T613" s="615" t="s">
        <v>3540</v>
      </c>
    </row>
    <row r="614" spans="2:20">
      <c r="B614" s="615" t="s">
        <v>1177</v>
      </c>
      <c r="C614" s="615" t="s">
        <v>1177</v>
      </c>
      <c r="D614" s="616">
        <v>312</v>
      </c>
      <c r="E614" s="616">
        <v>342</v>
      </c>
      <c r="F614" s="616">
        <v>0</v>
      </c>
      <c r="G614" s="616">
        <v>0</v>
      </c>
      <c r="H614" s="615" t="s">
        <v>3518</v>
      </c>
      <c r="I614" s="615" t="s">
        <v>2790</v>
      </c>
      <c r="J614" s="615" t="s">
        <v>3519</v>
      </c>
      <c r="K614" s="615" t="s">
        <v>3520</v>
      </c>
      <c r="L614" s="520" t="s">
        <v>826</v>
      </c>
      <c r="M614" s="617">
        <v>44440</v>
      </c>
      <c r="N614" s="520"/>
      <c r="O614" s="616">
        <v>1</v>
      </c>
      <c r="P614" s="615" t="s">
        <v>801</v>
      </c>
      <c r="Q614" s="615" t="s">
        <v>802</v>
      </c>
      <c r="R614" s="615" t="s">
        <v>803</v>
      </c>
      <c r="S614" s="520" t="s">
        <v>804</v>
      </c>
      <c r="T614" s="520"/>
    </row>
    <row r="615" spans="2:20">
      <c r="B615" s="615" t="s">
        <v>1177</v>
      </c>
      <c r="C615" s="615" t="s">
        <v>1177</v>
      </c>
      <c r="D615" s="616">
        <v>307</v>
      </c>
      <c r="E615" s="616">
        <v>337</v>
      </c>
      <c r="F615" s="616">
        <v>0</v>
      </c>
      <c r="G615" s="616">
        <v>0</v>
      </c>
      <c r="H615" s="615" t="s">
        <v>3518</v>
      </c>
      <c r="I615" s="615" t="s">
        <v>2790</v>
      </c>
      <c r="J615" s="615" t="s">
        <v>3519</v>
      </c>
      <c r="K615" s="615" t="s">
        <v>3520</v>
      </c>
      <c r="L615" s="520" t="s">
        <v>827</v>
      </c>
      <c r="M615" s="617">
        <v>44440</v>
      </c>
      <c r="N615" s="520"/>
      <c r="O615" s="616">
        <v>1</v>
      </c>
      <c r="P615" s="615" t="s">
        <v>894</v>
      </c>
      <c r="Q615" s="615" t="s">
        <v>802</v>
      </c>
      <c r="R615" s="615" t="s">
        <v>803</v>
      </c>
      <c r="S615" s="520" t="s">
        <v>804</v>
      </c>
      <c r="T615" s="520"/>
    </row>
    <row r="616" spans="2:20">
      <c r="B616" s="615" t="s">
        <v>1177</v>
      </c>
      <c r="C616" s="615" t="s">
        <v>1177</v>
      </c>
      <c r="D616" s="616">
        <v>297</v>
      </c>
      <c r="E616" s="616">
        <v>327</v>
      </c>
      <c r="F616" s="616">
        <v>0</v>
      </c>
      <c r="G616" s="616">
        <v>0</v>
      </c>
      <c r="H616" s="615" t="s">
        <v>3518</v>
      </c>
      <c r="I616" s="615" t="s">
        <v>2790</v>
      </c>
      <c r="J616" s="615" t="s">
        <v>3519</v>
      </c>
      <c r="K616" s="615" t="s">
        <v>3520</v>
      </c>
      <c r="L616" s="520" t="s">
        <v>827</v>
      </c>
      <c r="M616" s="617">
        <v>44440</v>
      </c>
      <c r="N616" s="520"/>
      <c r="O616" s="616">
        <v>1</v>
      </c>
      <c r="P616" s="615" t="s">
        <v>1178</v>
      </c>
      <c r="Q616" s="615" t="s">
        <v>802</v>
      </c>
      <c r="R616" s="615" t="s">
        <v>803</v>
      </c>
      <c r="S616" s="520" t="s">
        <v>804</v>
      </c>
      <c r="T616" s="520"/>
    </row>
    <row r="617" spans="2:20">
      <c r="B617" s="615" t="s">
        <v>1177</v>
      </c>
      <c r="C617" s="615" t="s">
        <v>1177</v>
      </c>
      <c r="D617" s="616">
        <v>292</v>
      </c>
      <c r="E617" s="616">
        <v>322</v>
      </c>
      <c r="F617" s="616">
        <v>0</v>
      </c>
      <c r="G617" s="616">
        <v>0</v>
      </c>
      <c r="H617" s="615" t="s">
        <v>3518</v>
      </c>
      <c r="I617" s="615" t="s">
        <v>2790</v>
      </c>
      <c r="J617" s="615" t="s">
        <v>3519</v>
      </c>
      <c r="K617" s="615" t="s">
        <v>3520</v>
      </c>
      <c r="L617" s="520" t="s">
        <v>827</v>
      </c>
      <c r="M617" s="617">
        <v>44440</v>
      </c>
      <c r="N617" s="520"/>
      <c r="O617" s="616">
        <v>1</v>
      </c>
      <c r="P617" s="615" t="s">
        <v>1087</v>
      </c>
      <c r="Q617" s="615" t="s">
        <v>802</v>
      </c>
      <c r="R617" s="615" t="s">
        <v>803</v>
      </c>
      <c r="S617" s="520" t="s">
        <v>804</v>
      </c>
      <c r="T617" s="520"/>
    </row>
    <row r="618" spans="2:20">
      <c r="B618" s="615" t="s">
        <v>1177</v>
      </c>
      <c r="C618" s="615" t="s">
        <v>1177</v>
      </c>
      <c r="D618" s="616">
        <v>287</v>
      </c>
      <c r="E618" s="616">
        <v>317</v>
      </c>
      <c r="F618" s="616">
        <v>0</v>
      </c>
      <c r="G618" s="616">
        <v>0</v>
      </c>
      <c r="H618" s="615" t="s">
        <v>3518</v>
      </c>
      <c r="I618" s="615" t="s">
        <v>2790</v>
      </c>
      <c r="J618" s="615" t="s">
        <v>3519</v>
      </c>
      <c r="K618" s="615" t="s">
        <v>3520</v>
      </c>
      <c r="L618" s="520" t="s">
        <v>827</v>
      </c>
      <c r="M618" s="617">
        <v>44440</v>
      </c>
      <c r="N618" s="520"/>
      <c r="O618" s="616">
        <v>1</v>
      </c>
      <c r="P618" s="615" t="s">
        <v>892</v>
      </c>
      <c r="Q618" s="615" t="s">
        <v>802</v>
      </c>
      <c r="R618" s="615" t="s">
        <v>803</v>
      </c>
      <c r="S618" s="520" t="s">
        <v>804</v>
      </c>
      <c r="T618" s="520"/>
    </row>
    <row r="619" spans="2:20">
      <c r="B619" s="615" t="s">
        <v>1177</v>
      </c>
      <c r="C619" s="615" t="s">
        <v>1177</v>
      </c>
      <c r="D619" s="616">
        <v>544</v>
      </c>
      <c r="E619" s="616">
        <v>584</v>
      </c>
      <c r="F619" s="616">
        <v>0</v>
      </c>
      <c r="G619" s="616">
        <v>0</v>
      </c>
      <c r="H619" s="615" t="s">
        <v>852</v>
      </c>
      <c r="I619" s="615" t="s">
        <v>847</v>
      </c>
      <c r="J619" s="615" t="s">
        <v>1091</v>
      </c>
      <c r="K619" s="615" t="s">
        <v>1179</v>
      </c>
      <c r="L619" s="520" t="s">
        <v>826</v>
      </c>
      <c r="M619" s="617">
        <v>44459</v>
      </c>
      <c r="N619" s="520"/>
      <c r="O619" s="616">
        <v>1</v>
      </c>
      <c r="P619" s="615" t="s">
        <v>801</v>
      </c>
      <c r="Q619" s="615" t="s">
        <v>802</v>
      </c>
      <c r="R619" s="615" t="s">
        <v>803</v>
      </c>
      <c r="S619" s="520" t="s">
        <v>804</v>
      </c>
      <c r="T619" s="615" t="s">
        <v>1914</v>
      </c>
    </row>
    <row r="620" spans="2:20">
      <c r="B620" s="615" t="s">
        <v>1177</v>
      </c>
      <c r="C620" s="615" t="s">
        <v>1177</v>
      </c>
      <c r="D620" s="616">
        <v>484</v>
      </c>
      <c r="E620" s="616">
        <v>524</v>
      </c>
      <c r="F620" s="616">
        <v>0</v>
      </c>
      <c r="G620" s="616">
        <v>0</v>
      </c>
      <c r="H620" s="615" t="s">
        <v>852</v>
      </c>
      <c r="I620" s="615" t="s">
        <v>847</v>
      </c>
      <c r="J620" s="615" t="s">
        <v>1091</v>
      </c>
      <c r="K620" s="615" t="s">
        <v>1179</v>
      </c>
      <c r="L620" s="520" t="s">
        <v>826</v>
      </c>
      <c r="M620" s="617">
        <v>44448</v>
      </c>
      <c r="N620" s="617">
        <v>44458</v>
      </c>
      <c r="O620" s="616">
        <v>1</v>
      </c>
      <c r="P620" s="615" t="s">
        <v>801</v>
      </c>
      <c r="Q620" s="615" t="s">
        <v>802</v>
      </c>
      <c r="R620" s="615" t="s">
        <v>803</v>
      </c>
      <c r="S620" s="520" t="s">
        <v>804</v>
      </c>
      <c r="T620" s="615" t="s">
        <v>1914</v>
      </c>
    </row>
    <row r="621" spans="2:20">
      <c r="B621" s="615" t="s">
        <v>1177</v>
      </c>
      <c r="C621" s="615" t="s">
        <v>1177</v>
      </c>
      <c r="D621" s="616">
        <v>539</v>
      </c>
      <c r="E621" s="616">
        <v>579</v>
      </c>
      <c r="F621" s="616">
        <v>0</v>
      </c>
      <c r="G621" s="616">
        <v>0</v>
      </c>
      <c r="H621" s="615" t="s">
        <v>852</v>
      </c>
      <c r="I621" s="615" t="s">
        <v>847</v>
      </c>
      <c r="J621" s="615" t="s">
        <v>1091</v>
      </c>
      <c r="K621" s="615" t="s">
        <v>1179</v>
      </c>
      <c r="L621" s="520" t="s">
        <v>827</v>
      </c>
      <c r="M621" s="617">
        <v>44459</v>
      </c>
      <c r="N621" s="520"/>
      <c r="O621" s="616">
        <v>1</v>
      </c>
      <c r="P621" s="615" t="s">
        <v>801</v>
      </c>
      <c r="Q621" s="615" t="s">
        <v>802</v>
      </c>
      <c r="R621" s="615" t="s">
        <v>803</v>
      </c>
      <c r="S621" s="520" t="s">
        <v>804</v>
      </c>
      <c r="T621" s="615" t="s">
        <v>1914</v>
      </c>
    </row>
    <row r="622" spans="2:20">
      <c r="B622" s="615" t="s">
        <v>1177</v>
      </c>
      <c r="C622" s="615" t="s">
        <v>1177</v>
      </c>
      <c r="D622" s="616">
        <v>479</v>
      </c>
      <c r="E622" s="616">
        <v>519</v>
      </c>
      <c r="F622" s="616">
        <v>0</v>
      </c>
      <c r="G622" s="616">
        <v>0</v>
      </c>
      <c r="H622" s="615" t="s">
        <v>852</v>
      </c>
      <c r="I622" s="615" t="s">
        <v>847</v>
      </c>
      <c r="J622" s="615" t="s">
        <v>1091</v>
      </c>
      <c r="K622" s="615" t="s">
        <v>1179</v>
      </c>
      <c r="L622" s="520" t="s">
        <v>827</v>
      </c>
      <c r="M622" s="617">
        <v>44448</v>
      </c>
      <c r="N622" s="617">
        <v>44458</v>
      </c>
      <c r="O622" s="616">
        <v>1</v>
      </c>
      <c r="P622" s="615" t="s">
        <v>801</v>
      </c>
      <c r="Q622" s="615" t="s">
        <v>802</v>
      </c>
      <c r="R622" s="615" t="s">
        <v>803</v>
      </c>
      <c r="S622" s="520" t="s">
        <v>804</v>
      </c>
      <c r="T622" s="615" t="s">
        <v>1914</v>
      </c>
    </row>
    <row r="623" spans="2:20">
      <c r="B623" s="615" t="s">
        <v>3940</v>
      </c>
      <c r="C623" s="615" t="s">
        <v>1298</v>
      </c>
      <c r="D623" s="616">
        <v>365</v>
      </c>
      <c r="E623" s="616">
        <v>370</v>
      </c>
      <c r="F623" s="616">
        <v>0</v>
      </c>
      <c r="G623" s="616">
        <v>0</v>
      </c>
      <c r="H623" s="615" t="s">
        <v>839</v>
      </c>
      <c r="I623" s="615" t="s">
        <v>840</v>
      </c>
      <c r="J623" s="615" t="s">
        <v>848</v>
      </c>
      <c r="K623" s="615" t="s">
        <v>830</v>
      </c>
      <c r="L623" s="520" t="s">
        <v>800</v>
      </c>
      <c r="M623" s="617">
        <v>44393</v>
      </c>
      <c r="N623" s="520"/>
      <c r="O623" s="616">
        <v>2</v>
      </c>
      <c r="P623" s="615" t="s">
        <v>801</v>
      </c>
      <c r="Q623" s="615" t="s">
        <v>810</v>
      </c>
      <c r="R623" s="520"/>
      <c r="S623" s="520" t="s">
        <v>804</v>
      </c>
      <c r="T623" s="520"/>
    </row>
    <row r="624" spans="2:20">
      <c r="B624" s="615" t="s">
        <v>1180</v>
      </c>
      <c r="C624" s="615" t="s">
        <v>1180</v>
      </c>
      <c r="D624" s="616">
        <v>297</v>
      </c>
      <c r="E624" s="616">
        <v>327</v>
      </c>
      <c r="F624" s="616">
        <v>0</v>
      </c>
      <c r="G624" s="616">
        <v>0</v>
      </c>
      <c r="H624" s="615" t="s">
        <v>3518</v>
      </c>
      <c r="I624" s="615" t="s">
        <v>2790</v>
      </c>
      <c r="J624" s="615" t="s">
        <v>3519</v>
      </c>
      <c r="K624" s="615" t="s">
        <v>3520</v>
      </c>
      <c r="L624" s="520" t="s">
        <v>827</v>
      </c>
      <c r="M624" s="617">
        <v>44440</v>
      </c>
      <c r="N624" s="520"/>
      <c r="O624" s="616">
        <v>1</v>
      </c>
      <c r="P624" s="615" t="s">
        <v>1178</v>
      </c>
      <c r="Q624" s="615" t="s">
        <v>802</v>
      </c>
      <c r="R624" s="615" t="s">
        <v>803</v>
      </c>
      <c r="S624" s="520" t="s">
        <v>804</v>
      </c>
      <c r="T624" s="520"/>
    </row>
    <row r="625" spans="2:20">
      <c r="B625" s="615" t="s">
        <v>1180</v>
      </c>
      <c r="C625" s="615" t="s">
        <v>1180</v>
      </c>
      <c r="D625" s="616">
        <v>292</v>
      </c>
      <c r="E625" s="616">
        <v>322</v>
      </c>
      <c r="F625" s="616">
        <v>0</v>
      </c>
      <c r="G625" s="616">
        <v>0</v>
      </c>
      <c r="H625" s="615" t="s">
        <v>3518</v>
      </c>
      <c r="I625" s="615" t="s">
        <v>2790</v>
      </c>
      <c r="J625" s="615" t="s">
        <v>3519</v>
      </c>
      <c r="K625" s="615" t="s">
        <v>3520</v>
      </c>
      <c r="L625" s="520" t="s">
        <v>827</v>
      </c>
      <c r="M625" s="617">
        <v>44440</v>
      </c>
      <c r="N625" s="520"/>
      <c r="O625" s="616">
        <v>1</v>
      </c>
      <c r="P625" s="615" t="s">
        <v>1087</v>
      </c>
      <c r="Q625" s="615" t="s">
        <v>802</v>
      </c>
      <c r="R625" s="615" t="s">
        <v>803</v>
      </c>
      <c r="S625" s="520" t="s">
        <v>804</v>
      </c>
      <c r="T625" s="520"/>
    </row>
    <row r="626" spans="2:20">
      <c r="B626" s="615" t="s">
        <v>1180</v>
      </c>
      <c r="C626" s="615" t="s">
        <v>1180</v>
      </c>
      <c r="D626" s="616">
        <v>287</v>
      </c>
      <c r="E626" s="616">
        <v>317</v>
      </c>
      <c r="F626" s="616">
        <v>0</v>
      </c>
      <c r="G626" s="616">
        <v>0</v>
      </c>
      <c r="H626" s="615" t="s">
        <v>3518</v>
      </c>
      <c r="I626" s="615" t="s">
        <v>2790</v>
      </c>
      <c r="J626" s="615" t="s">
        <v>3519</v>
      </c>
      <c r="K626" s="615" t="s">
        <v>3520</v>
      </c>
      <c r="L626" s="520" t="s">
        <v>827</v>
      </c>
      <c r="M626" s="617">
        <v>44440</v>
      </c>
      <c r="N626" s="520"/>
      <c r="O626" s="616">
        <v>1</v>
      </c>
      <c r="P626" s="615" t="s">
        <v>892</v>
      </c>
      <c r="Q626" s="615" t="s">
        <v>802</v>
      </c>
      <c r="R626" s="615" t="s">
        <v>803</v>
      </c>
      <c r="S626" s="520" t="s">
        <v>804</v>
      </c>
      <c r="T626" s="520"/>
    </row>
    <row r="627" spans="2:20">
      <c r="B627" s="615" t="s">
        <v>1180</v>
      </c>
      <c r="C627" s="615" t="s">
        <v>1180</v>
      </c>
      <c r="D627" s="616">
        <v>312</v>
      </c>
      <c r="E627" s="616">
        <v>342</v>
      </c>
      <c r="F627" s="616">
        <v>0</v>
      </c>
      <c r="G627" s="616">
        <v>0</v>
      </c>
      <c r="H627" s="615" t="s">
        <v>3518</v>
      </c>
      <c r="I627" s="615" t="s">
        <v>2790</v>
      </c>
      <c r="J627" s="615" t="s">
        <v>3519</v>
      </c>
      <c r="K627" s="615" t="s">
        <v>3520</v>
      </c>
      <c r="L627" s="520" t="s">
        <v>826</v>
      </c>
      <c r="M627" s="617">
        <v>44440</v>
      </c>
      <c r="N627" s="520"/>
      <c r="O627" s="616">
        <v>1</v>
      </c>
      <c r="P627" s="615" t="s">
        <v>801</v>
      </c>
      <c r="Q627" s="615" t="s">
        <v>802</v>
      </c>
      <c r="R627" s="615" t="s">
        <v>803</v>
      </c>
      <c r="S627" s="520" t="s">
        <v>804</v>
      </c>
      <c r="T627" s="615" t="s">
        <v>1980</v>
      </c>
    </row>
    <row r="628" spans="2:20">
      <c r="B628" s="615" t="s">
        <v>1180</v>
      </c>
      <c r="C628" s="615" t="s">
        <v>1180</v>
      </c>
      <c r="D628" s="616">
        <v>307</v>
      </c>
      <c r="E628" s="616">
        <v>337</v>
      </c>
      <c r="F628" s="616">
        <v>0</v>
      </c>
      <c r="G628" s="616">
        <v>0</v>
      </c>
      <c r="H628" s="615" t="s">
        <v>3518</v>
      </c>
      <c r="I628" s="615" t="s">
        <v>2790</v>
      </c>
      <c r="J628" s="615" t="s">
        <v>3519</v>
      </c>
      <c r="K628" s="615" t="s">
        <v>3520</v>
      </c>
      <c r="L628" s="520" t="s">
        <v>827</v>
      </c>
      <c r="M628" s="617">
        <v>44440</v>
      </c>
      <c r="N628" s="520"/>
      <c r="O628" s="616">
        <v>1</v>
      </c>
      <c r="P628" s="615" t="s">
        <v>894</v>
      </c>
      <c r="Q628" s="615" t="s">
        <v>802</v>
      </c>
      <c r="R628" s="615" t="s">
        <v>803</v>
      </c>
      <c r="S628" s="520" t="s">
        <v>804</v>
      </c>
      <c r="T628" s="615" t="s">
        <v>1914</v>
      </c>
    </row>
    <row r="629" spans="2:20">
      <c r="B629" s="615" t="s">
        <v>1180</v>
      </c>
      <c r="C629" s="615" t="s">
        <v>1180</v>
      </c>
      <c r="D629" s="616">
        <v>479</v>
      </c>
      <c r="E629" s="616">
        <v>519</v>
      </c>
      <c r="F629" s="616">
        <v>0</v>
      </c>
      <c r="G629" s="616">
        <v>0</v>
      </c>
      <c r="H629" s="615" t="s">
        <v>852</v>
      </c>
      <c r="I629" s="615" t="s">
        <v>847</v>
      </c>
      <c r="J629" s="615" t="s">
        <v>1091</v>
      </c>
      <c r="K629" s="615" t="s">
        <v>1179</v>
      </c>
      <c r="L629" s="520" t="s">
        <v>827</v>
      </c>
      <c r="M629" s="617">
        <v>44448</v>
      </c>
      <c r="N629" s="617">
        <v>44458</v>
      </c>
      <c r="O629" s="616">
        <v>1</v>
      </c>
      <c r="P629" s="615" t="s">
        <v>801</v>
      </c>
      <c r="Q629" s="615" t="s">
        <v>802</v>
      </c>
      <c r="R629" s="615" t="s">
        <v>803</v>
      </c>
      <c r="S629" s="520" t="s">
        <v>804</v>
      </c>
      <c r="T629" s="615" t="s">
        <v>1914</v>
      </c>
    </row>
    <row r="630" spans="2:20">
      <c r="B630" s="615" t="s">
        <v>1180</v>
      </c>
      <c r="C630" s="615" t="s">
        <v>1180</v>
      </c>
      <c r="D630" s="616">
        <v>539</v>
      </c>
      <c r="E630" s="616">
        <v>579</v>
      </c>
      <c r="F630" s="616">
        <v>0</v>
      </c>
      <c r="G630" s="616">
        <v>0</v>
      </c>
      <c r="H630" s="615" t="s">
        <v>852</v>
      </c>
      <c r="I630" s="615" t="s">
        <v>847</v>
      </c>
      <c r="J630" s="615" t="s">
        <v>1091</v>
      </c>
      <c r="K630" s="615" t="s">
        <v>1179</v>
      </c>
      <c r="L630" s="520" t="s">
        <v>827</v>
      </c>
      <c r="M630" s="617">
        <v>44459</v>
      </c>
      <c r="N630" s="520"/>
      <c r="O630" s="616">
        <v>1</v>
      </c>
      <c r="P630" s="615" t="s">
        <v>801</v>
      </c>
      <c r="Q630" s="615" t="s">
        <v>802</v>
      </c>
      <c r="R630" s="615" t="s">
        <v>803</v>
      </c>
      <c r="S630" s="520" t="s">
        <v>804</v>
      </c>
      <c r="T630" s="615" t="s">
        <v>1914</v>
      </c>
    </row>
    <row r="631" spans="2:20">
      <c r="B631" s="615" t="s">
        <v>1180</v>
      </c>
      <c r="C631" s="615" t="s">
        <v>1180</v>
      </c>
      <c r="D631" s="616">
        <v>484</v>
      </c>
      <c r="E631" s="616">
        <v>524</v>
      </c>
      <c r="F631" s="616">
        <v>0</v>
      </c>
      <c r="G631" s="616">
        <v>0</v>
      </c>
      <c r="H631" s="615" t="s">
        <v>852</v>
      </c>
      <c r="I631" s="615" t="s">
        <v>847</v>
      </c>
      <c r="J631" s="615" t="s">
        <v>1091</v>
      </c>
      <c r="K631" s="615" t="s">
        <v>1179</v>
      </c>
      <c r="L631" s="520" t="s">
        <v>826</v>
      </c>
      <c r="M631" s="617">
        <v>44448</v>
      </c>
      <c r="N631" s="617">
        <v>44458</v>
      </c>
      <c r="O631" s="616">
        <v>1</v>
      </c>
      <c r="P631" s="615" t="s">
        <v>801</v>
      </c>
      <c r="Q631" s="615" t="s">
        <v>802</v>
      </c>
      <c r="R631" s="615" t="s">
        <v>803</v>
      </c>
      <c r="S631" s="520" t="s">
        <v>804</v>
      </c>
      <c r="T631" s="615" t="s">
        <v>1980</v>
      </c>
    </row>
    <row r="632" spans="2:20">
      <c r="B632" s="615" t="s">
        <v>1180</v>
      </c>
      <c r="C632" s="615" t="s">
        <v>1180</v>
      </c>
      <c r="D632" s="616">
        <v>544</v>
      </c>
      <c r="E632" s="616">
        <v>584</v>
      </c>
      <c r="F632" s="616">
        <v>0</v>
      </c>
      <c r="G632" s="616">
        <v>0</v>
      </c>
      <c r="H632" s="615" t="s">
        <v>852</v>
      </c>
      <c r="I632" s="615" t="s">
        <v>847</v>
      </c>
      <c r="J632" s="615" t="s">
        <v>1091</v>
      </c>
      <c r="K632" s="615" t="s">
        <v>1179</v>
      </c>
      <c r="L632" s="520" t="s">
        <v>826</v>
      </c>
      <c r="M632" s="617">
        <v>44459</v>
      </c>
      <c r="N632" s="520"/>
      <c r="O632" s="616">
        <v>1</v>
      </c>
      <c r="P632" s="615" t="s">
        <v>801</v>
      </c>
      <c r="Q632" s="615" t="s">
        <v>802</v>
      </c>
      <c r="R632" s="615" t="s">
        <v>803</v>
      </c>
      <c r="S632" s="520" t="s">
        <v>804</v>
      </c>
      <c r="T632" s="615" t="s">
        <v>1980</v>
      </c>
    </row>
    <row r="633" spans="2:20">
      <c r="B633" s="615" t="s">
        <v>1181</v>
      </c>
      <c r="C633" s="615" t="s">
        <v>807</v>
      </c>
      <c r="D633" s="616">
        <v>345</v>
      </c>
      <c r="E633" s="616">
        <v>355</v>
      </c>
      <c r="F633" s="616">
        <v>0</v>
      </c>
      <c r="G633" s="616">
        <v>0</v>
      </c>
      <c r="H633" s="615" t="s">
        <v>847</v>
      </c>
      <c r="I633" s="615" t="s">
        <v>839</v>
      </c>
      <c r="J633" s="615" t="s">
        <v>3635</v>
      </c>
      <c r="K633" s="615" t="s">
        <v>3226</v>
      </c>
      <c r="L633" s="520" t="s">
        <v>800</v>
      </c>
      <c r="M633" s="617">
        <v>44423</v>
      </c>
      <c r="N633" s="520"/>
      <c r="O633" s="616">
        <v>1</v>
      </c>
      <c r="P633" s="615" t="s">
        <v>801</v>
      </c>
      <c r="Q633" s="615" t="s">
        <v>810</v>
      </c>
      <c r="R633" s="520"/>
      <c r="S633" s="520" t="s">
        <v>804</v>
      </c>
      <c r="T633" s="615" t="s">
        <v>2415</v>
      </c>
    </row>
    <row r="634" spans="2:20">
      <c r="B634" s="615" t="s">
        <v>1458</v>
      </c>
      <c r="C634" s="615" t="s">
        <v>952</v>
      </c>
      <c r="D634" s="616">
        <v>139</v>
      </c>
      <c r="E634" s="616">
        <v>144</v>
      </c>
      <c r="F634" s="616">
        <v>0</v>
      </c>
      <c r="G634" s="616">
        <v>0</v>
      </c>
      <c r="H634" s="615" t="s">
        <v>884</v>
      </c>
      <c r="I634" s="615" t="s">
        <v>852</v>
      </c>
      <c r="J634" s="615" t="s">
        <v>1093</v>
      </c>
      <c r="K634" s="615" t="s">
        <v>908</v>
      </c>
      <c r="L634" s="520" t="s">
        <v>800</v>
      </c>
      <c r="M634" s="617">
        <v>44392</v>
      </c>
      <c r="N634" s="520"/>
      <c r="O634" s="616">
        <v>1</v>
      </c>
      <c r="P634" s="615" t="s">
        <v>801</v>
      </c>
      <c r="Q634" s="615" t="s">
        <v>802</v>
      </c>
      <c r="R634" s="615" t="s">
        <v>803</v>
      </c>
      <c r="S634" s="520" t="s">
        <v>804</v>
      </c>
      <c r="T634" s="615" t="s">
        <v>1900</v>
      </c>
    </row>
    <row r="635" spans="2:20">
      <c r="B635" s="615" t="s">
        <v>1182</v>
      </c>
      <c r="C635" s="615" t="s">
        <v>540</v>
      </c>
      <c r="D635" s="616">
        <v>79</v>
      </c>
      <c r="E635" s="616">
        <v>84</v>
      </c>
      <c r="F635" s="616">
        <v>0</v>
      </c>
      <c r="G635" s="616">
        <v>0</v>
      </c>
      <c r="H635" s="615" t="s">
        <v>3977</v>
      </c>
      <c r="I635" s="615" t="s">
        <v>3978</v>
      </c>
      <c r="J635" s="615" t="s">
        <v>2881</v>
      </c>
      <c r="K635" s="615" t="s">
        <v>859</v>
      </c>
      <c r="L635" s="520" t="s">
        <v>800</v>
      </c>
      <c r="M635" s="617">
        <v>44362</v>
      </c>
      <c r="N635" s="520"/>
      <c r="O635" s="616">
        <v>1</v>
      </c>
      <c r="P635" s="615" t="s">
        <v>801</v>
      </c>
      <c r="Q635" s="615" t="s">
        <v>802</v>
      </c>
      <c r="R635" s="615" t="s">
        <v>803</v>
      </c>
      <c r="S635" s="520" t="s">
        <v>804</v>
      </c>
      <c r="T635" s="520"/>
    </row>
    <row r="636" spans="2:20">
      <c r="B636" s="615" t="s">
        <v>1183</v>
      </c>
      <c r="C636" s="615" t="s">
        <v>545</v>
      </c>
      <c r="D636" s="616">
        <v>368</v>
      </c>
      <c r="E636" s="616">
        <v>378</v>
      </c>
      <c r="F636" s="616">
        <v>90</v>
      </c>
      <c r="G636" s="616">
        <v>0</v>
      </c>
      <c r="H636" s="615" t="s">
        <v>3600</v>
      </c>
      <c r="I636" s="615" t="s">
        <v>2707</v>
      </c>
      <c r="J636" s="615" t="s">
        <v>3610</v>
      </c>
      <c r="K636" s="615" t="s">
        <v>869</v>
      </c>
      <c r="L636" s="520" t="s">
        <v>800</v>
      </c>
      <c r="M636" s="617">
        <v>44457</v>
      </c>
      <c r="N636" s="520"/>
      <c r="O636" s="616">
        <v>1</v>
      </c>
      <c r="P636" s="615" t="s">
        <v>801</v>
      </c>
      <c r="Q636" s="615" t="s">
        <v>802</v>
      </c>
      <c r="R636" s="615" t="s">
        <v>803</v>
      </c>
      <c r="S636" s="520" t="s">
        <v>804</v>
      </c>
      <c r="T636" s="615" t="s">
        <v>1924</v>
      </c>
    </row>
    <row r="637" spans="2:20">
      <c r="B637" s="615" t="s">
        <v>3580</v>
      </c>
      <c r="C637" s="615" t="s">
        <v>844</v>
      </c>
      <c r="D637" s="616">
        <v>162</v>
      </c>
      <c r="E637" s="616">
        <v>167</v>
      </c>
      <c r="F637" s="616">
        <v>0</v>
      </c>
      <c r="G637" s="616">
        <v>0</v>
      </c>
      <c r="H637" s="615" t="s">
        <v>797</v>
      </c>
      <c r="I637" s="615" t="s">
        <v>798</v>
      </c>
      <c r="J637" s="615" t="s">
        <v>2809</v>
      </c>
      <c r="K637" s="615" t="s">
        <v>869</v>
      </c>
      <c r="L637" s="520" t="s">
        <v>800</v>
      </c>
      <c r="M637" s="617">
        <v>44378</v>
      </c>
      <c r="N637" s="520"/>
      <c r="O637" s="616">
        <v>1</v>
      </c>
      <c r="P637" s="615" t="s">
        <v>801</v>
      </c>
      <c r="Q637" s="615" t="s">
        <v>802</v>
      </c>
      <c r="R637" s="615" t="s">
        <v>803</v>
      </c>
      <c r="S637" s="520" t="s">
        <v>804</v>
      </c>
      <c r="T637" s="520"/>
    </row>
    <row r="638" spans="2:20">
      <c r="B638" s="615" t="s">
        <v>1441</v>
      </c>
      <c r="C638" s="615" t="s">
        <v>807</v>
      </c>
      <c r="D638" s="616">
        <v>322</v>
      </c>
      <c r="E638" s="616">
        <v>332</v>
      </c>
      <c r="F638" s="616">
        <v>0</v>
      </c>
      <c r="G638" s="616">
        <v>0</v>
      </c>
      <c r="H638" s="615" t="s">
        <v>847</v>
      </c>
      <c r="I638" s="615" t="s">
        <v>839</v>
      </c>
      <c r="J638" s="615" t="s">
        <v>3635</v>
      </c>
      <c r="K638" s="615" t="s">
        <v>822</v>
      </c>
      <c r="L638" s="520" t="s">
        <v>800</v>
      </c>
      <c r="M638" s="617">
        <v>44423</v>
      </c>
      <c r="N638" s="520"/>
      <c r="O638" s="616">
        <v>2</v>
      </c>
      <c r="P638" s="615" t="s">
        <v>801</v>
      </c>
      <c r="Q638" s="615" t="s">
        <v>810</v>
      </c>
      <c r="R638" s="520"/>
      <c r="S638" s="520" t="s">
        <v>804</v>
      </c>
      <c r="T638" s="615" t="s">
        <v>2781</v>
      </c>
    </row>
    <row r="639" spans="2:20">
      <c r="B639" s="615" t="s">
        <v>2971</v>
      </c>
      <c r="C639" s="615" t="s">
        <v>865</v>
      </c>
      <c r="D639" s="616">
        <v>321</v>
      </c>
      <c r="E639" s="616">
        <v>326</v>
      </c>
      <c r="F639" s="616">
        <v>0</v>
      </c>
      <c r="G639" s="616">
        <v>0</v>
      </c>
      <c r="H639" s="615" t="s">
        <v>797</v>
      </c>
      <c r="I639" s="615" t="s">
        <v>798</v>
      </c>
      <c r="J639" s="615" t="s">
        <v>1093</v>
      </c>
      <c r="K639" s="615" t="s">
        <v>1079</v>
      </c>
      <c r="L639" s="520" t="s">
        <v>800</v>
      </c>
      <c r="M639" s="617">
        <v>44392</v>
      </c>
      <c r="N639" s="520"/>
      <c r="O639" s="616">
        <v>1</v>
      </c>
      <c r="P639" s="615" t="s">
        <v>801</v>
      </c>
      <c r="Q639" s="615" t="s">
        <v>802</v>
      </c>
      <c r="R639" s="615" t="s">
        <v>803</v>
      </c>
      <c r="S639" s="520" t="s">
        <v>805</v>
      </c>
      <c r="T639" s="615" t="s">
        <v>2044</v>
      </c>
    </row>
    <row r="640" spans="2:20">
      <c r="B640" s="615" t="s">
        <v>1184</v>
      </c>
      <c r="C640" s="615" t="s">
        <v>981</v>
      </c>
      <c r="D640" s="616">
        <v>263</v>
      </c>
      <c r="E640" s="616">
        <v>268</v>
      </c>
      <c r="F640" s="616">
        <v>0</v>
      </c>
      <c r="G640" s="616">
        <v>0</v>
      </c>
      <c r="H640" s="615" t="s">
        <v>798</v>
      </c>
      <c r="I640" s="615" t="s">
        <v>847</v>
      </c>
      <c r="J640" s="615" t="s">
        <v>2167</v>
      </c>
      <c r="K640" s="615" t="s">
        <v>830</v>
      </c>
      <c r="L640" s="520" t="s">
        <v>800</v>
      </c>
      <c r="M640" s="617">
        <v>44378</v>
      </c>
      <c r="N640" s="520"/>
      <c r="O640" s="616">
        <v>1</v>
      </c>
      <c r="P640" s="615" t="s">
        <v>801</v>
      </c>
      <c r="Q640" s="615" t="s">
        <v>802</v>
      </c>
      <c r="R640" s="615" t="s">
        <v>803</v>
      </c>
      <c r="S640" s="520" t="s">
        <v>804</v>
      </c>
      <c r="T640" s="615" t="s">
        <v>3706</v>
      </c>
    </row>
    <row r="641" spans="2:20">
      <c r="B641" s="615" t="s">
        <v>1185</v>
      </c>
      <c r="C641" s="615" t="s">
        <v>1039</v>
      </c>
      <c r="D641" s="616">
        <v>132</v>
      </c>
      <c r="E641" s="616">
        <v>137</v>
      </c>
      <c r="F641" s="616">
        <v>0</v>
      </c>
      <c r="G641" s="616">
        <v>0</v>
      </c>
      <c r="H641" s="615" t="s">
        <v>840</v>
      </c>
      <c r="I641" s="615" t="s">
        <v>847</v>
      </c>
      <c r="J641" s="615" t="s">
        <v>2089</v>
      </c>
      <c r="K641" s="615" t="s">
        <v>910</v>
      </c>
      <c r="L641" s="520" t="s">
        <v>800</v>
      </c>
      <c r="M641" s="617">
        <v>44378</v>
      </c>
      <c r="N641" s="520"/>
      <c r="O641" s="616">
        <v>1</v>
      </c>
      <c r="P641" s="615" t="s">
        <v>801</v>
      </c>
      <c r="Q641" s="615" t="s">
        <v>802</v>
      </c>
      <c r="R641" s="615" t="s">
        <v>803</v>
      </c>
      <c r="S641" s="520" t="s">
        <v>804</v>
      </c>
      <c r="T641" s="520"/>
    </row>
    <row r="642" spans="2:20">
      <c r="B642" s="615" t="s">
        <v>1185</v>
      </c>
      <c r="C642" s="615" t="s">
        <v>851</v>
      </c>
      <c r="D642" s="616">
        <v>157</v>
      </c>
      <c r="E642" s="616">
        <v>162</v>
      </c>
      <c r="F642" s="616">
        <v>0</v>
      </c>
      <c r="G642" s="616">
        <v>0</v>
      </c>
      <c r="H642" s="615" t="s">
        <v>839</v>
      </c>
      <c r="I642" s="615" t="s">
        <v>840</v>
      </c>
      <c r="J642" s="615" t="s">
        <v>1093</v>
      </c>
      <c r="K642" s="615" t="s">
        <v>910</v>
      </c>
      <c r="L642" s="520" t="s">
        <v>800</v>
      </c>
      <c r="M642" s="617">
        <v>44392</v>
      </c>
      <c r="N642" s="520"/>
      <c r="O642" s="616">
        <v>1</v>
      </c>
      <c r="P642" s="615" t="s">
        <v>801</v>
      </c>
      <c r="Q642" s="615" t="s">
        <v>802</v>
      </c>
      <c r="R642" s="615" t="s">
        <v>803</v>
      </c>
      <c r="S642" s="520" t="s">
        <v>804</v>
      </c>
      <c r="T642" s="520"/>
    </row>
    <row r="643" spans="2:20">
      <c r="B643" s="615" t="s">
        <v>1186</v>
      </c>
      <c r="C643" s="615" t="s">
        <v>832</v>
      </c>
      <c r="D643" s="616">
        <v>160</v>
      </c>
      <c r="E643" s="616">
        <v>180</v>
      </c>
      <c r="F643" s="616">
        <v>0</v>
      </c>
      <c r="G643" s="616">
        <v>0</v>
      </c>
      <c r="H643" s="615" t="s">
        <v>839</v>
      </c>
      <c r="I643" s="615" t="s">
        <v>840</v>
      </c>
      <c r="J643" s="615" t="s">
        <v>848</v>
      </c>
      <c r="K643" s="615" t="s">
        <v>877</v>
      </c>
      <c r="L643" s="520" t="s">
        <v>800</v>
      </c>
      <c r="M643" s="617">
        <v>44440</v>
      </c>
      <c r="N643" s="520"/>
      <c r="O643" s="616">
        <v>1</v>
      </c>
      <c r="P643" s="615" t="s">
        <v>801</v>
      </c>
      <c r="Q643" s="615" t="s">
        <v>810</v>
      </c>
      <c r="R643" s="520"/>
      <c r="S643" s="520" t="s">
        <v>804</v>
      </c>
      <c r="T643" s="520"/>
    </row>
    <row r="644" spans="2:20">
      <c r="B644" s="615" t="s">
        <v>1187</v>
      </c>
      <c r="C644" s="615" t="s">
        <v>970</v>
      </c>
      <c r="D644" s="616">
        <v>100</v>
      </c>
      <c r="E644" s="616">
        <v>105</v>
      </c>
      <c r="F644" s="616">
        <v>0</v>
      </c>
      <c r="G644" s="616">
        <v>0</v>
      </c>
      <c r="H644" s="615" t="s">
        <v>1100</v>
      </c>
      <c r="I644" s="615" t="s">
        <v>3511</v>
      </c>
      <c r="J644" s="615" t="s">
        <v>3512</v>
      </c>
      <c r="K644" s="615" t="s">
        <v>884</v>
      </c>
      <c r="L644" s="520" t="s">
        <v>800</v>
      </c>
      <c r="M644" s="617">
        <v>44197</v>
      </c>
      <c r="N644" s="520"/>
      <c r="O644" s="616">
        <v>1</v>
      </c>
      <c r="P644" s="615" t="s">
        <v>801</v>
      </c>
      <c r="Q644" s="615" t="s">
        <v>802</v>
      </c>
      <c r="R644" s="615" t="s">
        <v>803</v>
      </c>
      <c r="S644" s="520" t="s">
        <v>804</v>
      </c>
      <c r="T644" s="615" t="s">
        <v>2933</v>
      </c>
    </row>
    <row r="645" spans="2:20">
      <c r="B645" s="615" t="s">
        <v>1188</v>
      </c>
      <c r="C645" s="615" t="s">
        <v>540</v>
      </c>
      <c r="D645" s="616">
        <v>79</v>
      </c>
      <c r="E645" s="616">
        <v>84</v>
      </c>
      <c r="F645" s="616">
        <v>0</v>
      </c>
      <c r="G645" s="616">
        <v>0</v>
      </c>
      <c r="H645" s="615" t="s">
        <v>3977</v>
      </c>
      <c r="I645" s="615" t="s">
        <v>3978</v>
      </c>
      <c r="J645" s="615" t="s">
        <v>2881</v>
      </c>
      <c r="K645" s="615" t="s">
        <v>859</v>
      </c>
      <c r="L645" s="520" t="s">
        <v>800</v>
      </c>
      <c r="M645" s="617">
        <v>44362</v>
      </c>
      <c r="N645" s="520"/>
      <c r="O645" s="616">
        <v>1</v>
      </c>
      <c r="P645" s="615" t="s">
        <v>801</v>
      </c>
      <c r="Q645" s="615" t="s">
        <v>802</v>
      </c>
      <c r="R645" s="615" t="s">
        <v>803</v>
      </c>
      <c r="S645" s="520" t="s">
        <v>804</v>
      </c>
      <c r="T645" s="520"/>
    </row>
    <row r="646" spans="2:20">
      <c r="B646" s="615" t="s">
        <v>1189</v>
      </c>
      <c r="C646" s="615" t="s">
        <v>886</v>
      </c>
      <c r="D646" s="616">
        <v>125</v>
      </c>
      <c r="E646" s="616">
        <v>135</v>
      </c>
      <c r="F646" s="616">
        <v>0</v>
      </c>
      <c r="G646" s="616">
        <v>0</v>
      </c>
      <c r="H646" s="615" t="s">
        <v>798</v>
      </c>
      <c r="I646" s="615" t="s">
        <v>847</v>
      </c>
      <c r="J646" s="615" t="s">
        <v>3737</v>
      </c>
      <c r="K646" s="615" t="s">
        <v>889</v>
      </c>
      <c r="L646" s="520" t="s">
        <v>800</v>
      </c>
      <c r="M646" s="617">
        <v>44459</v>
      </c>
      <c r="N646" s="520"/>
      <c r="O646" s="616">
        <v>1</v>
      </c>
      <c r="P646" s="615" t="s">
        <v>975</v>
      </c>
      <c r="Q646" s="615" t="s">
        <v>810</v>
      </c>
      <c r="R646" s="520"/>
      <c r="S646" s="520" t="s">
        <v>804</v>
      </c>
      <c r="T646" s="615" t="s">
        <v>3352</v>
      </c>
    </row>
    <row r="647" spans="2:20">
      <c r="B647" s="615" t="s">
        <v>1189</v>
      </c>
      <c r="C647" s="615" t="s">
        <v>886</v>
      </c>
      <c r="D647" s="616">
        <v>115</v>
      </c>
      <c r="E647" s="616">
        <v>125</v>
      </c>
      <c r="F647" s="616">
        <v>0</v>
      </c>
      <c r="G647" s="616">
        <v>0</v>
      </c>
      <c r="H647" s="615" t="s">
        <v>798</v>
      </c>
      <c r="I647" s="615" t="s">
        <v>847</v>
      </c>
      <c r="J647" s="615" t="s">
        <v>3737</v>
      </c>
      <c r="K647" s="615" t="s">
        <v>889</v>
      </c>
      <c r="L647" s="520" t="s">
        <v>800</v>
      </c>
      <c r="M647" s="617">
        <v>44452</v>
      </c>
      <c r="N647" s="617">
        <v>44458</v>
      </c>
      <c r="O647" s="616">
        <v>1</v>
      </c>
      <c r="P647" s="615" t="s">
        <v>975</v>
      </c>
      <c r="Q647" s="615" t="s">
        <v>810</v>
      </c>
      <c r="R647" s="520"/>
      <c r="S647" s="520" t="s">
        <v>804</v>
      </c>
      <c r="T647" s="615" t="s">
        <v>3352</v>
      </c>
    </row>
    <row r="648" spans="2:20">
      <c r="B648" s="615" t="s">
        <v>1189</v>
      </c>
      <c r="C648" s="615" t="s">
        <v>886</v>
      </c>
      <c r="D648" s="616">
        <v>130</v>
      </c>
      <c r="E648" s="616">
        <v>140</v>
      </c>
      <c r="F648" s="616">
        <v>0</v>
      </c>
      <c r="G648" s="616">
        <v>0</v>
      </c>
      <c r="H648" s="615" t="s">
        <v>798</v>
      </c>
      <c r="I648" s="615" t="s">
        <v>847</v>
      </c>
      <c r="J648" s="615" t="s">
        <v>3737</v>
      </c>
      <c r="K648" s="615" t="s">
        <v>889</v>
      </c>
      <c r="L648" s="520" t="s">
        <v>800</v>
      </c>
      <c r="M648" s="617">
        <v>44459</v>
      </c>
      <c r="N648" s="520"/>
      <c r="O648" s="616">
        <v>1</v>
      </c>
      <c r="P648" s="615" t="s">
        <v>976</v>
      </c>
      <c r="Q648" s="615" t="s">
        <v>810</v>
      </c>
      <c r="R648" s="520"/>
      <c r="S648" s="520" t="s">
        <v>804</v>
      </c>
      <c r="T648" s="615" t="s">
        <v>3353</v>
      </c>
    </row>
    <row r="649" spans="2:20">
      <c r="B649" s="615" t="s">
        <v>1189</v>
      </c>
      <c r="C649" s="615" t="s">
        <v>886</v>
      </c>
      <c r="D649" s="616">
        <v>120</v>
      </c>
      <c r="E649" s="616">
        <v>130</v>
      </c>
      <c r="F649" s="616">
        <v>0</v>
      </c>
      <c r="G649" s="616">
        <v>0</v>
      </c>
      <c r="H649" s="615" t="s">
        <v>798</v>
      </c>
      <c r="I649" s="615" t="s">
        <v>847</v>
      </c>
      <c r="J649" s="615" t="s">
        <v>3737</v>
      </c>
      <c r="K649" s="615" t="s">
        <v>889</v>
      </c>
      <c r="L649" s="520" t="s">
        <v>800</v>
      </c>
      <c r="M649" s="617">
        <v>44452</v>
      </c>
      <c r="N649" s="617">
        <v>44458</v>
      </c>
      <c r="O649" s="616">
        <v>1</v>
      </c>
      <c r="P649" s="615" t="s">
        <v>976</v>
      </c>
      <c r="Q649" s="615" t="s">
        <v>810</v>
      </c>
      <c r="R649" s="520"/>
      <c r="S649" s="520" t="s">
        <v>804</v>
      </c>
      <c r="T649" s="615" t="s">
        <v>3353</v>
      </c>
    </row>
    <row r="650" spans="2:20">
      <c r="B650" s="615" t="s">
        <v>1190</v>
      </c>
      <c r="C650" s="615" t="s">
        <v>844</v>
      </c>
      <c r="D650" s="616">
        <v>69</v>
      </c>
      <c r="E650" s="616">
        <v>74</v>
      </c>
      <c r="F650" s="616">
        <v>0</v>
      </c>
      <c r="G650" s="616">
        <v>0</v>
      </c>
      <c r="H650" s="615" t="s">
        <v>797</v>
      </c>
      <c r="I650" s="615" t="s">
        <v>798</v>
      </c>
      <c r="J650" s="615" t="s">
        <v>2809</v>
      </c>
      <c r="K650" s="615" t="s">
        <v>3741</v>
      </c>
      <c r="L650" s="520" t="s">
        <v>800</v>
      </c>
      <c r="M650" s="617">
        <v>44378</v>
      </c>
      <c r="N650" s="520"/>
      <c r="O650" s="616">
        <v>1</v>
      </c>
      <c r="P650" s="615" t="s">
        <v>801</v>
      </c>
      <c r="Q650" s="615" t="s">
        <v>802</v>
      </c>
      <c r="R650" s="615" t="s">
        <v>803</v>
      </c>
      <c r="S650" s="520" t="s">
        <v>804</v>
      </c>
      <c r="T650" s="615" t="s">
        <v>1900</v>
      </c>
    </row>
    <row r="651" spans="2:20">
      <c r="B651" s="615" t="s">
        <v>4012</v>
      </c>
      <c r="C651" s="615" t="s">
        <v>545</v>
      </c>
      <c r="D651" s="616">
        <v>167</v>
      </c>
      <c r="E651" s="616">
        <v>177</v>
      </c>
      <c r="F651" s="616">
        <v>90</v>
      </c>
      <c r="G651" s="616">
        <v>0</v>
      </c>
      <c r="H651" s="615" t="s">
        <v>3600</v>
      </c>
      <c r="I651" s="615" t="s">
        <v>2707</v>
      </c>
      <c r="J651" s="615" t="s">
        <v>3610</v>
      </c>
      <c r="K651" s="615" t="s">
        <v>859</v>
      </c>
      <c r="L651" s="520" t="s">
        <v>800</v>
      </c>
      <c r="M651" s="617">
        <v>44457</v>
      </c>
      <c r="N651" s="520"/>
      <c r="O651" s="616">
        <v>1</v>
      </c>
      <c r="P651" s="615" t="s">
        <v>801</v>
      </c>
      <c r="Q651" s="615" t="s">
        <v>802</v>
      </c>
      <c r="R651" s="615" t="s">
        <v>803</v>
      </c>
      <c r="S651" s="520" t="s">
        <v>804</v>
      </c>
      <c r="T651" s="520"/>
    </row>
    <row r="652" spans="2:20">
      <c r="B652" s="615" t="s">
        <v>1191</v>
      </c>
      <c r="C652" s="615" t="s">
        <v>1298</v>
      </c>
      <c r="D652" s="616">
        <v>335</v>
      </c>
      <c r="E652" s="616">
        <v>340</v>
      </c>
      <c r="F652" s="616">
        <v>0</v>
      </c>
      <c r="G652" s="616">
        <v>0</v>
      </c>
      <c r="H652" s="615" t="s">
        <v>839</v>
      </c>
      <c r="I652" s="615" t="s">
        <v>840</v>
      </c>
      <c r="J652" s="615" t="s">
        <v>848</v>
      </c>
      <c r="K652" s="615" t="s">
        <v>830</v>
      </c>
      <c r="L652" s="520" t="s">
        <v>800</v>
      </c>
      <c r="M652" s="617">
        <v>44393</v>
      </c>
      <c r="N652" s="520"/>
      <c r="O652" s="616">
        <v>1</v>
      </c>
      <c r="P652" s="615" t="s">
        <v>801</v>
      </c>
      <c r="Q652" s="615" t="s">
        <v>810</v>
      </c>
      <c r="R652" s="520"/>
      <c r="S652" s="520" t="s">
        <v>804</v>
      </c>
      <c r="T652" s="520"/>
    </row>
    <row r="653" spans="2:20">
      <c r="B653" s="615" t="s">
        <v>3581</v>
      </c>
      <c r="C653" s="615" t="s">
        <v>844</v>
      </c>
      <c r="D653" s="616">
        <v>162</v>
      </c>
      <c r="E653" s="616">
        <v>167</v>
      </c>
      <c r="F653" s="616">
        <v>0</v>
      </c>
      <c r="G653" s="616">
        <v>0</v>
      </c>
      <c r="H653" s="615" t="s">
        <v>797</v>
      </c>
      <c r="I653" s="615" t="s">
        <v>798</v>
      </c>
      <c r="J653" s="615" t="s">
        <v>2809</v>
      </c>
      <c r="K653" s="615" t="s">
        <v>869</v>
      </c>
      <c r="L653" s="520" t="s">
        <v>800</v>
      </c>
      <c r="M653" s="617">
        <v>44378</v>
      </c>
      <c r="N653" s="520"/>
      <c r="O653" s="616">
        <v>1</v>
      </c>
      <c r="P653" s="615" t="s">
        <v>801</v>
      </c>
      <c r="Q653" s="615" t="s">
        <v>802</v>
      </c>
      <c r="R653" s="615" t="s">
        <v>803</v>
      </c>
      <c r="S653" s="520" t="s">
        <v>804</v>
      </c>
      <c r="T653" s="520"/>
    </row>
    <row r="654" spans="2:20">
      <c r="B654" s="615" t="s">
        <v>4013</v>
      </c>
      <c r="C654" s="615" t="s">
        <v>545</v>
      </c>
      <c r="D654" s="616">
        <v>167</v>
      </c>
      <c r="E654" s="616">
        <v>177</v>
      </c>
      <c r="F654" s="616">
        <v>90</v>
      </c>
      <c r="G654" s="616">
        <v>0</v>
      </c>
      <c r="H654" s="615" t="s">
        <v>3600</v>
      </c>
      <c r="I654" s="615" t="s">
        <v>2707</v>
      </c>
      <c r="J654" s="615" t="s">
        <v>3610</v>
      </c>
      <c r="K654" s="615" t="s">
        <v>859</v>
      </c>
      <c r="L654" s="520" t="s">
        <v>800</v>
      </c>
      <c r="M654" s="617">
        <v>44457</v>
      </c>
      <c r="N654" s="520"/>
      <c r="O654" s="616">
        <v>1</v>
      </c>
      <c r="P654" s="615" t="s">
        <v>801</v>
      </c>
      <c r="Q654" s="615" t="s">
        <v>802</v>
      </c>
      <c r="R654" s="615" t="s">
        <v>803</v>
      </c>
      <c r="S654" s="520" t="s">
        <v>804</v>
      </c>
      <c r="T654" s="520"/>
    </row>
    <row r="655" spans="2:20">
      <c r="B655" s="615" t="s">
        <v>2526</v>
      </c>
      <c r="C655" s="615" t="s">
        <v>545</v>
      </c>
      <c r="D655" s="616">
        <v>398</v>
      </c>
      <c r="E655" s="616">
        <v>408</v>
      </c>
      <c r="F655" s="616">
        <v>0</v>
      </c>
      <c r="G655" s="616">
        <v>0</v>
      </c>
      <c r="H655" s="615" t="s">
        <v>3600</v>
      </c>
      <c r="I655" s="615" t="s">
        <v>2707</v>
      </c>
      <c r="J655" s="615" t="s">
        <v>3610</v>
      </c>
      <c r="K655" s="615" t="s">
        <v>830</v>
      </c>
      <c r="L655" s="520" t="s">
        <v>800</v>
      </c>
      <c r="M655" s="617">
        <v>44457</v>
      </c>
      <c r="N655" s="520"/>
      <c r="O655" s="616">
        <v>1</v>
      </c>
      <c r="P655" s="615" t="s">
        <v>801</v>
      </c>
      <c r="Q655" s="615" t="s">
        <v>810</v>
      </c>
      <c r="R655" s="520"/>
      <c r="S655" s="520" t="s">
        <v>804</v>
      </c>
      <c r="T655" s="615" t="s">
        <v>2521</v>
      </c>
    </row>
    <row r="656" spans="2:20">
      <c r="B656" s="615" t="s">
        <v>1192</v>
      </c>
      <c r="C656" s="615" t="s">
        <v>842</v>
      </c>
      <c r="D656" s="616">
        <v>110</v>
      </c>
      <c r="E656" s="616">
        <v>115</v>
      </c>
      <c r="F656" s="616">
        <v>0</v>
      </c>
      <c r="G656" s="616">
        <v>0</v>
      </c>
      <c r="H656" s="615" t="s">
        <v>839</v>
      </c>
      <c r="I656" s="615" t="s">
        <v>840</v>
      </c>
      <c r="J656" s="615" t="s">
        <v>4047</v>
      </c>
      <c r="K656" s="615" t="s">
        <v>1873</v>
      </c>
      <c r="L656" s="520" t="s">
        <v>800</v>
      </c>
      <c r="M656" s="617">
        <v>44378</v>
      </c>
      <c r="N656" s="520"/>
      <c r="O656" s="616">
        <v>1</v>
      </c>
      <c r="P656" s="615" t="s">
        <v>801</v>
      </c>
      <c r="Q656" s="615" t="s">
        <v>802</v>
      </c>
      <c r="R656" s="615" t="s">
        <v>803</v>
      </c>
      <c r="S656" s="520" t="s">
        <v>804</v>
      </c>
      <c r="T656" s="520"/>
    </row>
    <row r="657" spans="2:20">
      <c r="B657" s="615" t="s">
        <v>1193</v>
      </c>
      <c r="C657" s="615" t="s">
        <v>991</v>
      </c>
      <c r="D657" s="616">
        <v>260</v>
      </c>
      <c r="E657" s="616">
        <v>265</v>
      </c>
      <c r="F657" s="616">
        <v>0</v>
      </c>
      <c r="G657" s="616">
        <v>0</v>
      </c>
      <c r="H657" s="615" t="s">
        <v>808</v>
      </c>
      <c r="I657" s="615" t="s">
        <v>1872</v>
      </c>
      <c r="J657" s="615" t="s">
        <v>3906</v>
      </c>
      <c r="K657" s="615" t="s">
        <v>859</v>
      </c>
      <c r="L657" s="520" t="s">
        <v>800</v>
      </c>
      <c r="M657" s="617">
        <v>44452</v>
      </c>
      <c r="N657" s="520"/>
      <c r="O657" s="616">
        <v>1</v>
      </c>
      <c r="P657" s="615" t="s">
        <v>801</v>
      </c>
      <c r="Q657" s="615" t="s">
        <v>810</v>
      </c>
      <c r="R657" s="520"/>
      <c r="S657" s="520" t="s">
        <v>804</v>
      </c>
      <c r="T657" s="615" t="s">
        <v>1981</v>
      </c>
    </row>
    <row r="658" spans="2:20">
      <c r="B658" s="615" t="s">
        <v>1194</v>
      </c>
      <c r="C658" s="615" t="s">
        <v>1059</v>
      </c>
      <c r="D658" s="616">
        <v>192</v>
      </c>
      <c r="E658" s="616">
        <v>197</v>
      </c>
      <c r="F658" s="616">
        <v>0</v>
      </c>
      <c r="G658" s="616">
        <v>0</v>
      </c>
      <c r="H658" s="615" t="s">
        <v>852</v>
      </c>
      <c r="I658" s="615" t="s">
        <v>847</v>
      </c>
      <c r="J658" s="615" t="s">
        <v>3517</v>
      </c>
      <c r="K658" s="615" t="s">
        <v>2008</v>
      </c>
      <c r="L658" s="520" t="s">
        <v>800</v>
      </c>
      <c r="M658" s="617">
        <v>44392</v>
      </c>
      <c r="N658" s="520"/>
      <c r="O658" s="616">
        <v>1</v>
      </c>
      <c r="P658" s="615" t="s">
        <v>801</v>
      </c>
      <c r="Q658" s="615" t="s">
        <v>802</v>
      </c>
      <c r="R658" s="615" t="s">
        <v>803</v>
      </c>
      <c r="S658" s="520" t="s">
        <v>804</v>
      </c>
      <c r="T658" s="615" t="s">
        <v>2531</v>
      </c>
    </row>
    <row r="659" spans="2:20">
      <c r="B659" s="615" t="s">
        <v>3121</v>
      </c>
      <c r="C659" s="615" t="s">
        <v>3121</v>
      </c>
      <c r="D659" s="616">
        <v>263</v>
      </c>
      <c r="E659" s="616">
        <v>273</v>
      </c>
      <c r="F659" s="616">
        <v>0</v>
      </c>
      <c r="G659" s="616">
        <v>0</v>
      </c>
      <c r="H659" s="615" t="s">
        <v>884</v>
      </c>
      <c r="I659" s="615" t="s">
        <v>852</v>
      </c>
      <c r="J659" s="615" t="s">
        <v>1093</v>
      </c>
      <c r="K659" s="615" t="s">
        <v>877</v>
      </c>
      <c r="L659" s="520" t="s">
        <v>800</v>
      </c>
      <c r="M659" s="617">
        <v>44378</v>
      </c>
      <c r="N659" s="520"/>
      <c r="O659" s="616">
        <v>1</v>
      </c>
      <c r="P659" s="615" t="s">
        <v>894</v>
      </c>
      <c r="Q659" s="615" t="s">
        <v>810</v>
      </c>
      <c r="R659" s="520"/>
      <c r="S659" s="520" t="s">
        <v>804</v>
      </c>
      <c r="T659" s="520"/>
    </row>
    <row r="660" spans="2:20">
      <c r="B660" s="615" t="s">
        <v>3121</v>
      </c>
      <c r="C660" s="615" t="s">
        <v>3121</v>
      </c>
      <c r="D660" s="616">
        <v>255</v>
      </c>
      <c r="E660" s="616">
        <v>260</v>
      </c>
      <c r="F660" s="616">
        <v>0</v>
      </c>
      <c r="G660" s="616">
        <v>0</v>
      </c>
      <c r="H660" s="615" t="s">
        <v>884</v>
      </c>
      <c r="I660" s="615" t="s">
        <v>852</v>
      </c>
      <c r="J660" s="615" t="s">
        <v>1093</v>
      </c>
      <c r="K660" s="615" t="s">
        <v>877</v>
      </c>
      <c r="L660" s="520" t="s">
        <v>800</v>
      </c>
      <c r="M660" s="617">
        <v>44378</v>
      </c>
      <c r="N660" s="520"/>
      <c r="O660" s="616">
        <v>1</v>
      </c>
      <c r="P660" s="615" t="s">
        <v>920</v>
      </c>
      <c r="Q660" s="615" t="s">
        <v>810</v>
      </c>
      <c r="R660" s="520"/>
      <c r="S660" s="520" t="s">
        <v>804</v>
      </c>
      <c r="T660" s="520"/>
    </row>
    <row r="661" spans="2:20">
      <c r="B661" s="615" t="s">
        <v>1195</v>
      </c>
      <c r="C661" s="615" t="s">
        <v>820</v>
      </c>
      <c r="D661" s="616">
        <v>422</v>
      </c>
      <c r="E661" s="616">
        <v>432</v>
      </c>
      <c r="F661" s="616">
        <v>40</v>
      </c>
      <c r="G661" s="616">
        <v>0</v>
      </c>
      <c r="H661" s="615" t="s">
        <v>815</v>
      </c>
      <c r="I661" s="615" t="s">
        <v>816</v>
      </c>
      <c r="J661" s="615" t="s">
        <v>2273</v>
      </c>
      <c r="K661" s="615" t="s">
        <v>874</v>
      </c>
      <c r="L661" s="520" t="s">
        <v>800</v>
      </c>
      <c r="M661" s="617">
        <v>44453</v>
      </c>
      <c r="N661" s="520"/>
      <c r="O661" s="616">
        <v>1</v>
      </c>
      <c r="P661" s="615" t="s">
        <v>801</v>
      </c>
      <c r="Q661" s="615" t="s">
        <v>802</v>
      </c>
      <c r="R661" s="615" t="s">
        <v>818</v>
      </c>
      <c r="S661" s="520" t="s">
        <v>804</v>
      </c>
      <c r="T661" s="615" t="s">
        <v>1902</v>
      </c>
    </row>
    <row r="662" spans="2:20">
      <c r="B662" s="615" t="s">
        <v>1195</v>
      </c>
      <c r="C662" s="615" t="s">
        <v>538</v>
      </c>
      <c r="D662" s="616">
        <v>426</v>
      </c>
      <c r="E662" s="616">
        <v>436</v>
      </c>
      <c r="F662" s="616">
        <v>40</v>
      </c>
      <c r="G662" s="616">
        <v>0</v>
      </c>
      <c r="H662" s="615" t="s">
        <v>847</v>
      </c>
      <c r="I662" s="615" t="s">
        <v>839</v>
      </c>
      <c r="J662" s="615" t="s">
        <v>3108</v>
      </c>
      <c r="K662" s="615" t="s">
        <v>822</v>
      </c>
      <c r="L662" s="520" t="s">
        <v>800</v>
      </c>
      <c r="M662" s="617">
        <v>44453</v>
      </c>
      <c r="N662" s="520"/>
      <c r="O662" s="616">
        <v>1</v>
      </c>
      <c r="P662" s="615" t="s">
        <v>801</v>
      </c>
      <c r="Q662" s="615" t="s">
        <v>802</v>
      </c>
      <c r="R662" s="615" t="s">
        <v>818</v>
      </c>
      <c r="S662" s="520" t="s">
        <v>804</v>
      </c>
      <c r="T662" s="615" t="s">
        <v>1902</v>
      </c>
    </row>
    <row r="663" spans="2:20">
      <c r="B663" s="615" t="s">
        <v>1195</v>
      </c>
      <c r="C663" s="615" t="s">
        <v>539</v>
      </c>
      <c r="D663" s="616">
        <v>422</v>
      </c>
      <c r="E663" s="616">
        <v>432</v>
      </c>
      <c r="F663" s="616">
        <v>40</v>
      </c>
      <c r="G663" s="616">
        <v>0</v>
      </c>
      <c r="H663" s="615" t="s">
        <v>797</v>
      </c>
      <c r="I663" s="615" t="s">
        <v>798</v>
      </c>
      <c r="J663" s="615" t="s">
        <v>2325</v>
      </c>
      <c r="K663" s="615" t="s">
        <v>859</v>
      </c>
      <c r="L663" s="520" t="s">
        <v>800</v>
      </c>
      <c r="M663" s="617">
        <v>44453</v>
      </c>
      <c r="N663" s="520"/>
      <c r="O663" s="616">
        <v>1</v>
      </c>
      <c r="P663" s="615" t="s">
        <v>801</v>
      </c>
      <c r="Q663" s="615" t="s">
        <v>802</v>
      </c>
      <c r="R663" s="615" t="s">
        <v>818</v>
      </c>
      <c r="S663" s="520" t="s">
        <v>804</v>
      </c>
      <c r="T663" s="615" t="s">
        <v>1902</v>
      </c>
    </row>
    <row r="664" spans="2:20">
      <c r="B664" s="615" t="s">
        <v>1196</v>
      </c>
      <c r="C664" s="615" t="s">
        <v>276</v>
      </c>
      <c r="D664" s="616">
        <v>612</v>
      </c>
      <c r="E664" s="616">
        <v>632</v>
      </c>
      <c r="F664" s="616">
        <v>0</v>
      </c>
      <c r="G664" s="616">
        <v>0</v>
      </c>
      <c r="H664" s="615" t="s">
        <v>847</v>
      </c>
      <c r="I664" s="615" t="s">
        <v>839</v>
      </c>
      <c r="J664" s="615" t="s">
        <v>2165</v>
      </c>
      <c r="K664" s="615" t="s">
        <v>817</v>
      </c>
      <c r="L664" s="520" t="s">
        <v>800</v>
      </c>
      <c r="M664" s="617">
        <v>44430</v>
      </c>
      <c r="N664" s="520"/>
      <c r="O664" s="616">
        <v>2</v>
      </c>
      <c r="P664" s="615" t="s">
        <v>801</v>
      </c>
      <c r="Q664" s="615" t="s">
        <v>802</v>
      </c>
      <c r="R664" s="615" t="s">
        <v>803</v>
      </c>
      <c r="S664" s="520" t="s">
        <v>804</v>
      </c>
      <c r="T664" s="615" t="s">
        <v>1914</v>
      </c>
    </row>
    <row r="665" spans="2:20">
      <c r="B665" s="615" t="s">
        <v>1197</v>
      </c>
      <c r="C665" s="615" t="s">
        <v>918</v>
      </c>
      <c r="D665" s="616">
        <v>216</v>
      </c>
      <c r="E665" s="616">
        <v>221</v>
      </c>
      <c r="F665" s="616">
        <v>0</v>
      </c>
      <c r="G665" s="616">
        <v>0</v>
      </c>
      <c r="H665" s="615" t="s">
        <v>2838</v>
      </c>
      <c r="I665" s="615" t="s">
        <v>816</v>
      </c>
      <c r="J665" s="615" t="s">
        <v>2273</v>
      </c>
      <c r="K665" s="615" t="s">
        <v>877</v>
      </c>
      <c r="L665" s="520" t="s">
        <v>800</v>
      </c>
      <c r="M665" s="617">
        <v>44392</v>
      </c>
      <c r="N665" s="520"/>
      <c r="O665" s="616">
        <v>1</v>
      </c>
      <c r="P665" s="615" t="s">
        <v>894</v>
      </c>
      <c r="Q665" s="615" t="s">
        <v>802</v>
      </c>
      <c r="R665" s="615" t="s">
        <v>803</v>
      </c>
      <c r="S665" s="520" t="s">
        <v>804</v>
      </c>
      <c r="T665" s="615" t="s">
        <v>3541</v>
      </c>
    </row>
    <row r="666" spans="2:20">
      <c r="B666" s="615" t="s">
        <v>1197</v>
      </c>
      <c r="C666" s="615" t="s">
        <v>918</v>
      </c>
      <c r="D666" s="616">
        <v>211</v>
      </c>
      <c r="E666" s="616">
        <v>216</v>
      </c>
      <c r="F666" s="616">
        <v>0</v>
      </c>
      <c r="G666" s="616">
        <v>0</v>
      </c>
      <c r="H666" s="615" t="s">
        <v>2838</v>
      </c>
      <c r="I666" s="615" t="s">
        <v>816</v>
      </c>
      <c r="J666" s="615" t="s">
        <v>2273</v>
      </c>
      <c r="K666" s="615" t="s">
        <v>877</v>
      </c>
      <c r="L666" s="520" t="s">
        <v>800</v>
      </c>
      <c r="M666" s="617">
        <v>44392</v>
      </c>
      <c r="N666" s="520"/>
      <c r="O666" s="616">
        <v>1</v>
      </c>
      <c r="P666" s="615" t="s">
        <v>920</v>
      </c>
      <c r="Q666" s="615" t="s">
        <v>802</v>
      </c>
      <c r="R666" s="615" t="s">
        <v>803</v>
      </c>
      <c r="S666" s="520" t="s">
        <v>804</v>
      </c>
      <c r="T666" s="615" t="s">
        <v>3542</v>
      </c>
    </row>
    <row r="667" spans="2:20">
      <c r="B667" s="615" t="s">
        <v>1197</v>
      </c>
      <c r="C667" s="615" t="s">
        <v>921</v>
      </c>
      <c r="D667" s="616">
        <v>211</v>
      </c>
      <c r="E667" s="616">
        <v>216</v>
      </c>
      <c r="F667" s="616">
        <v>0</v>
      </c>
      <c r="G667" s="616">
        <v>0</v>
      </c>
      <c r="H667" s="615" t="s">
        <v>839</v>
      </c>
      <c r="I667" s="615" t="s">
        <v>840</v>
      </c>
      <c r="J667" s="615" t="s">
        <v>1093</v>
      </c>
      <c r="K667" s="615" t="s">
        <v>877</v>
      </c>
      <c r="L667" s="520" t="s">
        <v>800</v>
      </c>
      <c r="M667" s="617">
        <v>44392</v>
      </c>
      <c r="N667" s="520"/>
      <c r="O667" s="616">
        <v>1</v>
      </c>
      <c r="P667" s="615" t="s">
        <v>920</v>
      </c>
      <c r="Q667" s="615" t="s">
        <v>802</v>
      </c>
      <c r="R667" s="615" t="s">
        <v>803</v>
      </c>
      <c r="S667" s="520" t="s">
        <v>804</v>
      </c>
      <c r="T667" s="615" t="s">
        <v>3542</v>
      </c>
    </row>
    <row r="668" spans="2:20">
      <c r="B668" s="615" t="s">
        <v>1197</v>
      </c>
      <c r="C668" s="615" t="s">
        <v>921</v>
      </c>
      <c r="D668" s="616">
        <v>216</v>
      </c>
      <c r="E668" s="616">
        <v>221</v>
      </c>
      <c r="F668" s="616">
        <v>0</v>
      </c>
      <c r="G668" s="616">
        <v>0</v>
      </c>
      <c r="H668" s="615" t="s">
        <v>839</v>
      </c>
      <c r="I668" s="615" t="s">
        <v>840</v>
      </c>
      <c r="J668" s="615" t="s">
        <v>1093</v>
      </c>
      <c r="K668" s="615" t="s">
        <v>877</v>
      </c>
      <c r="L668" s="520" t="s">
        <v>800</v>
      </c>
      <c r="M668" s="617">
        <v>44392</v>
      </c>
      <c r="N668" s="520"/>
      <c r="O668" s="616">
        <v>1</v>
      </c>
      <c r="P668" s="615" t="s">
        <v>894</v>
      </c>
      <c r="Q668" s="615" t="s">
        <v>802</v>
      </c>
      <c r="R668" s="615" t="s">
        <v>803</v>
      </c>
      <c r="S668" s="520" t="s">
        <v>804</v>
      </c>
      <c r="T668" s="615" t="s">
        <v>3541</v>
      </c>
    </row>
    <row r="669" spans="2:20">
      <c r="B669" s="615" t="s">
        <v>1198</v>
      </c>
      <c r="C669" s="615" t="s">
        <v>1198</v>
      </c>
      <c r="D669" s="616">
        <v>20</v>
      </c>
      <c r="E669" s="616">
        <v>25</v>
      </c>
      <c r="F669" s="616">
        <v>0</v>
      </c>
      <c r="G669" s="616">
        <v>0</v>
      </c>
      <c r="H669" s="615" t="s">
        <v>824</v>
      </c>
      <c r="I669" s="615" t="s">
        <v>816</v>
      </c>
      <c r="J669" s="615" t="s">
        <v>3945</v>
      </c>
      <c r="K669" s="615" t="s">
        <v>1200</v>
      </c>
      <c r="L669" s="520" t="s">
        <v>800</v>
      </c>
      <c r="M669" s="617">
        <v>44304</v>
      </c>
      <c r="N669" s="520"/>
      <c r="O669" s="616">
        <v>1</v>
      </c>
      <c r="P669" s="615" t="s">
        <v>801</v>
      </c>
      <c r="Q669" s="615" t="s">
        <v>802</v>
      </c>
      <c r="R669" s="615" t="s">
        <v>803</v>
      </c>
      <c r="S669" s="520" t="s">
        <v>804</v>
      </c>
      <c r="T669" s="615" t="s">
        <v>2879</v>
      </c>
    </row>
    <row r="670" spans="2:20">
      <c r="B670" s="615" t="s">
        <v>3666</v>
      </c>
      <c r="C670" s="615" t="s">
        <v>548</v>
      </c>
      <c r="D670" s="616">
        <v>125</v>
      </c>
      <c r="E670" s="616">
        <v>130</v>
      </c>
      <c r="F670" s="616">
        <v>0</v>
      </c>
      <c r="G670" s="616">
        <v>0</v>
      </c>
      <c r="H670" s="615" t="s">
        <v>3469</v>
      </c>
      <c r="I670" s="615" t="s">
        <v>1872</v>
      </c>
      <c r="J670" s="615" t="s">
        <v>3118</v>
      </c>
      <c r="K670" s="615" t="s">
        <v>1225</v>
      </c>
      <c r="L670" s="520" t="s">
        <v>827</v>
      </c>
      <c r="M670" s="617">
        <v>44378</v>
      </c>
      <c r="N670" s="520"/>
      <c r="O670" s="616">
        <v>1</v>
      </c>
      <c r="P670" s="615" t="s">
        <v>937</v>
      </c>
      <c r="Q670" s="615" t="s">
        <v>802</v>
      </c>
      <c r="R670" s="615" t="s">
        <v>803</v>
      </c>
      <c r="S670" s="520" t="s">
        <v>804</v>
      </c>
      <c r="T670" s="520"/>
    </row>
    <row r="671" spans="2:20">
      <c r="B671" s="615" t="s">
        <v>3666</v>
      </c>
      <c r="C671" s="615" t="s">
        <v>548</v>
      </c>
      <c r="D671" s="616">
        <v>165</v>
      </c>
      <c r="E671" s="616">
        <v>170</v>
      </c>
      <c r="F671" s="616">
        <v>0</v>
      </c>
      <c r="G671" s="616">
        <v>0</v>
      </c>
      <c r="H671" s="615" t="s">
        <v>3469</v>
      </c>
      <c r="I671" s="615" t="s">
        <v>1872</v>
      </c>
      <c r="J671" s="615" t="s">
        <v>3118</v>
      </c>
      <c r="K671" s="615" t="s">
        <v>1225</v>
      </c>
      <c r="L671" s="520" t="s">
        <v>826</v>
      </c>
      <c r="M671" s="617">
        <v>44378</v>
      </c>
      <c r="N671" s="520"/>
      <c r="O671" s="616">
        <v>1</v>
      </c>
      <c r="P671" s="615" t="s">
        <v>937</v>
      </c>
      <c r="Q671" s="615" t="s">
        <v>802</v>
      </c>
      <c r="R671" s="615" t="s">
        <v>803</v>
      </c>
      <c r="S671" s="520" t="s">
        <v>804</v>
      </c>
      <c r="T671" s="520"/>
    </row>
    <row r="672" spans="2:20">
      <c r="B672" s="615" t="s">
        <v>3666</v>
      </c>
      <c r="C672" s="615" t="s">
        <v>548</v>
      </c>
      <c r="D672" s="616">
        <v>100</v>
      </c>
      <c r="E672" s="616">
        <v>105</v>
      </c>
      <c r="F672" s="616">
        <v>0</v>
      </c>
      <c r="G672" s="616">
        <v>0</v>
      </c>
      <c r="H672" s="615" t="s">
        <v>3469</v>
      </c>
      <c r="I672" s="615" t="s">
        <v>1872</v>
      </c>
      <c r="J672" s="615" t="s">
        <v>3118</v>
      </c>
      <c r="K672" s="615" t="s">
        <v>1225</v>
      </c>
      <c r="L672" s="520" t="s">
        <v>827</v>
      </c>
      <c r="M672" s="617">
        <v>44378</v>
      </c>
      <c r="N672" s="520"/>
      <c r="O672" s="616">
        <v>1</v>
      </c>
      <c r="P672" s="615" t="s">
        <v>892</v>
      </c>
      <c r="Q672" s="615" t="s">
        <v>802</v>
      </c>
      <c r="R672" s="615" t="s">
        <v>803</v>
      </c>
      <c r="S672" s="520" t="s">
        <v>804</v>
      </c>
      <c r="T672" s="520"/>
    </row>
    <row r="673" spans="2:20">
      <c r="B673" s="615" t="s">
        <v>3666</v>
      </c>
      <c r="C673" s="615" t="s">
        <v>548</v>
      </c>
      <c r="D673" s="616">
        <v>140</v>
      </c>
      <c r="E673" s="616">
        <v>145</v>
      </c>
      <c r="F673" s="616">
        <v>0</v>
      </c>
      <c r="G673" s="616">
        <v>0</v>
      </c>
      <c r="H673" s="615" t="s">
        <v>3469</v>
      </c>
      <c r="I673" s="615" t="s">
        <v>1872</v>
      </c>
      <c r="J673" s="615" t="s">
        <v>3118</v>
      </c>
      <c r="K673" s="615" t="s">
        <v>1225</v>
      </c>
      <c r="L673" s="520" t="s">
        <v>826</v>
      </c>
      <c r="M673" s="617">
        <v>44378</v>
      </c>
      <c r="N673" s="520"/>
      <c r="O673" s="616">
        <v>1</v>
      </c>
      <c r="P673" s="615" t="s">
        <v>892</v>
      </c>
      <c r="Q673" s="615" t="s">
        <v>802</v>
      </c>
      <c r="R673" s="615" t="s">
        <v>803</v>
      </c>
      <c r="S673" s="520" t="s">
        <v>804</v>
      </c>
      <c r="T673" s="615" t="s">
        <v>1951</v>
      </c>
    </row>
    <row r="674" spans="2:20">
      <c r="B674" s="615" t="s">
        <v>1201</v>
      </c>
      <c r="C674" s="615" t="s">
        <v>545</v>
      </c>
      <c r="D674" s="616">
        <v>167</v>
      </c>
      <c r="E674" s="616">
        <v>177</v>
      </c>
      <c r="F674" s="616">
        <v>90</v>
      </c>
      <c r="G674" s="616">
        <v>0</v>
      </c>
      <c r="H674" s="615" t="s">
        <v>3600</v>
      </c>
      <c r="I674" s="615" t="s">
        <v>2707</v>
      </c>
      <c r="J674" s="615" t="s">
        <v>3610</v>
      </c>
      <c r="K674" s="615" t="s">
        <v>869</v>
      </c>
      <c r="L674" s="520" t="s">
        <v>800</v>
      </c>
      <c r="M674" s="617">
        <v>44457</v>
      </c>
      <c r="N674" s="520"/>
      <c r="O674" s="616">
        <v>1</v>
      </c>
      <c r="P674" s="615" t="s">
        <v>801</v>
      </c>
      <c r="Q674" s="615" t="s">
        <v>802</v>
      </c>
      <c r="R674" s="615" t="s">
        <v>803</v>
      </c>
      <c r="S674" s="520" t="s">
        <v>804</v>
      </c>
      <c r="T674" s="615" t="s">
        <v>1927</v>
      </c>
    </row>
    <row r="675" spans="2:20">
      <c r="B675" s="615" t="s">
        <v>1202</v>
      </c>
      <c r="C675" s="615" t="s">
        <v>540</v>
      </c>
      <c r="D675" s="616">
        <v>69</v>
      </c>
      <c r="E675" s="616">
        <v>74</v>
      </c>
      <c r="F675" s="616">
        <v>0</v>
      </c>
      <c r="G675" s="616">
        <v>0</v>
      </c>
      <c r="H675" s="615" t="s">
        <v>3977</v>
      </c>
      <c r="I675" s="615" t="s">
        <v>3978</v>
      </c>
      <c r="J675" s="615" t="s">
        <v>2881</v>
      </c>
      <c r="K675" s="615" t="s">
        <v>859</v>
      </c>
      <c r="L675" s="520" t="s">
        <v>800</v>
      </c>
      <c r="M675" s="617">
        <v>44362</v>
      </c>
      <c r="N675" s="520"/>
      <c r="O675" s="616">
        <v>1</v>
      </c>
      <c r="P675" s="615" t="s">
        <v>801</v>
      </c>
      <c r="Q675" s="615" t="s">
        <v>802</v>
      </c>
      <c r="R675" s="615" t="s">
        <v>803</v>
      </c>
      <c r="S675" s="520" t="s">
        <v>804</v>
      </c>
      <c r="T675" s="520"/>
    </row>
    <row r="676" spans="2:20">
      <c r="B676" s="615" t="s">
        <v>1203</v>
      </c>
      <c r="C676" s="615" t="s">
        <v>551</v>
      </c>
      <c r="D676" s="616">
        <v>229</v>
      </c>
      <c r="E676" s="616">
        <v>234</v>
      </c>
      <c r="F676" s="616">
        <v>0</v>
      </c>
      <c r="G676" s="616">
        <v>0</v>
      </c>
      <c r="H676" s="615" t="s">
        <v>852</v>
      </c>
      <c r="I676" s="615" t="s">
        <v>847</v>
      </c>
      <c r="J676" s="615" t="s">
        <v>4004</v>
      </c>
      <c r="K676" s="615" t="s">
        <v>2853</v>
      </c>
      <c r="L676" s="520" t="s">
        <v>800</v>
      </c>
      <c r="M676" s="617">
        <v>44392</v>
      </c>
      <c r="N676" s="520"/>
      <c r="O676" s="616">
        <v>1</v>
      </c>
      <c r="P676" s="615" t="s">
        <v>801</v>
      </c>
      <c r="Q676" s="615" t="s">
        <v>802</v>
      </c>
      <c r="R676" s="615" t="s">
        <v>803</v>
      </c>
      <c r="S676" s="520" t="s">
        <v>804</v>
      </c>
      <c r="T676" s="520"/>
    </row>
    <row r="677" spans="2:20">
      <c r="B677" s="615" t="s">
        <v>821</v>
      </c>
      <c r="C677" s="615" t="s">
        <v>821</v>
      </c>
      <c r="D677" s="616">
        <v>296</v>
      </c>
      <c r="E677" s="616">
        <v>306</v>
      </c>
      <c r="F677" s="616">
        <v>20</v>
      </c>
      <c r="G677" s="616">
        <v>22</v>
      </c>
      <c r="H677" s="615" t="s">
        <v>864</v>
      </c>
      <c r="I677" s="615" t="s">
        <v>809</v>
      </c>
      <c r="J677" s="615" t="s">
        <v>2358</v>
      </c>
      <c r="K677" s="615" t="s">
        <v>878</v>
      </c>
      <c r="L677" s="520" t="s">
        <v>800</v>
      </c>
      <c r="M677" s="617">
        <v>44453</v>
      </c>
      <c r="N677" s="520"/>
      <c r="O677" s="616">
        <v>1</v>
      </c>
      <c r="P677" s="615" t="s">
        <v>801</v>
      </c>
      <c r="Q677" s="615" t="s">
        <v>802</v>
      </c>
      <c r="R677" s="615" t="s">
        <v>818</v>
      </c>
      <c r="S677" s="520" t="s">
        <v>804</v>
      </c>
      <c r="T677" s="615" t="s">
        <v>1903</v>
      </c>
    </row>
    <row r="678" spans="2:20">
      <c r="B678" s="615" t="s">
        <v>1204</v>
      </c>
      <c r="C678" s="615" t="s">
        <v>539</v>
      </c>
      <c r="D678" s="616">
        <v>362</v>
      </c>
      <c r="E678" s="616">
        <v>372</v>
      </c>
      <c r="F678" s="616">
        <v>40</v>
      </c>
      <c r="G678" s="616">
        <v>0</v>
      </c>
      <c r="H678" s="615" t="s">
        <v>797</v>
      </c>
      <c r="I678" s="615" t="s">
        <v>798</v>
      </c>
      <c r="J678" s="615" t="s">
        <v>2325</v>
      </c>
      <c r="K678" s="615" t="s">
        <v>830</v>
      </c>
      <c r="L678" s="520" t="s">
        <v>800</v>
      </c>
      <c r="M678" s="617">
        <v>44453</v>
      </c>
      <c r="N678" s="520"/>
      <c r="O678" s="616">
        <v>1</v>
      </c>
      <c r="P678" s="615" t="s">
        <v>801</v>
      </c>
      <c r="Q678" s="615" t="s">
        <v>802</v>
      </c>
      <c r="R678" s="615" t="s">
        <v>818</v>
      </c>
      <c r="S678" s="520" t="s">
        <v>804</v>
      </c>
      <c r="T678" s="615" t="s">
        <v>1902</v>
      </c>
    </row>
    <row r="679" spans="2:20">
      <c r="B679" s="615" t="s">
        <v>1205</v>
      </c>
      <c r="C679" s="615" t="s">
        <v>807</v>
      </c>
      <c r="D679" s="616">
        <v>247</v>
      </c>
      <c r="E679" s="616">
        <v>257</v>
      </c>
      <c r="F679" s="616">
        <v>0</v>
      </c>
      <c r="G679" s="616">
        <v>0</v>
      </c>
      <c r="H679" s="615" t="s">
        <v>847</v>
      </c>
      <c r="I679" s="615" t="s">
        <v>839</v>
      </c>
      <c r="J679" s="615" t="s">
        <v>3635</v>
      </c>
      <c r="K679" s="615" t="s">
        <v>3226</v>
      </c>
      <c r="L679" s="520" t="s">
        <v>800</v>
      </c>
      <c r="M679" s="617">
        <v>44423</v>
      </c>
      <c r="N679" s="520"/>
      <c r="O679" s="616">
        <v>1</v>
      </c>
      <c r="P679" s="615" t="s">
        <v>801</v>
      </c>
      <c r="Q679" s="615" t="s">
        <v>810</v>
      </c>
      <c r="R679" s="520"/>
      <c r="S679" s="520" t="s">
        <v>804</v>
      </c>
      <c r="T679" s="520"/>
    </row>
    <row r="680" spans="2:20">
      <c r="B680" s="615" t="s">
        <v>1452</v>
      </c>
      <c r="C680" s="615" t="s">
        <v>846</v>
      </c>
      <c r="D680" s="616">
        <v>58</v>
      </c>
      <c r="E680" s="616">
        <v>63</v>
      </c>
      <c r="F680" s="616">
        <v>45</v>
      </c>
      <c r="G680" s="616">
        <v>0</v>
      </c>
      <c r="H680" s="615" t="s">
        <v>798</v>
      </c>
      <c r="I680" s="615" t="s">
        <v>847</v>
      </c>
      <c r="J680" s="615" t="s">
        <v>2929</v>
      </c>
      <c r="K680" s="615" t="s">
        <v>910</v>
      </c>
      <c r="L680" s="520" t="s">
        <v>800</v>
      </c>
      <c r="M680" s="617">
        <v>44378</v>
      </c>
      <c r="N680" s="520"/>
      <c r="O680" s="616">
        <v>1</v>
      </c>
      <c r="P680" s="615" t="s">
        <v>801</v>
      </c>
      <c r="Q680" s="615" t="s">
        <v>802</v>
      </c>
      <c r="R680" s="615" t="s">
        <v>803</v>
      </c>
      <c r="S680" s="520" t="s">
        <v>805</v>
      </c>
      <c r="T680" s="615" t="s">
        <v>1935</v>
      </c>
    </row>
    <row r="681" spans="2:20">
      <c r="B681" s="615" t="s">
        <v>1206</v>
      </c>
      <c r="C681" s="615" t="s">
        <v>539</v>
      </c>
      <c r="D681" s="616">
        <v>439</v>
      </c>
      <c r="E681" s="616">
        <v>449</v>
      </c>
      <c r="F681" s="616">
        <v>0</v>
      </c>
      <c r="G681" s="616">
        <v>0</v>
      </c>
      <c r="H681" s="615" t="s">
        <v>797</v>
      </c>
      <c r="I681" s="615" t="s">
        <v>798</v>
      </c>
      <c r="J681" s="615" t="s">
        <v>2325</v>
      </c>
      <c r="K681" s="615" t="s">
        <v>817</v>
      </c>
      <c r="L681" s="520" t="s">
        <v>800</v>
      </c>
      <c r="M681" s="617">
        <v>44453</v>
      </c>
      <c r="N681" s="520"/>
      <c r="O681" s="616">
        <v>1</v>
      </c>
      <c r="P681" s="615" t="s">
        <v>801</v>
      </c>
      <c r="Q681" s="615" t="s">
        <v>810</v>
      </c>
      <c r="R681" s="520"/>
      <c r="S681" s="520" t="s">
        <v>804</v>
      </c>
      <c r="T681" s="615" t="s">
        <v>1934</v>
      </c>
    </row>
    <row r="682" spans="2:20">
      <c r="B682" s="615" t="s">
        <v>1207</v>
      </c>
      <c r="C682" s="615" t="s">
        <v>1039</v>
      </c>
      <c r="D682" s="616">
        <v>113</v>
      </c>
      <c r="E682" s="616">
        <v>118</v>
      </c>
      <c r="F682" s="616">
        <v>0</v>
      </c>
      <c r="G682" s="616">
        <v>0</v>
      </c>
      <c r="H682" s="615" t="s">
        <v>840</v>
      </c>
      <c r="I682" s="615" t="s">
        <v>847</v>
      </c>
      <c r="J682" s="615" t="s">
        <v>2089</v>
      </c>
      <c r="K682" s="615" t="s">
        <v>1873</v>
      </c>
      <c r="L682" s="520" t="s">
        <v>800</v>
      </c>
      <c r="M682" s="617">
        <v>44378</v>
      </c>
      <c r="N682" s="520"/>
      <c r="O682" s="616">
        <v>1</v>
      </c>
      <c r="P682" s="615" t="s">
        <v>894</v>
      </c>
      <c r="Q682" s="615" t="s">
        <v>802</v>
      </c>
      <c r="R682" s="615" t="s">
        <v>803</v>
      </c>
      <c r="S682" s="520" t="s">
        <v>804</v>
      </c>
      <c r="T682" s="615" t="s">
        <v>2517</v>
      </c>
    </row>
    <row r="683" spans="2:20">
      <c r="B683" s="615" t="s">
        <v>1207</v>
      </c>
      <c r="C683" s="615" t="s">
        <v>1039</v>
      </c>
      <c r="D683" s="616">
        <v>108</v>
      </c>
      <c r="E683" s="616">
        <v>113</v>
      </c>
      <c r="F683" s="616">
        <v>0</v>
      </c>
      <c r="G683" s="616">
        <v>0</v>
      </c>
      <c r="H683" s="615" t="s">
        <v>840</v>
      </c>
      <c r="I683" s="615" t="s">
        <v>847</v>
      </c>
      <c r="J683" s="615" t="s">
        <v>2089</v>
      </c>
      <c r="K683" s="615" t="s">
        <v>1873</v>
      </c>
      <c r="L683" s="520" t="s">
        <v>800</v>
      </c>
      <c r="M683" s="617">
        <v>44378</v>
      </c>
      <c r="N683" s="520"/>
      <c r="O683" s="616">
        <v>1</v>
      </c>
      <c r="P683" s="615" t="s">
        <v>920</v>
      </c>
      <c r="Q683" s="615" t="s">
        <v>802</v>
      </c>
      <c r="R683" s="615" t="s">
        <v>803</v>
      </c>
      <c r="S683" s="520" t="s">
        <v>804</v>
      </c>
      <c r="T683" s="615" t="s">
        <v>2518</v>
      </c>
    </row>
    <row r="684" spans="2:20">
      <c r="B684" s="615" t="s">
        <v>2362</v>
      </c>
      <c r="C684" s="615" t="s">
        <v>540</v>
      </c>
      <c r="D684" s="616">
        <v>69</v>
      </c>
      <c r="E684" s="616">
        <v>74</v>
      </c>
      <c r="F684" s="616">
        <v>0</v>
      </c>
      <c r="G684" s="616">
        <v>0</v>
      </c>
      <c r="H684" s="615" t="s">
        <v>3977</v>
      </c>
      <c r="I684" s="615" t="s">
        <v>3978</v>
      </c>
      <c r="J684" s="615" t="s">
        <v>2881</v>
      </c>
      <c r="K684" s="615" t="s">
        <v>859</v>
      </c>
      <c r="L684" s="520" t="s">
        <v>800</v>
      </c>
      <c r="M684" s="617">
        <v>44362</v>
      </c>
      <c r="N684" s="520"/>
      <c r="O684" s="616">
        <v>1</v>
      </c>
      <c r="P684" s="615" t="s">
        <v>801</v>
      </c>
      <c r="Q684" s="615" t="s">
        <v>802</v>
      </c>
      <c r="R684" s="615" t="s">
        <v>803</v>
      </c>
      <c r="S684" s="520" t="s">
        <v>804</v>
      </c>
      <c r="T684" s="520"/>
    </row>
    <row r="685" spans="2:20">
      <c r="B685" s="615" t="s">
        <v>3623</v>
      </c>
      <c r="C685" s="615" t="s">
        <v>545</v>
      </c>
      <c r="D685" s="616">
        <v>612</v>
      </c>
      <c r="E685" s="616">
        <v>622</v>
      </c>
      <c r="F685" s="616">
        <v>0</v>
      </c>
      <c r="G685" s="616">
        <v>0</v>
      </c>
      <c r="H685" s="615" t="s">
        <v>3600</v>
      </c>
      <c r="I685" s="615" t="s">
        <v>2707</v>
      </c>
      <c r="J685" s="615" t="s">
        <v>3610</v>
      </c>
      <c r="K685" s="615" t="s">
        <v>819</v>
      </c>
      <c r="L685" s="520" t="s">
        <v>800</v>
      </c>
      <c r="M685" s="617">
        <v>44457</v>
      </c>
      <c r="N685" s="520"/>
      <c r="O685" s="616">
        <v>1</v>
      </c>
      <c r="P685" s="615" t="s">
        <v>801</v>
      </c>
      <c r="Q685" s="615" t="s">
        <v>810</v>
      </c>
      <c r="R685" s="520"/>
      <c r="S685" s="520" t="s">
        <v>804</v>
      </c>
      <c r="T685" s="615" t="s">
        <v>2904</v>
      </c>
    </row>
    <row r="686" spans="2:20">
      <c r="B686" s="615" t="s">
        <v>1208</v>
      </c>
      <c r="C686" s="615" t="s">
        <v>540</v>
      </c>
      <c r="D686" s="616">
        <v>89</v>
      </c>
      <c r="E686" s="616">
        <v>94</v>
      </c>
      <c r="F686" s="616">
        <v>0</v>
      </c>
      <c r="G686" s="616">
        <v>0</v>
      </c>
      <c r="H686" s="615" t="s">
        <v>3977</v>
      </c>
      <c r="I686" s="615" t="s">
        <v>3978</v>
      </c>
      <c r="J686" s="615" t="s">
        <v>2881</v>
      </c>
      <c r="K686" s="615" t="s">
        <v>859</v>
      </c>
      <c r="L686" s="520" t="s">
        <v>800</v>
      </c>
      <c r="M686" s="617">
        <v>44362</v>
      </c>
      <c r="N686" s="520"/>
      <c r="O686" s="616">
        <v>1</v>
      </c>
      <c r="P686" s="615" t="s">
        <v>801</v>
      </c>
      <c r="Q686" s="615" t="s">
        <v>802</v>
      </c>
      <c r="R686" s="615" t="s">
        <v>803</v>
      </c>
      <c r="S686" s="520" t="s">
        <v>804</v>
      </c>
      <c r="T686" s="520"/>
    </row>
    <row r="687" spans="2:20">
      <c r="B687" s="615" t="s">
        <v>1209</v>
      </c>
      <c r="C687" s="615" t="s">
        <v>836</v>
      </c>
      <c r="D687" s="616">
        <v>47</v>
      </c>
      <c r="E687" s="616">
        <v>52</v>
      </c>
      <c r="F687" s="616">
        <v>0</v>
      </c>
      <c r="G687" s="616">
        <v>0</v>
      </c>
      <c r="H687" s="615" t="s">
        <v>837</v>
      </c>
      <c r="I687" s="615" t="s">
        <v>2703</v>
      </c>
      <c r="J687" s="615" t="s">
        <v>2159</v>
      </c>
      <c r="K687" s="615" t="s">
        <v>1092</v>
      </c>
      <c r="L687" s="520" t="s">
        <v>800</v>
      </c>
      <c r="M687" s="617">
        <v>44210</v>
      </c>
      <c r="N687" s="520"/>
      <c r="O687" s="616">
        <v>2</v>
      </c>
      <c r="P687" s="615" t="s">
        <v>801</v>
      </c>
      <c r="Q687" s="615" t="s">
        <v>802</v>
      </c>
      <c r="R687" s="615" t="s">
        <v>803</v>
      </c>
      <c r="S687" s="520" t="s">
        <v>804</v>
      </c>
      <c r="T687" s="615" t="s">
        <v>1965</v>
      </c>
    </row>
    <row r="688" spans="2:20">
      <c r="B688" s="615" t="s">
        <v>1210</v>
      </c>
      <c r="C688" s="615" t="s">
        <v>1210</v>
      </c>
      <c r="D688" s="616">
        <v>76</v>
      </c>
      <c r="E688" s="616">
        <v>86</v>
      </c>
      <c r="F688" s="616">
        <v>0</v>
      </c>
      <c r="G688" s="616">
        <v>0</v>
      </c>
      <c r="H688" s="615" t="s">
        <v>834</v>
      </c>
      <c r="I688" s="615" t="s">
        <v>809</v>
      </c>
      <c r="J688" s="615" t="s">
        <v>3543</v>
      </c>
      <c r="K688" s="615" t="s">
        <v>1211</v>
      </c>
      <c r="L688" s="520" t="s">
        <v>826</v>
      </c>
      <c r="M688" s="617">
        <v>44454</v>
      </c>
      <c r="N688" s="520"/>
      <c r="O688" s="616">
        <v>1</v>
      </c>
      <c r="P688" s="615" t="s">
        <v>892</v>
      </c>
      <c r="Q688" s="615" t="s">
        <v>802</v>
      </c>
      <c r="R688" s="615" t="s">
        <v>803</v>
      </c>
      <c r="S688" s="520" t="s">
        <v>804</v>
      </c>
      <c r="T688" s="615" t="s">
        <v>1930</v>
      </c>
    </row>
    <row r="689" spans="2:20">
      <c r="B689" s="615" t="s">
        <v>1210</v>
      </c>
      <c r="C689" s="615" t="s">
        <v>1210</v>
      </c>
      <c r="D689" s="616">
        <v>81</v>
      </c>
      <c r="E689" s="616">
        <v>91</v>
      </c>
      <c r="F689" s="616">
        <v>0</v>
      </c>
      <c r="G689" s="616">
        <v>0</v>
      </c>
      <c r="H689" s="615" t="s">
        <v>834</v>
      </c>
      <c r="I689" s="615" t="s">
        <v>809</v>
      </c>
      <c r="J689" s="615" t="s">
        <v>3543</v>
      </c>
      <c r="K689" s="615" t="s">
        <v>1211</v>
      </c>
      <c r="L689" s="520" t="s">
        <v>826</v>
      </c>
      <c r="M689" s="617">
        <v>44454</v>
      </c>
      <c r="N689" s="520"/>
      <c r="O689" s="616">
        <v>1</v>
      </c>
      <c r="P689" s="615" t="s">
        <v>937</v>
      </c>
      <c r="Q689" s="615" t="s">
        <v>802</v>
      </c>
      <c r="R689" s="615" t="s">
        <v>803</v>
      </c>
      <c r="S689" s="520" t="s">
        <v>804</v>
      </c>
      <c r="T689" s="615" t="s">
        <v>1930</v>
      </c>
    </row>
    <row r="690" spans="2:20">
      <c r="B690" s="615" t="s">
        <v>1210</v>
      </c>
      <c r="C690" s="615" t="s">
        <v>1210</v>
      </c>
      <c r="D690" s="616">
        <v>36</v>
      </c>
      <c r="E690" s="616">
        <v>46</v>
      </c>
      <c r="F690" s="616">
        <v>0</v>
      </c>
      <c r="G690" s="616">
        <v>0</v>
      </c>
      <c r="H690" s="615" t="s">
        <v>834</v>
      </c>
      <c r="I690" s="615" t="s">
        <v>809</v>
      </c>
      <c r="J690" s="615" t="s">
        <v>3543</v>
      </c>
      <c r="K690" s="615" t="s">
        <v>1211</v>
      </c>
      <c r="L690" s="520" t="s">
        <v>827</v>
      </c>
      <c r="M690" s="617">
        <v>44454</v>
      </c>
      <c r="N690" s="520"/>
      <c r="O690" s="616">
        <v>1</v>
      </c>
      <c r="P690" s="615" t="s">
        <v>892</v>
      </c>
      <c r="Q690" s="615" t="s">
        <v>802</v>
      </c>
      <c r="R690" s="615" t="s">
        <v>803</v>
      </c>
      <c r="S690" s="520" t="s">
        <v>804</v>
      </c>
      <c r="T690" s="615" t="s">
        <v>1929</v>
      </c>
    </row>
    <row r="691" spans="2:20">
      <c r="B691" s="615" t="s">
        <v>1210</v>
      </c>
      <c r="C691" s="615" t="s">
        <v>1210</v>
      </c>
      <c r="D691" s="616">
        <v>41</v>
      </c>
      <c r="E691" s="616">
        <v>51</v>
      </c>
      <c r="F691" s="616">
        <v>0</v>
      </c>
      <c r="G691" s="616">
        <v>0</v>
      </c>
      <c r="H691" s="615" t="s">
        <v>834</v>
      </c>
      <c r="I691" s="615" t="s">
        <v>809</v>
      </c>
      <c r="J691" s="615" t="s">
        <v>3543</v>
      </c>
      <c r="K691" s="615" t="s">
        <v>1211</v>
      </c>
      <c r="L691" s="520" t="s">
        <v>827</v>
      </c>
      <c r="M691" s="617">
        <v>44454</v>
      </c>
      <c r="N691" s="520"/>
      <c r="O691" s="616">
        <v>1</v>
      </c>
      <c r="P691" s="615" t="s">
        <v>937</v>
      </c>
      <c r="Q691" s="615" t="s">
        <v>802</v>
      </c>
      <c r="R691" s="615" t="s">
        <v>803</v>
      </c>
      <c r="S691" s="520" t="s">
        <v>804</v>
      </c>
      <c r="T691" s="615" t="s">
        <v>1929</v>
      </c>
    </row>
    <row r="692" spans="2:20">
      <c r="B692" s="615" t="s">
        <v>1212</v>
      </c>
      <c r="C692" s="615" t="s">
        <v>1212</v>
      </c>
      <c r="D692" s="616">
        <v>145</v>
      </c>
      <c r="E692" s="616">
        <v>150</v>
      </c>
      <c r="F692" s="616">
        <v>0</v>
      </c>
      <c r="G692" s="616">
        <v>0</v>
      </c>
      <c r="H692" s="615" t="s">
        <v>798</v>
      </c>
      <c r="I692" s="615" t="s">
        <v>847</v>
      </c>
      <c r="J692" s="615" t="s">
        <v>983</v>
      </c>
      <c r="K692" s="615" t="s">
        <v>898</v>
      </c>
      <c r="L692" s="520" t="s">
        <v>826</v>
      </c>
      <c r="M692" s="617">
        <v>44378</v>
      </c>
      <c r="N692" s="520"/>
      <c r="O692" s="616">
        <v>1</v>
      </c>
      <c r="P692" s="615" t="s">
        <v>892</v>
      </c>
      <c r="Q692" s="615" t="s">
        <v>802</v>
      </c>
      <c r="R692" s="615" t="s">
        <v>803</v>
      </c>
      <c r="S692" s="520" t="s">
        <v>804</v>
      </c>
      <c r="T692" s="615" t="s">
        <v>1951</v>
      </c>
    </row>
    <row r="693" spans="2:20">
      <c r="B693" s="615" t="s">
        <v>1212</v>
      </c>
      <c r="C693" s="615" t="s">
        <v>1212</v>
      </c>
      <c r="D693" s="616">
        <v>105</v>
      </c>
      <c r="E693" s="616">
        <v>110</v>
      </c>
      <c r="F693" s="616">
        <v>0</v>
      </c>
      <c r="G693" s="616">
        <v>0</v>
      </c>
      <c r="H693" s="615" t="s">
        <v>798</v>
      </c>
      <c r="I693" s="615" t="s">
        <v>847</v>
      </c>
      <c r="J693" s="615" t="s">
        <v>983</v>
      </c>
      <c r="K693" s="615" t="s">
        <v>898</v>
      </c>
      <c r="L693" s="520" t="s">
        <v>827</v>
      </c>
      <c r="M693" s="617">
        <v>44378</v>
      </c>
      <c r="N693" s="520"/>
      <c r="O693" s="616">
        <v>1</v>
      </c>
      <c r="P693" s="615" t="s">
        <v>892</v>
      </c>
      <c r="Q693" s="615" t="s">
        <v>802</v>
      </c>
      <c r="R693" s="615" t="s">
        <v>803</v>
      </c>
      <c r="S693" s="520" t="s">
        <v>804</v>
      </c>
      <c r="T693" s="615" t="s">
        <v>1951</v>
      </c>
    </row>
    <row r="694" spans="2:20">
      <c r="B694" s="615" t="s">
        <v>1212</v>
      </c>
      <c r="C694" s="615" t="s">
        <v>1212</v>
      </c>
      <c r="D694" s="616">
        <v>170</v>
      </c>
      <c r="E694" s="616">
        <v>175</v>
      </c>
      <c r="F694" s="616">
        <v>0</v>
      </c>
      <c r="G694" s="616">
        <v>0</v>
      </c>
      <c r="H694" s="615" t="s">
        <v>798</v>
      </c>
      <c r="I694" s="615" t="s">
        <v>847</v>
      </c>
      <c r="J694" s="615" t="s">
        <v>983</v>
      </c>
      <c r="K694" s="615" t="s">
        <v>898</v>
      </c>
      <c r="L694" s="520" t="s">
        <v>826</v>
      </c>
      <c r="M694" s="617">
        <v>44378</v>
      </c>
      <c r="N694" s="520"/>
      <c r="O694" s="616">
        <v>1</v>
      </c>
      <c r="P694" s="615" t="s">
        <v>937</v>
      </c>
      <c r="Q694" s="615" t="s">
        <v>802</v>
      </c>
      <c r="R694" s="615" t="s">
        <v>803</v>
      </c>
      <c r="S694" s="520" t="s">
        <v>804</v>
      </c>
      <c r="T694" s="615" t="s">
        <v>1950</v>
      </c>
    </row>
    <row r="695" spans="2:20">
      <c r="B695" s="615" t="s">
        <v>1212</v>
      </c>
      <c r="C695" s="615" t="s">
        <v>1212</v>
      </c>
      <c r="D695" s="616">
        <v>130</v>
      </c>
      <c r="E695" s="616">
        <v>135</v>
      </c>
      <c r="F695" s="616">
        <v>0</v>
      </c>
      <c r="G695" s="616">
        <v>0</v>
      </c>
      <c r="H695" s="615" t="s">
        <v>798</v>
      </c>
      <c r="I695" s="615" t="s">
        <v>847</v>
      </c>
      <c r="J695" s="615" t="s">
        <v>983</v>
      </c>
      <c r="K695" s="615" t="s">
        <v>898</v>
      </c>
      <c r="L695" s="520" t="s">
        <v>827</v>
      </c>
      <c r="M695" s="617">
        <v>44378</v>
      </c>
      <c r="N695" s="520"/>
      <c r="O695" s="616">
        <v>1</v>
      </c>
      <c r="P695" s="615" t="s">
        <v>894</v>
      </c>
      <c r="Q695" s="615" t="s">
        <v>802</v>
      </c>
      <c r="R695" s="615" t="s">
        <v>803</v>
      </c>
      <c r="S695" s="520" t="s">
        <v>804</v>
      </c>
      <c r="T695" s="615" t="s">
        <v>1950</v>
      </c>
    </row>
    <row r="696" spans="2:20">
      <c r="B696" s="615" t="s">
        <v>1212</v>
      </c>
      <c r="C696" s="615" t="s">
        <v>1212</v>
      </c>
      <c r="D696" s="616">
        <v>120</v>
      </c>
      <c r="E696" s="616">
        <v>125</v>
      </c>
      <c r="F696" s="616">
        <v>0</v>
      </c>
      <c r="G696" s="616">
        <v>0</v>
      </c>
      <c r="H696" s="615" t="s">
        <v>798</v>
      </c>
      <c r="I696" s="615" t="s">
        <v>847</v>
      </c>
      <c r="J696" s="615" t="s">
        <v>983</v>
      </c>
      <c r="K696" s="615" t="s">
        <v>898</v>
      </c>
      <c r="L696" s="520" t="s">
        <v>827</v>
      </c>
      <c r="M696" s="617">
        <v>44378</v>
      </c>
      <c r="N696" s="520"/>
      <c r="O696" s="616">
        <v>1</v>
      </c>
      <c r="P696" s="615" t="s">
        <v>893</v>
      </c>
      <c r="Q696" s="615" t="s">
        <v>802</v>
      </c>
      <c r="R696" s="615" t="s">
        <v>803</v>
      </c>
      <c r="S696" s="520" t="s">
        <v>804</v>
      </c>
      <c r="T696" s="615" t="s">
        <v>1951</v>
      </c>
    </row>
    <row r="697" spans="2:20">
      <c r="B697" s="615" t="s">
        <v>1213</v>
      </c>
      <c r="C697" s="615" t="s">
        <v>540</v>
      </c>
      <c r="D697" s="616">
        <v>139</v>
      </c>
      <c r="E697" s="616">
        <v>144</v>
      </c>
      <c r="F697" s="616">
        <v>0</v>
      </c>
      <c r="G697" s="616">
        <v>0</v>
      </c>
      <c r="H697" s="615" t="s">
        <v>3977</v>
      </c>
      <c r="I697" s="615" t="s">
        <v>3978</v>
      </c>
      <c r="J697" s="615" t="s">
        <v>2881</v>
      </c>
      <c r="K697" s="615" t="s">
        <v>830</v>
      </c>
      <c r="L697" s="520" t="s">
        <v>800</v>
      </c>
      <c r="M697" s="617">
        <v>44362</v>
      </c>
      <c r="N697" s="520"/>
      <c r="O697" s="616">
        <v>1</v>
      </c>
      <c r="P697" s="615" t="s">
        <v>801</v>
      </c>
      <c r="Q697" s="615" t="s">
        <v>802</v>
      </c>
      <c r="R697" s="615" t="s">
        <v>803</v>
      </c>
      <c r="S697" s="520" t="s">
        <v>804</v>
      </c>
      <c r="T697" s="520"/>
    </row>
    <row r="698" spans="2:20">
      <c r="B698" s="615" t="s">
        <v>1214</v>
      </c>
      <c r="C698" s="615" t="s">
        <v>851</v>
      </c>
      <c r="D698" s="616">
        <v>202</v>
      </c>
      <c r="E698" s="616">
        <v>207</v>
      </c>
      <c r="F698" s="616">
        <v>0</v>
      </c>
      <c r="G698" s="616">
        <v>0</v>
      </c>
      <c r="H698" s="615" t="s">
        <v>839</v>
      </c>
      <c r="I698" s="615" t="s">
        <v>840</v>
      </c>
      <c r="J698" s="615" t="s">
        <v>1093</v>
      </c>
      <c r="K698" s="615" t="s">
        <v>910</v>
      </c>
      <c r="L698" s="520" t="s">
        <v>800</v>
      </c>
      <c r="M698" s="617">
        <v>44392</v>
      </c>
      <c r="N698" s="520"/>
      <c r="O698" s="616">
        <v>1</v>
      </c>
      <c r="P698" s="615" t="s">
        <v>801</v>
      </c>
      <c r="Q698" s="615" t="s">
        <v>802</v>
      </c>
      <c r="R698" s="615" t="s">
        <v>803</v>
      </c>
      <c r="S698" s="520" t="s">
        <v>804</v>
      </c>
      <c r="T698" s="520"/>
    </row>
    <row r="699" spans="2:20">
      <c r="B699" s="615" t="s">
        <v>1215</v>
      </c>
      <c r="C699" s="615" t="s">
        <v>821</v>
      </c>
      <c r="D699" s="616">
        <v>351</v>
      </c>
      <c r="E699" s="616">
        <v>361</v>
      </c>
      <c r="F699" s="616">
        <v>20</v>
      </c>
      <c r="G699" s="616">
        <v>22</v>
      </c>
      <c r="H699" s="615" t="s">
        <v>864</v>
      </c>
      <c r="I699" s="615" t="s">
        <v>809</v>
      </c>
      <c r="J699" s="615" t="s">
        <v>2358</v>
      </c>
      <c r="K699" s="615" t="s">
        <v>877</v>
      </c>
      <c r="L699" s="520" t="s">
        <v>800</v>
      </c>
      <c r="M699" s="617">
        <v>44453</v>
      </c>
      <c r="N699" s="520"/>
      <c r="O699" s="616">
        <v>1</v>
      </c>
      <c r="P699" s="615" t="s">
        <v>801</v>
      </c>
      <c r="Q699" s="615" t="s">
        <v>802</v>
      </c>
      <c r="R699" s="615" t="s">
        <v>818</v>
      </c>
      <c r="S699" s="520" t="s">
        <v>804</v>
      </c>
      <c r="T699" s="615" t="s">
        <v>1903</v>
      </c>
    </row>
    <row r="700" spans="2:20">
      <c r="B700" s="615" t="s">
        <v>276</v>
      </c>
      <c r="C700" s="615" t="s">
        <v>276</v>
      </c>
      <c r="D700" s="616">
        <v>417</v>
      </c>
      <c r="E700" s="616">
        <v>457</v>
      </c>
      <c r="F700" s="616">
        <v>0</v>
      </c>
      <c r="G700" s="616">
        <v>0</v>
      </c>
      <c r="H700" s="615" t="s">
        <v>847</v>
      </c>
      <c r="I700" s="615" t="s">
        <v>839</v>
      </c>
      <c r="J700" s="615" t="s">
        <v>2165</v>
      </c>
      <c r="K700" s="615" t="s">
        <v>813</v>
      </c>
      <c r="L700" s="520" t="s">
        <v>800</v>
      </c>
      <c r="M700" s="617">
        <v>44430</v>
      </c>
      <c r="N700" s="520"/>
      <c r="O700" s="616">
        <v>1</v>
      </c>
      <c r="P700" s="615" t="s">
        <v>801</v>
      </c>
      <c r="Q700" s="615" t="s">
        <v>802</v>
      </c>
      <c r="R700" s="615" t="s">
        <v>803</v>
      </c>
      <c r="S700" s="520" t="s">
        <v>804</v>
      </c>
      <c r="T700" s="615" t="s">
        <v>1914</v>
      </c>
    </row>
    <row r="701" spans="2:20">
      <c r="B701" s="615" t="s">
        <v>1216</v>
      </c>
      <c r="C701" s="615" t="s">
        <v>540</v>
      </c>
      <c r="D701" s="616">
        <v>-26</v>
      </c>
      <c r="E701" s="616">
        <v>-21</v>
      </c>
      <c r="F701" s="616">
        <v>0</v>
      </c>
      <c r="G701" s="616">
        <v>0</v>
      </c>
      <c r="H701" s="615" t="s">
        <v>3977</v>
      </c>
      <c r="I701" s="615" t="s">
        <v>3978</v>
      </c>
      <c r="J701" s="615" t="s">
        <v>2881</v>
      </c>
      <c r="K701" s="615" t="s">
        <v>813</v>
      </c>
      <c r="L701" s="520" t="s">
        <v>800</v>
      </c>
      <c r="M701" s="617">
        <v>44362</v>
      </c>
      <c r="N701" s="520"/>
      <c r="O701" s="616">
        <v>1</v>
      </c>
      <c r="P701" s="615" t="s">
        <v>893</v>
      </c>
      <c r="Q701" s="615" t="s">
        <v>802</v>
      </c>
      <c r="R701" s="615" t="s">
        <v>803</v>
      </c>
      <c r="S701" s="520" t="s">
        <v>804</v>
      </c>
      <c r="T701" s="615" t="s">
        <v>1918</v>
      </c>
    </row>
    <row r="702" spans="2:20">
      <c r="B702" s="615" t="s">
        <v>1216</v>
      </c>
      <c r="C702" s="615" t="s">
        <v>540</v>
      </c>
      <c r="D702" s="616">
        <v>-61</v>
      </c>
      <c r="E702" s="616">
        <v>-56</v>
      </c>
      <c r="F702" s="616">
        <v>0</v>
      </c>
      <c r="G702" s="616">
        <v>0</v>
      </c>
      <c r="H702" s="615" t="s">
        <v>3977</v>
      </c>
      <c r="I702" s="615" t="s">
        <v>3978</v>
      </c>
      <c r="J702" s="615" t="s">
        <v>2881</v>
      </c>
      <c r="K702" s="615" t="s">
        <v>813</v>
      </c>
      <c r="L702" s="520" t="s">
        <v>800</v>
      </c>
      <c r="M702" s="617">
        <v>44362</v>
      </c>
      <c r="N702" s="520"/>
      <c r="O702" s="616">
        <v>1</v>
      </c>
      <c r="P702" s="615" t="s">
        <v>892</v>
      </c>
      <c r="Q702" s="615" t="s">
        <v>802</v>
      </c>
      <c r="R702" s="615" t="s">
        <v>803</v>
      </c>
      <c r="S702" s="520" t="s">
        <v>804</v>
      </c>
      <c r="T702" s="615" t="s">
        <v>1919</v>
      </c>
    </row>
    <row r="703" spans="2:20">
      <c r="B703" s="615" t="s">
        <v>1216</v>
      </c>
      <c r="C703" s="615" t="s">
        <v>540</v>
      </c>
      <c r="D703" s="616">
        <v>-11</v>
      </c>
      <c r="E703" s="616">
        <v>-6</v>
      </c>
      <c r="F703" s="616">
        <v>0</v>
      </c>
      <c r="G703" s="616">
        <v>0</v>
      </c>
      <c r="H703" s="615" t="s">
        <v>3977</v>
      </c>
      <c r="I703" s="615" t="s">
        <v>3978</v>
      </c>
      <c r="J703" s="615" t="s">
        <v>2881</v>
      </c>
      <c r="K703" s="615" t="s">
        <v>813</v>
      </c>
      <c r="L703" s="520" t="s">
        <v>800</v>
      </c>
      <c r="M703" s="617">
        <v>44362</v>
      </c>
      <c r="N703" s="520"/>
      <c r="O703" s="616">
        <v>1</v>
      </c>
      <c r="P703" s="615" t="s">
        <v>894</v>
      </c>
      <c r="Q703" s="615" t="s">
        <v>802</v>
      </c>
      <c r="R703" s="615" t="s">
        <v>803</v>
      </c>
      <c r="S703" s="520" t="s">
        <v>804</v>
      </c>
      <c r="T703" s="615" t="s">
        <v>1917</v>
      </c>
    </row>
    <row r="704" spans="2:20">
      <c r="B704" s="615" t="s">
        <v>1217</v>
      </c>
      <c r="C704" s="615" t="s">
        <v>552</v>
      </c>
      <c r="D704" s="616">
        <v>175</v>
      </c>
      <c r="E704" s="616">
        <v>180</v>
      </c>
      <c r="F704" s="616">
        <v>0</v>
      </c>
      <c r="G704" s="616">
        <v>0</v>
      </c>
      <c r="H704" s="615" t="s">
        <v>840</v>
      </c>
      <c r="I704" s="615" t="s">
        <v>847</v>
      </c>
      <c r="J704" s="615" t="s">
        <v>2809</v>
      </c>
      <c r="K704" s="615" t="s">
        <v>1019</v>
      </c>
      <c r="L704" s="520" t="s">
        <v>800</v>
      </c>
      <c r="M704" s="617">
        <v>44392</v>
      </c>
      <c r="N704" s="520"/>
      <c r="O704" s="616">
        <v>1</v>
      </c>
      <c r="P704" s="615" t="s">
        <v>892</v>
      </c>
      <c r="Q704" s="615" t="s">
        <v>802</v>
      </c>
      <c r="R704" s="615" t="s">
        <v>803</v>
      </c>
      <c r="S704" s="520" t="s">
        <v>804</v>
      </c>
      <c r="T704" s="520"/>
    </row>
    <row r="705" spans="2:20">
      <c r="B705" s="615" t="s">
        <v>1217</v>
      </c>
      <c r="C705" s="615" t="s">
        <v>552</v>
      </c>
      <c r="D705" s="616">
        <v>185</v>
      </c>
      <c r="E705" s="616">
        <v>190</v>
      </c>
      <c r="F705" s="616">
        <v>0</v>
      </c>
      <c r="G705" s="616">
        <v>0</v>
      </c>
      <c r="H705" s="615" t="s">
        <v>840</v>
      </c>
      <c r="I705" s="615" t="s">
        <v>847</v>
      </c>
      <c r="J705" s="615" t="s">
        <v>2809</v>
      </c>
      <c r="K705" s="615" t="s">
        <v>1019</v>
      </c>
      <c r="L705" s="520" t="s">
        <v>800</v>
      </c>
      <c r="M705" s="617">
        <v>44392</v>
      </c>
      <c r="N705" s="520"/>
      <c r="O705" s="616">
        <v>1</v>
      </c>
      <c r="P705" s="615" t="s">
        <v>937</v>
      </c>
      <c r="Q705" s="615" t="s">
        <v>802</v>
      </c>
      <c r="R705" s="615" t="s">
        <v>803</v>
      </c>
      <c r="S705" s="520" t="s">
        <v>804</v>
      </c>
      <c r="T705" s="520"/>
    </row>
    <row r="706" spans="2:20">
      <c r="B706" s="615" t="s">
        <v>1218</v>
      </c>
      <c r="C706" s="615" t="s">
        <v>488</v>
      </c>
      <c r="D706" s="616">
        <v>250</v>
      </c>
      <c r="E706" s="616">
        <v>260</v>
      </c>
      <c r="F706" s="616">
        <v>0</v>
      </c>
      <c r="G706" s="616">
        <v>0</v>
      </c>
      <c r="H706" s="615" t="s">
        <v>2170</v>
      </c>
      <c r="I706" s="615" t="s">
        <v>2755</v>
      </c>
      <c r="J706" s="615" t="s">
        <v>3524</v>
      </c>
      <c r="K706" s="615" t="s">
        <v>869</v>
      </c>
      <c r="L706" s="520" t="s">
        <v>800</v>
      </c>
      <c r="M706" s="617">
        <v>44219</v>
      </c>
      <c r="N706" s="520"/>
      <c r="O706" s="616">
        <v>1</v>
      </c>
      <c r="P706" s="615" t="s">
        <v>801</v>
      </c>
      <c r="Q706" s="615" t="s">
        <v>810</v>
      </c>
      <c r="R706" s="520"/>
      <c r="S706" s="520" t="s">
        <v>804</v>
      </c>
      <c r="T706" s="615" t="s">
        <v>3602</v>
      </c>
    </row>
    <row r="707" spans="2:20">
      <c r="B707" s="615" t="s">
        <v>1218</v>
      </c>
      <c r="C707" s="615" t="s">
        <v>1138</v>
      </c>
      <c r="D707" s="616">
        <v>150</v>
      </c>
      <c r="E707" s="616">
        <v>160</v>
      </c>
      <c r="F707" s="616">
        <v>0</v>
      </c>
      <c r="G707" s="616">
        <v>0</v>
      </c>
      <c r="H707" s="615" t="s">
        <v>847</v>
      </c>
      <c r="I707" s="615" t="s">
        <v>840</v>
      </c>
      <c r="J707" s="615" t="s">
        <v>868</v>
      </c>
      <c r="K707" s="615" t="s">
        <v>825</v>
      </c>
      <c r="L707" s="520" t="s">
        <v>800</v>
      </c>
      <c r="M707" s="617">
        <v>44371</v>
      </c>
      <c r="N707" s="520"/>
      <c r="O707" s="616">
        <v>1</v>
      </c>
      <c r="P707" s="615" t="s">
        <v>801</v>
      </c>
      <c r="Q707" s="615" t="s">
        <v>810</v>
      </c>
      <c r="R707" s="520"/>
      <c r="S707" s="520" t="s">
        <v>804</v>
      </c>
      <c r="T707" s="520"/>
    </row>
    <row r="708" spans="2:20">
      <c r="B708" s="615" t="s">
        <v>1219</v>
      </c>
      <c r="C708" s="615" t="s">
        <v>836</v>
      </c>
      <c r="D708" s="616">
        <v>30</v>
      </c>
      <c r="E708" s="616">
        <v>35</v>
      </c>
      <c r="F708" s="616">
        <v>0</v>
      </c>
      <c r="G708" s="616">
        <v>0</v>
      </c>
      <c r="H708" s="615" t="s">
        <v>837</v>
      </c>
      <c r="I708" s="615" t="s">
        <v>2703</v>
      </c>
      <c r="J708" s="615" t="s">
        <v>2159</v>
      </c>
      <c r="K708" s="615" t="s">
        <v>1371</v>
      </c>
      <c r="L708" s="520" t="s">
        <v>800</v>
      </c>
      <c r="M708" s="617">
        <v>44210</v>
      </c>
      <c r="N708" s="520"/>
      <c r="O708" s="616">
        <v>1</v>
      </c>
      <c r="P708" s="615" t="s">
        <v>801</v>
      </c>
      <c r="Q708" s="615" t="s">
        <v>802</v>
      </c>
      <c r="R708" s="615" t="s">
        <v>803</v>
      </c>
      <c r="S708" s="520" t="s">
        <v>804</v>
      </c>
      <c r="T708" s="615" t="s">
        <v>1908</v>
      </c>
    </row>
    <row r="709" spans="2:20">
      <c r="B709" s="615" t="s">
        <v>1220</v>
      </c>
      <c r="C709" s="615" t="s">
        <v>540</v>
      </c>
      <c r="D709" s="616">
        <v>39</v>
      </c>
      <c r="E709" s="616">
        <v>44</v>
      </c>
      <c r="F709" s="616">
        <v>0</v>
      </c>
      <c r="G709" s="616">
        <v>0</v>
      </c>
      <c r="H709" s="615" t="s">
        <v>3977</v>
      </c>
      <c r="I709" s="615" t="s">
        <v>3978</v>
      </c>
      <c r="J709" s="615" t="s">
        <v>2881</v>
      </c>
      <c r="K709" s="615" t="s">
        <v>830</v>
      </c>
      <c r="L709" s="520" t="s">
        <v>800</v>
      </c>
      <c r="M709" s="617">
        <v>44362</v>
      </c>
      <c r="N709" s="520"/>
      <c r="O709" s="616">
        <v>1</v>
      </c>
      <c r="P709" s="615" t="s">
        <v>801</v>
      </c>
      <c r="Q709" s="615" t="s">
        <v>802</v>
      </c>
      <c r="R709" s="615" t="s">
        <v>803</v>
      </c>
      <c r="S709" s="520" t="s">
        <v>804</v>
      </c>
      <c r="T709" s="520"/>
    </row>
    <row r="710" spans="2:20">
      <c r="B710" s="615" t="s">
        <v>1221</v>
      </c>
      <c r="C710" s="615" t="s">
        <v>1221</v>
      </c>
      <c r="D710" s="616">
        <v>-40</v>
      </c>
      <c r="E710" s="616">
        <v>-40</v>
      </c>
      <c r="F710" s="616">
        <v>0</v>
      </c>
      <c r="G710" s="616">
        <v>0</v>
      </c>
      <c r="H710" s="615" t="s">
        <v>797</v>
      </c>
      <c r="I710" s="615" t="s">
        <v>798</v>
      </c>
      <c r="J710" s="615" t="s">
        <v>2192</v>
      </c>
      <c r="K710" s="615" t="s">
        <v>852</v>
      </c>
      <c r="L710" s="520" t="s">
        <v>827</v>
      </c>
      <c r="M710" s="617">
        <v>44330</v>
      </c>
      <c r="N710" s="520"/>
      <c r="O710" s="616">
        <v>1</v>
      </c>
      <c r="P710" s="615" t="s">
        <v>801</v>
      </c>
      <c r="Q710" s="615" t="s">
        <v>802</v>
      </c>
      <c r="R710" s="615" t="s">
        <v>803</v>
      </c>
      <c r="S710" s="520" t="s">
        <v>804</v>
      </c>
      <c r="T710" s="615" t="s">
        <v>2175</v>
      </c>
    </row>
    <row r="711" spans="2:20">
      <c r="B711" s="615" t="s">
        <v>1221</v>
      </c>
      <c r="C711" s="615" t="s">
        <v>1221</v>
      </c>
      <c r="D711" s="616">
        <v>-35</v>
      </c>
      <c r="E711" s="616">
        <v>-35</v>
      </c>
      <c r="F711" s="616">
        <v>0</v>
      </c>
      <c r="G711" s="616">
        <v>0</v>
      </c>
      <c r="H711" s="615" t="s">
        <v>797</v>
      </c>
      <c r="I711" s="615" t="s">
        <v>798</v>
      </c>
      <c r="J711" s="615" t="s">
        <v>2192</v>
      </c>
      <c r="K711" s="615" t="s">
        <v>852</v>
      </c>
      <c r="L711" s="520" t="s">
        <v>826</v>
      </c>
      <c r="M711" s="617">
        <v>44330</v>
      </c>
      <c r="N711" s="520"/>
      <c r="O711" s="616">
        <v>1</v>
      </c>
      <c r="P711" s="615" t="s">
        <v>801</v>
      </c>
      <c r="Q711" s="615" t="s">
        <v>802</v>
      </c>
      <c r="R711" s="615" t="s">
        <v>803</v>
      </c>
      <c r="S711" s="520" t="s">
        <v>804</v>
      </c>
      <c r="T711" s="615" t="s">
        <v>2174</v>
      </c>
    </row>
    <row r="712" spans="2:20">
      <c r="B712" s="615" t="s">
        <v>2485</v>
      </c>
      <c r="C712" s="615" t="s">
        <v>544</v>
      </c>
      <c r="D712" s="616">
        <v>280</v>
      </c>
      <c r="E712" s="616">
        <v>285</v>
      </c>
      <c r="F712" s="616">
        <v>0</v>
      </c>
      <c r="G712" s="616">
        <v>0</v>
      </c>
      <c r="H712" s="615" t="s">
        <v>852</v>
      </c>
      <c r="I712" s="615" t="s">
        <v>847</v>
      </c>
      <c r="J712" s="615" t="s">
        <v>3997</v>
      </c>
      <c r="K712" s="615" t="s">
        <v>908</v>
      </c>
      <c r="L712" s="520" t="s">
        <v>800</v>
      </c>
      <c r="M712" s="617">
        <v>44392</v>
      </c>
      <c r="N712" s="520"/>
      <c r="O712" s="616">
        <v>2</v>
      </c>
      <c r="P712" s="615" t="s">
        <v>801</v>
      </c>
      <c r="Q712" s="615" t="s">
        <v>802</v>
      </c>
      <c r="R712" s="615" t="s">
        <v>803</v>
      </c>
      <c r="S712" s="520" t="s">
        <v>804</v>
      </c>
      <c r="T712" s="615" t="s">
        <v>1900</v>
      </c>
    </row>
    <row r="713" spans="2:20">
      <c r="B713" s="615" t="s">
        <v>1222</v>
      </c>
      <c r="C713" s="615" t="s">
        <v>1222</v>
      </c>
      <c r="D713" s="616">
        <v>65</v>
      </c>
      <c r="E713" s="616">
        <v>70</v>
      </c>
      <c r="F713" s="616">
        <v>0</v>
      </c>
      <c r="G713" s="616">
        <v>0</v>
      </c>
      <c r="H713" s="615" t="s">
        <v>852</v>
      </c>
      <c r="I713" s="615" t="s">
        <v>847</v>
      </c>
      <c r="J713" s="615" t="s">
        <v>848</v>
      </c>
      <c r="K713" s="615" t="s">
        <v>984</v>
      </c>
      <c r="L713" s="520" t="s">
        <v>800</v>
      </c>
      <c r="M713" s="617">
        <v>44454</v>
      </c>
      <c r="N713" s="520"/>
      <c r="O713" s="616">
        <v>1</v>
      </c>
      <c r="P713" s="615" t="s">
        <v>801</v>
      </c>
      <c r="Q713" s="615" t="s">
        <v>810</v>
      </c>
      <c r="R713" s="520"/>
      <c r="S713" s="520" t="s">
        <v>804</v>
      </c>
      <c r="T713" s="615" t="s">
        <v>2340</v>
      </c>
    </row>
    <row r="714" spans="2:20">
      <c r="B714" s="615" t="s">
        <v>1222</v>
      </c>
      <c r="C714" s="615" t="s">
        <v>176</v>
      </c>
      <c r="D714" s="616">
        <v>95</v>
      </c>
      <c r="E714" s="616">
        <v>105</v>
      </c>
      <c r="F714" s="616">
        <v>0</v>
      </c>
      <c r="G714" s="616">
        <v>0</v>
      </c>
      <c r="H714" s="615" t="s">
        <v>812</v>
      </c>
      <c r="I714" s="615" t="s">
        <v>1305</v>
      </c>
      <c r="J714" s="615" t="s">
        <v>2860</v>
      </c>
      <c r="K714" s="615" t="s">
        <v>910</v>
      </c>
      <c r="L714" s="520" t="s">
        <v>800</v>
      </c>
      <c r="M714" s="617">
        <v>44452</v>
      </c>
      <c r="N714" s="520"/>
      <c r="O714" s="616">
        <v>1</v>
      </c>
      <c r="P714" s="615" t="s">
        <v>801</v>
      </c>
      <c r="Q714" s="615" t="s">
        <v>802</v>
      </c>
      <c r="R714" s="615" t="s">
        <v>1223</v>
      </c>
      <c r="S714" s="520" t="s">
        <v>804</v>
      </c>
      <c r="T714" s="615" t="s">
        <v>1983</v>
      </c>
    </row>
    <row r="715" spans="2:20">
      <c r="B715" s="615" t="s">
        <v>3644</v>
      </c>
      <c r="C715" s="615" t="s">
        <v>1039</v>
      </c>
      <c r="D715" s="616">
        <v>165</v>
      </c>
      <c r="E715" s="616">
        <v>170</v>
      </c>
      <c r="F715" s="616">
        <v>0</v>
      </c>
      <c r="G715" s="616">
        <v>0</v>
      </c>
      <c r="H715" s="615" t="s">
        <v>840</v>
      </c>
      <c r="I715" s="615" t="s">
        <v>847</v>
      </c>
      <c r="J715" s="615" t="s">
        <v>2089</v>
      </c>
      <c r="K715" s="615" t="s">
        <v>910</v>
      </c>
      <c r="L715" s="520" t="s">
        <v>800</v>
      </c>
      <c r="M715" s="617">
        <v>44378</v>
      </c>
      <c r="N715" s="520"/>
      <c r="O715" s="616">
        <v>1</v>
      </c>
      <c r="P715" s="615" t="s">
        <v>801</v>
      </c>
      <c r="Q715" s="615" t="s">
        <v>802</v>
      </c>
      <c r="R715" s="615" t="s">
        <v>803</v>
      </c>
      <c r="S715" s="520" t="s">
        <v>804</v>
      </c>
      <c r="T715" s="520"/>
    </row>
    <row r="716" spans="2:20">
      <c r="B716" s="615" t="s">
        <v>4014</v>
      </c>
      <c r="C716" s="615" t="s">
        <v>545</v>
      </c>
      <c r="D716" s="616">
        <v>515</v>
      </c>
      <c r="E716" s="616">
        <v>530</v>
      </c>
      <c r="F716" s="616">
        <v>0</v>
      </c>
      <c r="G716" s="616">
        <v>0</v>
      </c>
      <c r="H716" s="615" t="s">
        <v>3600</v>
      </c>
      <c r="I716" s="615" t="s">
        <v>2707</v>
      </c>
      <c r="J716" s="615" t="s">
        <v>3610</v>
      </c>
      <c r="K716" s="615" t="s">
        <v>1237</v>
      </c>
      <c r="L716" s="520" t="s">
        <v>800</v>
      </c>
      <c r="M716" s="617">
        <v>44457</v>
      </c>
      <c r="N716" s="520"/>
      <c r="O716" s="616">
        <v>1</v>
      </c>
      <c r="P716" s="615" t="s">
        <v>801</v>
      </c>
      <c r="Q716" s="615" t="s">
        <v>810</v>
      </c>
      <c r="R716" s="520"/>
      <c r="S716" s="520" t="s">
        <v>804</v>
      </c>
      <c r="T716" s="615" t="s">
        <v>2905</v>
      </c>
    </row>
    <row r="717" spans="2:20">
      <c r="B717" s="615" t="s">
        <v>1224</v>
      </c>
      <c r="C717" s="615" t="s">
        <v>821</v>
      </c>
      <c r="D717" s="616">
        <v>393</v>
      </c>
      <c r="E717" s="616">
        <v>403</v>
      </c>
      <c r="F717" s="616">
        <v>20</v>
      </c>
      <c r="G717" s="616">
        <v>22</v>
      </c>
      <c r="H717" s="615" t="s">
        <v>864</v>
      </c>
      <c r="I717" s="615" t="s">
        <v>809</v>
      </c>
      <c r="J717" s="615" t="s">
        <v>2358</v>
      </c>
      <c r="K717" s="615" t="s">
        <v>910</v>
      </c>
      <c r="L717" s="520" t="s">
        <v>800</v>
      </c>
      <c r="M717" s="617">
        <v>44453</v>
      </c>
      <c r="N717" s="520"/>
      <c r="O717" s="616">
        <v>2</v>
      </c>
      <c r="P717" s="615" t="s">
        <v>801</v>
      </c>
      <c r="Q717" s="615" t="s">
        <v>802</v>
      </c>
      <c r="R717" s="615" t="s">
        <v>818</v>
      </c>
      <c r="S717" s="520" t="s">
        <v>804</v>
      </c>
      <c r="T717" s="615" t="s">
        <v>1906</v>
      </c>
    </row>
    <row r="718" spans="2:20">
      <c r="B718" s="615" t="s">
        <v>542</v>
      </c>
      <c r="C718" s="615" t="s">
        <v>542</v>
      </c>
      <c r="D718" s="616">
        <v>228</v>
      </c>
      <c r="E718" s="616">
        <v>238</v>
      </c>
      <c r="F718" s="616">
        <v>40</v>
      </c>
      <c r="G718" s="616">
        <v>20</v>
      </c>
      <c r="H718" s="615" t="s">
        <v>815</v>
      </c>
      <c r="I718" s="615" t="s">
        <v>858</v>
      </c>
      <c r="J718" s="615" t="s">
        <v>2773</v>
      </c>
      <c r="K718" s="615" t="s">
        <v>1225</v>
      </c>
      <c r="L718" s="520" t="s">
        <v>800</v>
      </c>
      <c r="M718" s="617">
        <v>44453</v>
      </c>
      <c r="N718" s="520"/>
      <c r="O718" s="616">
        <v>1</v>
      </c>
      <c r="P718" s="615" t="s">
        <v>801</v>
      </c>
      <c r="Q718" s="615" t="s">
        <v>802</v>
      </c>
      <c r="R718" s="615" t="s">
        <v>818</v>
      </c>
      <c r="S718" s="520" t="s">
        <v>804</v>
      </c>
      <c r="T718" s="615" t="s">
        <v>1902</v>
      </c>
    </row>
    <row r="719" spans="2:20">
      <c r="B719" s="615" t="s">
        <v>1226</v>
      </c>
      <c r="C719" s="615" t="s">
        <v>851</v>
      </c>
      <c r="D719" s="616">
        <v>197</v>
      </c>
      <c r="E719" s="616">
        <v>202</v>
      </c>
      <c r="F719" s="616">
        <v>0</v>
      </c>
      <c r="G719" s="616">
        <v>0</v>
      </c>
      <c r="H719" s="615" t="s">
        <v>839</v>
      </c>
      <c r="I719" s="615" t="s">
        <v>840</v>
      </c>
      <c r="J719" s="615" t="s">
        <v>1093</v>
      </c>
      <c r="K719" s="615" t="s">
        <v>910</v>
      </c>
      <c r="L719" s="520" t="s">
        <v>800</v>
      </c>
      <c r="M719" s="617">
        <v>44392</v>
      </c>
      <c r="N719" s="520"/>
      <c r="O719" s="616">
        <v>1</v>
      </c>
      <c r="P719" s="615" t="s">
        <v>801</v>
      </c>
      <c r="Q719" s="615" t="s">
        <v>802</v>
      </c>
      <c r="R719" s="615" t="s">
        <v>803</v>
      </c>
      <c r="S719" s="520" t="s">
        <v>804</v>
      </c>
      <c r="T719" s="520"/>
    </row>
    <row r="720" spans="2:20">
      <c r="B720" s="615" t="s">
        <v>554</v>
      </c>
      <c r="C720" s="615" t="s">
        <v>554</v>
      </c>
      <c r="D720" s="616">
        <v>444</v>
      </c>
      <c r="E720" s="616">
        <v>553</v>
      </c>
      <c r="F720" s="616">
        <v>0</v>
      </c>
      <c r="G720" s="616">
        <v>0</v>
      </c>
      <c r="H720" s="615" t="s">
        <v>857</v>
      </c>
      <c r="I720" s="615" t="s">
        <v>858</v>
      </c>
      <c r="J720" s="615" t="s">
        <v>2273</v>
      </c>
      <c r="K720" s="615" t="s">
        <v>1227</v>
      </c>
      <c r="L720" s="520" t="s">
        <v>800</v>
      </c>
      <c r="M720" s="617">
        <v>44440</v>
      </c>
      <c r="N720" s="520"/>
      <c r="O720" s="616">
        <v>1</v>
      </c>
      <c r="P720" s="615" t="s">
        <v>801</v>
      </c>
      <c r="Q720" s="615" t="s">
        <v>802</v>
      </c>
      <c r="R720" s="615" t="s">
        <v>803</v>
      </c>
      <c r="S720" s="520" t="s">
        <v>804</v>
      </c>
      <c r="T720" s="615" t="s">
        <v>4166</v>
      </c>
    </row>
    <row r="721" spans="2:20">
      <c r="B721" s="615" t="s">
        <v>1228</v>
      </c>
      <c r="C721" s="615" t="s">
        <v>3612</v>
      </c>
      <c r="D721" s="616">
        <v>204</v>
      </c>
      <c r="E721" s="616">
        <v>209</v>
      </c>
      <c r="F721" s="616">
        <v>0</v>
      </c>
      <c r="G721" s="616">
        <v>0</v>
      </c>
      <c r="H721" s="615" t="s">
        <v>798</v>
      </c>
      <c r="I721" s="615" t="s">
        <v>847</v>
      </c>
      <c r="J721" s="615" t="s">
        <v>1009</v>
      </c>
      <c r="K721" s="615" t="s">
        <v>830</v>
      </c>
      <c r="L721" s="520" t="s">
        <v>800</v>
      </c>
      <c r="M721" s="617">
        <v>44444</v>
      </c>
      <c r="N721" s="520"/>
      <c r="O721" s="616">
        <v>1</v>
      </c>
      <c r="P721" s="615" t="s">
        <v>801</v>
      </c>
      <c r="Q721" s="615" t="s">
        <v>802</v>
      </c>
      <c r="R721" s="615" t="s">
        <v>803</v>
      </c>
      <c r="S721" s="520" t="s">
        <v>804</v>
      </c>
      <c r="T721" s="615" t="s">
        <v>3708</v>
      </c>
    </row>
    <row r="722" spans="2:20">
      <c r="B722" s="615" t="s">
        <v>1229</v>
      </c>
      <c r="C722" s="615" t="s">
        <v>544</v>
      </c>
      <c r="D722" s="616">
        <v>255</v>
      </c>
      <c r="E722" s="616">
        <v>260</v>
      </c>
      <c r="F722" s="616">
        <v>0</v>
      </c>
      <c r="G722" s="616">
        <v>0</v>
      </c>
      <c r="H722" s="615" t="s">
        <v>852</v>
      </c>
      <c r="I722" s="615" t="s">
        <v>847</v>
      </c>
      <c r="J722" s="615" t="s">
        <v>3997</v>
      </c>
      <c r="K722" s="615" t="s">
        <v>908</v>
      </c>
      <c r="L722" s="520" t="s">
        <v>800</v>
      </c>
      <c r="M722" s="617">
        <v>44392</v>
      </c>
      <c r="N722" s="520"/>
      <c r="O722" s="616">
        <v>2</v>
      </c>
      <c r="P722" s="615" t="s">
        <v>801</v>
      </c>
      <c r="Q722" s="615" t="s">
        <v>802</v>
      </c>
      <c r="R722" s="615" t="s">
        <v>803</v>
      </c>
      <c r="S722" s="520" t="s">
        <v>804</v>
      </c>
      <c r="T722" s="520"/>
    </row>
    <row r="723" spans="2:20">
      <c r="B723" s="615" t="s">
        <v>2527</v>
      </c>
      <c r="C723" s="615" t="s">
        <v>545</v>
      </c>
      <c r="D723" s="616">
        <v>398</v>
      </c>
      <c r="E723" s="616">
        <v>408</v>
      </c>
      <c r="F723" s="616">
        <v>0</v>
      </c>
      <c r="G723" s="616">
        <v>0</v>
      </c>
      <c r="H723" s="615" t="s">
        <v>3600</v>
      </c>
      <c r="I723" s="615" t="s">
        <v>2707</v>
      </c>
      <c r="J723" s="615" t="s">
        <v>3610</v>
      </c>
      <c r="K723" s="615" t="s">
        <v>830</v>
      </c>
      <c r="L723" s="520" t="s">
        <v>800</v>
      </c>
      <c r="M723" s="617">
        <v>44457</v>
      </c>
      <c r="N723" s="520"/>
      <c r="O723" s="616">
        <v>1</v>
      </c>
      <c r="P723" s="615" t="s">
        <v>801</v>
      </c>
      <c r="Q723" s="615" t="s">
        <v>810</v>
      </c>
      <c r="R723" s="520"/>
      <c r="S723" s="520" t="s">
        <v>804</v>
      </c>
      <c r="T723" s="615" t="s">
        <v>2521</v>
      </c>
    </row>
    <row r="724" spans="2:20">
      <c r="B724" s="615" t="s">
        <v>1230</v>
      </c>
      <c r="C724" s="615" t="s">
        <v>488</v>
      </c>
      <c r="D724" s="616">
        <v>115</v>
      </c>
      <c r="E724" s="616">
        <v>120</v>
      </c>
      <c r="F724" s="616">
        <v>0</v>
      </c>
      <c r="G724" s="616">
        <v>0</v>
      </c>
      <c r="H724" s="615" t="s">
        <v>2170</v>
      </c>
      <c r="I724" s="615" t="s">
        <v>2755</v>
      </c>
      <c r="J724" s="615" t="s">
        <v>3524</v>
      </c>
      <c r="K724" s="615" t="s">
        <v>813</v>
      </c>
      <c r="L724" s="520" t="s">
        <v>800</v>
      </c>
      <c r="M724" s="617">
        <v>44205</v>
      </c>
      <c r="N724" s="520"/>
      <c r="O724" s="616">
        <v>1</v>
      </c>
      <c r="P724" s="615" t="s">
        <v>801</v>
      </c>
      <c r="Q724" s="615" t="s">
        <v>810</v>
      </c>
      <c r="R724" s="520"/>
      <c r="S724" s="520" t="s">
        <v>804</v>
      </c>
      <c r="T724" s="615" t="s">
        <v>1925</v>
      </c>
    </row>
    <row r="725" spans="2:20">
      <c r="B725" s="615" t="s">
        <v>1230</v>
      </c>
      <c r="C725" s="615" t="s">
        <v>1230</v>
      </c>
      <c r="D725" s="616">
        <v>95</v>
      </c>
      <c r="E725" s="616">
        <v>100</v>
      </c>
      <c r="F725" s="616">
        <v>0</v>
      </c>
      <c r="G725" s="616">
        <v>0</v>
      </c>
      <c r="H725" s="615" t="s">
        <v>847</v>
      </c>
      <c r="I725" s="615" t="s">
        <v>884</v>
      </c>
      <c r="J725" s="615" t="s">
        <v>2007</v>
      </c>
      <c r="K725" s="615" t="s">
        <v>1371</v>
      </c>
      <c r="L725" s="520" t="s">
        <v>800</v>
      </c>
      <c r="M725" s="617">
        <v>44329</v>
      </c>
      <c r="N725" s="520"/>
      <c r="O725" s="616">
        <v>1</v>
      </c>
      <c r="P725" s="615" t="s">
        <v>801</v>
      </c>
      <c r="Q725" s="615" t="s">
        <v>810</v>
      </c>
      <c r="R725" s="520"/>
      <c r="S725" s="520" t="s">
        <v>804</v>
      </c>
      <c r="T725" s="615" t="s">
        <v>3946</v>
      </c>
    </row>
    <row r="726" spans="2:20">
      <c r="B726" s="615" t="s">
        <v>3667</v>
      </c>
      <c r="C726" s="615" t="s">
        <v>548</v>
      </c>
      <c r="D726" s="616">
        <v>125</v>
      </c>
      <c r="E726" s="616">
        <v>130</v>
      </c>
      <c r="F726" s="616">
        <v>0</v>
      </c>
      <c r="G726" s="616">
        <v>0</v>
      </c>
      <c r="H726" s="615" t="s">
        <v>3469</v>
      </c>
      <c r="I726" s="615" t="s">
        <v>1872</v>
      </c>
      <c r="J726" s="615" t="s">
        <v>3118</v>
      </c>
      <c r="K726" s="615" t="s">
        <v>1225</v>
      </c>
      <c r="L726" s="520" t="s">
        <v>827</v>
      </c>
      <c r="M726" s="617">
        <v>44378</v>
      </c>
      <c r="N726" s="520"/>
      <c r="O726" s="616">
        <v>1</v>
      </c>
      <c r="P726" s="615" t="s">
        <v>937</v>
      </c>
      <c r="Q726" s="615" t="s">
        <v>802</v>
      </c>
      <c r="R726" s="615" t="s">
        <v>803</v>
      </c>
      <c r="S726" s="520" t="s">
        <v>804</v>
      </c>
      <c r="T726" s="520"/>
    </row>
    <row r="727" spans="2:20">
      <c r="B727" s="615" t="s">
        <v>3667</v>
      </c>
      <c r="C727" s="615" t="s">
        <v>548</v>
      </c>
      <c r="D727" s="616">
        <v>100</v>
      </c>
      <c r="E727" s="616">
        <v>105</v>
      </c>
      <c r="F727" s="616">
        <v>0</v>
      </c>
      <c r="G727" s="616">
        <v>0</v>
      </c>
      <c r="H727" s="615" t="s">
        <v>3469</v>
      </c>
      <c r="I727" s="615" t="s">
        <v>1872</v>
      </c>
      <c r="J727" s="615" t="s">
        <v>3118</v>
      </c>
      <c r="K727" s="615" t="s">
        <v>1225</v>
      </c>
      <c r="L727" s="520" t="s">
        <v>827</v>
      </c>
      <c r="M727" s="617">
        <v>44378</v>
      </c>
      <c r="N727" s="520"/>
      <c r="O727" s="616">
        <v>1</v>
      </c>
      <c r="P727" s="615" t="s">
        <v>892</v>
      </c>
      <c r="Q727" s="615" t="s">
        <v>802</v>
      </c>
      <c r="R727" s="615" t="s">
        <v>803</v>
      </c>
      <c r="S727" s="520" t="s">
        <v>804</v>
      </c>
      <c r="T727" s="520"/>
    </row>
    <row r="728" spans="2:20">
      <c r="B728" s="615" t="s">
        <v>3667</v>
      </c>
      <c r="C728" s="615" t="s">
        <v>548</v>
      </c>
      <c r="D728" s="616">
        <v>140</v>
      </c>
      <c r="E728" s="616">
        <v>145</v>
      </c>
      <c r="F728" s="616">
        <v>0</v>
      </c>
      <c r="G728" s="616">
        <v>0</v>
      </c>
      <c r="H728" s="615" t="s">
        <v>3469</v>
      </c>
      <c r="I728" s="615" t="s">
        <v>1872</v>
      </c>
      <c r="J728" s="615" t="s">
        <v>3118</v>
      </c>
      <c r="K728" s="615" t="s">
        <v>1225</v>
      </c>
      <c r="L728" s="520" t="s">
        <v>826</v>
      </c>
      <c r="M728" s="617">
        <v>44378</v>
      </c>
      <c r="N728" s="520"/>
      <c r="O728" s="616">
        <v>1</v>
      </c>
      <c r="P728" s="615" t="s">
        <v>892</v>
      </c>
      <c r="Q728" s="615" t="s">
        <v>802</v>
      </c>
      <c r="R728" s="615" t="s">
        <v>803</v>
      </c>
      <c r="S728" s="520" t="s">
        <v>804</v>
      </c>
      <c r="T728" s="615" t="s">
        <v>1951</v>
      </c>
    </row>
    <row r="729" spans="2:20">
      <c r="B729" s="615" t="s">
        <v>3667</v>
      </c>
      <c r="C729" s="615" t="s">
        <v>548</v>
      </c>
      <c r="D729" s="616">
        <v>165</v>
      </c>
      <c r="E729" s="616">
        <v>170</v>
      </c>
      <c r="F729" s="616">
        <v>0</v>
      </c>
      <c r="G729" s="616">
        <v>0</v>
      </c>
      <c r="H729" s="615" t="s">
        <v>3469</v>
      </c>
      <c r="I729" s="615" t="s">
        <v>1872</v>
      </c>
      <c r="J729" s="615" t="s">
        <v>3118</v>
      </c>
      <c r="K729" s="615" t="s">
        <v>1225</v>
      </c>
      <c r="L729" s="520" t="s">
        <v>826</v>
      </c>
      <c r="M729" s="617">
        <v>44378</v>
      </c>
      <c r="N729" s="520"/>
      <c r="O729" s="616">
        <v>1</v>
      </c>
      <c r="P729" s="615" t="s">
        <v>937</v>
      </c>
      <c r="Q729" s="615" t="s">
        <v>802</v>
      </c>
      <c r="R729" s="615" t="s">
        <v>803</v>
      </c>
      <c r="S729" s="520" t="s">
        <v>804</v>
      </c>
      <c r="T729" s="520"/>
    </row>
    <row r="730" spans="2:20">
      <c r="B730" s="615" t="s">
        <v>1231</v>
      </c>
      <c r="C730" s="615" t="s">
        <v>851</v>
      </c>
      <c r="D730" s="616">
        <v>207</v>
      </c>
      <c r="E730" s="616">
        <v>212</v>
      </c>
      <c r="F730" s="616">
        <v>0</v>
      </c>
      <c r="G730" s="616">
        <v>0</v>
      </c>
      <c r="H730" s="615" t="s">
        <v>839</v>
      </c>
      <c r="I730" s="615" t="s">
        <v>840</v>
      </c>
      <c r="J730" s="615" t="s">
        <v>1093</v>
      </c>
      <c r="K730" s="615" t="s">
        <v>910</v>
      </c>
      <c r="L730" s="520" t="s">
        <v>800</v>
      </c>
      <c r="M730" s="617">
        <v>44392</v>
      </c>
      <c r="N730" s="520"/>
      <c r="O730" s="616">
        <v>1</v>
      </c>
      <c r="P730" s="615" t="s">
        <v>801</v>
      </c>
      <c r="Q730" s="615" t="s">
        <v>802</v>
      </c>
      <c r="R730" s="615" t="s">
        <v>803</v>
      </c>
      <c r="S730" s="520" t="s">
        <v>804</v>
      </c>
      <c r="T730" s="520"/>
    </row>
    <row r="731" spans="2:20">
      <c r="B731" s="615" t="s">
        <v>3391</v>
      </c>
      <c r="C731" s="615" t="s">
        <v>829</v>
      </c>
      <c r="D731" s="616">
        <v>130</v>
      </c>
      <c r="E731" s="616">
        <v>140</v>
      </c>
      <c r="F731" s="616">
        <v>0</v>
      </c>
      <c r="G731" s="616">
        <v>0</v>
      </c>
      <c r="H731" s="615" t="s">
        <v>2275</v>
      </c>
      <c r="I731" s="615" t="s">
        <v>2702</v>
      </c>
      <c r="J731" s="615" t="s">
        <v>2276</v>
      </c>
      <c r="K731" s="615" t="s">
        <v>956</v>
      </c>
      <c r="L731" s="520" t="s">
        <v>800</v>
      </c>
      <c r="M731" s="617">
        <v>44452</v>
      </c>
      <c r="N731" s="617">
        <v>44458</v>
      </c>
      <c r="O731" s="616">
        <v>1</v>
      </c>
      <c r="P731" s="615" t="s">
        <v>801</v>
      </c>
      <c r="Q731" s="615" t="s">
        <v>810</v>
      </c>
      <c r="R731" s="520"/>
      <c r="S731" s="520" t="s">
        <v>804</v>
      </c>
      <c r="T731" s="615" t="s">
        <v>1907</v>
      </c>
    </row>
    <row r="732" spans="2:20">
      <c r="B732" s="615" t="s">
        <v>3391</v>
      </c>
      <c r="C732" s="615" t="s">
        <v>829</v>
      </c>
      <c r="D732" s="616">
        <v>140</v>
      </c>
      <c r="E732" s="616">
        <v>150</v>
      </c>
      <c r="F732" s="616">
        <v>0</v>
      </c>
      <c r="G732" s="616">
        <v>0</v>
      </c>
      <c r="H732" s="615" t="s">
        <v>2275</v>
      </c>
      <c r="I732" s="615" t="s">
        <v>2702</v>
      </c>
      <c r="J732" s="615" t="s">
        <v>2276</v>
      </c>
      <c r="K732" s="615" t="s">
        <v>956</v>
      </c>
      <c r="L732" s="520" t="s">
        <v>800</v>
      </c>
      <c r="M732" s="617">
        <v>44459</v>
      </c>
      <c r="N732" s="520"/>
      <c r="O732" s="616">
        <v>1</v>
      </c>
      <c r="P732" s="615" t="s">
        <v>801</v>
      </c>
      <c r="Q732" s="615" t="s">
        <v>810</v>
      </c>
      <c r="R732" s="520"/>
      <c r="S732" s="520" t="s">
        <v>804</v>
      </c>
      <c r="T732" s="615" t="s">
        <v>1907</v>
      </c>
    </row>
    <row r="733" spans="2:20">
      <c r="B733" s="615" t="s">
        <v>1232</v>
      </c>
      <c r="C733" s="615" t="s">
        <v>545</v>
      </c>
      <c r="D733" s="616">
        <v>167</v>
      </c>
      <c r="E733" s="616">
        <v>177</v>
      </c>
      <c r="F733" s="616">
        <v>90</v>
      </c>
      <c r="G733" s="616">
        <v>0</v>
      </c>
      <c r="H733" s="615" t="s">
        <v>3600</v>
      </c>
      <c r="I733" s="615" t="s">
        <v>2707</v>
      </c>
      <c r="J733" s="615" t="s">
        <v>3610</v>
      </c>
      <c r="K733" s="615" t="s">
        <v>869</v>
      </c>
      <c r="L733" s="520" t="s">
        <v>800</v>
      </c>
      <c r="M733" s="617">
        <v>44457</v>
      </c>
      <c r="N733" s="520"/>
      <c r="O733" s="616">
        <v>1</v>
      </c>
      <c r="P733" s="615" t="s">
        <v>801</v>
      </c>
      <c r="Q733" s="615" t="s">
        <v>802</v>
      </c>
      <c r="R733" s="615" t="s">
        <v>803</v>
      </c>
      <c r="S733" s="520" t="s">
        <v>804</v>
      </c>
      <c r="T733" s="615" t="s">
        <v>1924</v>
      </c>
    </row>
    <row r="734" spans="2:20">
      <c r="B734" s="615" t="s">
        <v>1233</v>
      </c>
      <c r="C734" s="615" t="s">
        <v>838</v>
      </c>
      <c r="D734" s="616">
        <v>133</v>
      </c>
      <c r="E734" s="616">
        <v>138</v>
      </c>
      <c r="F734" s="616">
        <v>0</v>
      </c>
      <c r="G734" s="616">
        <v>0</v>
      </c>
      <c r="H734" s="615" t="s">
        <v>797</v>
      </c>
      <c r="I734" s="615" t="s">
        <v>798</v>
      </c>
      <c r="J734" s="615" t="s">
        <v>2809</v>
      </c>
      <c r="K734" s="615" t="s">
        <v>898</v>
      </c>
      <c r="L734" s="520" t="s">
        <v>800</v>
      </c>
      <c r="M734" s="617">
        <v>44378</v>
      </c>
      <c r="N734" s="520"/>
      <c r="O734" s="616">
        <v>1</v>
      </c>
      <c r="P734" s="615" t="s">
        <v>801</v>
      </c>
      <c r="Q734" s="615" t="s">
        <v>802</v>
      </c>
      <c r="R734" s="615" t="s">
        <v>803</v>
      </c>
      <c r="S734" s="520" t="s">
        <v>804</v>
      </c>
      <c r="T734" s="520"/>
    </row>
    <row r="735" spans="2:20">
      <c r="B735" s="615" t="s">
        <v>1234</v>
      </c>
      <c r="C735" s="615" t="s">
        <v>836</v>
      </c>
      <c r="D735" s="616">
        <v>35</v>
      </c>
      <c r="E735" s="616">
        <v>40</v>
      </c>
      <c r="F735" s="616">
        <v>0</v>
      </c>
      <c r="G735" s="616">
        <v>0</v>
      </c>
      <c r="H735" s="615" t="s">
        <v>837</v>
      </c>
      <c r="I735" s="615" t="s">
        <v>2703</v>
      </c>
      <c r="J735" s="615" t="s">
        <v>2159</v>
      </c>
      <c r="K735" s="615" t="s">
        <v>1092</v>
      </c>
      <c r="L735" s="520" t="s">
        <v>800</v>
      </c>
      <c r="M735" s="617">
        <v>44210</v>
      </c>
      <c r="N735" s="520"/>
      <c r="O735" s="616">
        <v>1</v>
      </c>
      <c r="P735" s="615" t="s">
        <v>801</v>
      </c>
      <c r="Q735" s="615" t="s">
        <v>802</v>
      </c>
      <c r="R735" s="615" t="s">
        <v>803</v>
      </c>
      <c r="S735" s="520" t="s">
        <v>804</v>
      </c>
      <c r="T735" s="615" t="s">
        <v>1908</v>
      </c>
    </row>
    <row r="736" spans="2:20">
      <c r="B736" s="615" t="s">
        <v>1235</v>
      </c>
      <c r="C736" s="615" t="s">
        <v>1235</v>
      </c>
      <c r="D736" s="616">
        <v>-30</v>
      </c>
      <c r="E736" s="616">
        <v>-30</v>
      </c>
      <c r="F736" s="616">
        <v>0</v>
      </c>
      <c r="G736" s="616">
        <v>0</v>
      </c>
      <c r="H736" s="615" t="s">
        <v>992</v>
      </c>
      <c r="I736" s="615" t="s">
        <v>1305</v>
      </c>
      <c r="J736" s="615" t="s">
        <v>2193</v>
      </c>
      <c r="K736" s="615" t="s">
        <v>1129</v>
      </c>
      <c r="L736" s="520" t="s">
        <v>826</v>
      </c>
      <c r="M736" s="617">
        <v>44330</v>
      </c>
      <c r="N736" s="520"/>
      <c r="O736" s="616">
        <v>1</v>
      </c>
      <c r="P736" s="615" t="s">
        <v>801</v>
      </c>
      <c r="Q736" s="615" t="s">
        <v>802</v>
      </c>
      <c r="R736" s="615" t="s">
        <v>803</v>
      </c>
      <c r="S736" s="520" t="s">
        <v>804</v>
      </c>
      <c r="T736" s="615" t="s">
        <v>2177</v>
      </c>
    </row>
    <row r="737" spans="2:20">
      <c r="B737" s="615" t="s">
        <v>1235</v>
      </c>
      <c r="C737" s="615" t="s">
        <v>1235</v>
      </c>
      <c r="D737" s="616">
        <v>-35</v>
      </c>
      <c r="E737" s="616">
        <v>-35</v>
      </c>
      <c r="F737" s="616">
        <v>0</v>
      </c>
      <c r="G737" s="616">
        <v>0</v>
      </c>
      <c r="H737" s="615" t="s">
        <v>992</v>
      </c>
      <c r="I737" s="615" t="s">
        <v>1305</v>
      </c>
      <c r="J737" s="615" t="s">
        <v>2193</v>
      </c>
      <c r="K737" s="615" t="s">
        <v>1129</v>
      </c>
      <c r="L737" s="520" t="s">
        <v>827</v>
      </c>
      <c r="M737" s="617">
        <v>44330</v>
      </c>
      <c r="N737" s="520"/>
      <c r="O737" s="616">
        <v>1</v>
      </c>
      <c r="P737" s="615" t="s">
        <v>801</v>
      </c>
      <c r="Q737" s="615" t="s">
        <v>802</v>
      </c>
      <c r="R737" s="615" t="s">
        <v>803</v>
      </c>
      <c r="S737" s="520" t="s">
        <v>804</v>
      </c>
      <c r="T737" s="615" t="s">
        <v>2175</v>
      </c>
    </row>
    <row r="738" spans="2:20">
      <c r="B738" s="615" t="s">
        <v>1236</v>
      </c>
      <c r="C738" s="615" t="s">
        <v>836</v>
      </c>
      <c r="D738" s="616">
        <v>170</v>
      </c>
      <c r="E738" s="616">
        <v>175</v>
      </c>
      <c r="F738" s="616">
        <v>0</v>
      </c>
      <c r="G738" s="616">
        <v>0</v>
      </c>
      <c r="H738" s="615" t="s">
        <v>837</v>
      </c>
      <c r="I738" s="615" t="s">
        <v>2703</v>
      </c>
      <c r="J738" s="615" t="s">
        <v>2159</v>
      </c>
      <c r="K738" s="615" t="s">
        <v>889</v>
      </c>
      <c r="L738" s="520" t="s">
        <v>800</v>
      </c>
      <c r="M738" s="617">
        <v>44210</v>
      </c>
      <c r="N738" s="520"/>
      <c r="O738" s="616">
        <v>2</v>
      </c>
      <c r="P738" s="615" t="s">
        <v>801</v>
      </c>
      <c r="Q738" s="615" t="s">
        <v>802</v>
      </c>
      <c r="R738" s="615" t="s">
        <v>803</v>
      </c>
      <c r="S738" s="520" t="s">
        <v>804</v>
      </c>
      <c r="T738" s="615" t="s">
        <v>1965</v>
      </c>
    </row>
    <row r="739" spans="2:20">
      <c r="B739" s="615" t="s">
        <v>3231</v>
      </c>
      <c r="C739" s="615" t="s">
        <v>1222</v>
      </c>
      <c r="D739" s="616">
        <v>215</v>
      </c>
      <c r="E739" s="616">
        <v>220</v>
      </c>
      <c r="F739" s="616">
        <v>0</v>
      </c>
      <c r="G739" s="616">
        <v>0</v>
      </c>
      <c r="H739" s="615" t="s">
        <v>852</v>
      </c>
      <c r="I739" s="615" t="s">
        <v>847</v>
      </c>
      <c r="J739" s="615" t="s">
        <v>848</v>
      </c>
      <c r="K739" s="615" t="s">
        <v>830</v>
      </c>
      <c r="L739" s="520" t="s">
        <v>800</v>
      </c>
      <c r="M739" s="617">
        <v>44454</v>
      </c>
      <c r="N739" s="520"/>
      <c r="O739" s="616">
        <v>2</v>
      </c>
      <c r="P739" s="615" t="s">
        <v>801</v>
      </c>
      <c r="Q739" s="615" t="s">
        <v>802</v>
      </c>
      <c r="R739" s="615" t="s">
        <v>1223</v>
      </c>
      <c r="S739" s="520" t="s">
        <v>804</v>
      </c>
      <c r="T739" s="615" t="s">
        <v>1982</v>
      </c>
    </row>
    <row r="740" spans="2:20">
      <c r="B740" s="615" t="s">
        <v>1238</v>
      </c>
      <c r="C740" s="615" t="s">
        <v>851</v>
      </c>
      <c r="D740" s="616">
        <v>203</v>
      </c>
      <c r="E740" s="616">
        <v>208</v>
      </c>
      <c r="F740" s="616">
        <v>0</v>
      </c>
      <c r="G740" s="616">
        <v>0</v>
      </c>
      <c r="H740" s="615" t="s">
        <v>839</v>
      </c>
      <c r="I740" s="615" t="s">
        <v>840</v>
      </c>
      <c r="J740" s="615" t="s">
        <v>1093</v>
      </c>
      <c r="K740" s="615" t="s">
        <v>910</v>
      </c>
      <c r="L740" s="520" t="s">
        <v>800</v>
      </c>
      <c r="M740" s="617">
        <v>44392</v>
      </c>
      <c r="N740" s="520"/>
      <c r="O740" s="616">
        <v>1</v>
      </c>
      <c r="P740" s="615" t="s">
        <v>801</v>
      </c>
      <c r="Q740" s="615" t="s">
        <v>802</v>
      </c>
      <c r="R740" s="615" t="s">
        <v>803</v>
      </c>
      <c r="S740" s="520" t="s">
        <v>804</v>
      </c>
      <c r="T740" s="520"/>
    </row>
    <row r="741" spans="2:20">
      <c r="B741" s="615" t="s">
        <v>1239</v>
      </c>
      <c r="C741" s="615" t="s">
        <v>851</v>
      </c>
      <c r="D741" s="616">
        <v>198</v>
      </c>
      <c r="E741" s="616">
        <v>203</v>
      </c>
      <c r="F741" s="616">
        <v>0</v>
      </c>
      <c r="G741" s="616">
        <v>0</v>
      </c>
      <c r="H741" s="615" t="s">
        <v>839</v>
      </c>
      <c r="I741" s="615" t="s">
        <v>840</v>
      </c>
      <c r="J741" s="615" t="s">
        <v>1093</v>
      </c>
      <c r="K741" s="615" t="s">
        <v>910</v>
      </c>
      <c r="L741" s="520" t="s">
        <v>800</v>
      </c>
      <c r="M741" s="617">
        <v>44392</v>
      </c>
      <c r="N741" s="520"/>
      <c r="O741" s="616">
        <v>1</v>
      </c>
      <c r="P741" s="615" t="s">
        <v>801</v>
      </c>
      <c r="Q741" s="615" t="s">
        <v>802</v>
      </c>
      <c r="R741" s="615" t="s">
        <v>803</v>
      </c>
      <c r="S741" s="520" t="s">
        <v>804</v>
      </c>
      <c r="T741" s="520"/>
    </row>
    <row r="742" spans="2:20">
      <c r="B742" s="615" t="s">
        <v>1240</v>
      </c>
      <c r="C742" s="615" t="s">
        <v>836</v>
      </c>
      <c r="D742" s="616">
        <v>30</v>
      </c>
      <c r="E742" s="616">
        <v>35</v>
      </c>
      <c r="F742" s="616">
        <v>0</v>
      </c>
      <c r="G742" s="616">
        <v>0</v>
      </c>
      <c r="H742" s="615" t="s">
        <v>837</v>
      </c>
      <c r="I742" s="615" t="s">
        <v>2703</v>
      </c>
      <c r="J742" s="615" t="s">
        <v>2159</v>
      </c>
      <c r="K742" s="615" t="s">
        <v>1092</v>
      </c>
      <c r="L742" s="520" t="s">
        <v>800</v>
      </c>
      <c r="M742" s="617">
        <v>44210</v>
      </c>
      <c r="N742" s="520"/>
      <c r="O742" s="616">
        <v>5</v>
      </c>
      <c r="P742" s="615" t="s">
        <v>801</v>
      </c>
      <c r="Q742" s="615" t="s">
        <v>802</v>
      </c>
      <c r="R742" s="615" t="s">
        <v>803</v>
      </c>
      <c r="S742" s="520" t="s">
        <v>804</v>
      </c>
      <c r="T742" s="615" t="s">
        <v>1908</v>
      </c>
    </row>
    <row r="743" spans="2:20">
      <c r="B743" s="615" t="s">
        <v>1241</v>
      </c>
      <c r="C743" s="615" t="s">
        <v>832</v>
      </c>
      <c r="D743" s="616">
        <v>205</v>
      </c>
      <c r="E743" s="616">
        <v>615</v>
      </c>
      <c r="F743" s="616">
        <v>0</v>
      </c>
      <c r="G743" s="616">
        <v>0</v>
      </c>
      <c r="H743" s="615" t="s">
        <v>839</v>
      </c>
      <c r="I743" s="615" t="s">
        <v>840</v>
      </c>
      <c r="J743" s="615" t="s">
        <v>848</v>
      </c>
      <c r="K743" s="615" t="s">
        <v>822</v>
      </c>
      <c r="L743" s="520" t="s">
        <v>800</v>
      </c>
      <c r="M743" s="617">
        <v>44440</v>
      </c>
      <c r="N743" s="520"/>
      <c r="O743" s="616">
        <v>1</v>
      </c>
      <c r="P743" s="615" t="s">
        <v>801</v>
      </c>
      <c r="Q743" s="615" t="s">
        <v>810</v>
      </c>
      <c r="R743" s="520"/>
      <c r="S743" s="520" t="s">
        <v>804</v>
      </c>
      <c r="T743" s="520"/>
    </row>
    <row r="744" spans="2:20">
      <c r="B744" s="615" t="s">
        <v>1242</v>
      </c>
      <c r="C744" s="615" t="s">
        <v>540</v>
      </c>
      <c r="D744" s="616">
        <v>-21</v>
      </c>
      <c r="E744" s="616">
        <v>-16</v>
      </c>
      <c r="F744" s="616">
        <v>0</v>
      </c>
      <c r="G744" s="616">
        <v>0</v>
      </c>
      <c r="H744" s="615" t="s">
        <v>3977</v>
      </c>
      <c r="I744" s="615" t="s">
        <v>3978</v>
      </c>
      <c r="J744" s="615" t="s">
        <v>2881</v>
      </c>
      <c r="K744" s="615" t="s">
        <v>859</v>
      </c>
      <c r="L744" s="520" t="s">
        <v>800</v>
      </c>
      <c r="M744" s="617">
        <v>44362</v>
      </c>
      <c r="N744" s="520"/>
      <c r="O744" s="616">
        <v>1</v>
      </c>
      <c r="P744" s="615" t="s">
        <v>892</v>
      </c>
      <c r="Q744" s="615" t="s">
        <v>802</v>
      </c>
      <c r="R744" s="615" t="s">
        <v>803</v>
      </c>
      <c r="S744" s="520" t="s">
        <v>804</v>
      </c>
      <c r="T744" s="615" t="s">
        <v>1919</v>
      </c>
    </row>
    <row r="745" spans="2:20">
      <c r="B745" s="615" t="s">
        <v>1242</v>
      </c>
      <c r="C745" s="615" t="s">
        <v>540</v>
      </c>
      <c r="D745" s="616">
        <v>-1</v>
      </c>
      <c r="E745" s="616">
        <v>4</v>
      </c>
      <c r="F745" s="616">
        <v>0</v>
      </c>
      <c r="G745" s="616">
        <v>0</v>
      </c>
      <c r="H745" s="615" t="s">
        <v>3977</v>
      </c>
      <c r="I745" s="615" t="s">
        <v>3978</v>
      </c>
      <c r="J745" s="615" t="s">
        <v>2881</v>
      </c>
      <c r="K745" s="615" t="s">
        <v>859</v>
      </c>
      <c r="L745" s="520" t="s">
        <v>800</v>
      </c>
      <c r="M745" s="617">
        <v>44362</v>
      </c>
      <c r="N745" s="520"/>
      <c r="O745" s="616">
        <v>1</v>
      </c>
      <c r="P745" s="615" t="s">
        <v>893</v>
      </c>
      <c r="Q745" s="615" t="s">
        <v>802</v>
      </c>
      <c r="R745" s="615" t="s">
        <v>803</v>
      </c>
      <c r="S745" s="520" t="s">
        <v>804</v>
      </c>
      <c r="T745" s="615" t="s">
        <v>1918</v>
      </c>
    </row>
    <row r="746" spans="2:20">
      <c r="B746" s="615" t="s">
        <v>1242</v>
      </c>
      <c r="C746" s="615" t="s">
        <v>540</v>
      </c>
      <c r="D746" s="616">
        <v>4</v>
      </c>
      <c r="E746" s="616">
        <v>9</v>
      </c>
      <c r="F746" s="616">
        <v>0</v>
      </c>
      <c r="G746" s="616">
        <v>0</v>
      </c>
      <c r="H746" s="615" t="s">
        <v>3977</v>
      </c>
      <c r="I746" s="615" t="s">
        <v>3978</v>
      </c>
      <c r="J746" s="615" t="s">
        <v>2881</v>
      </c>
      <c r="K746" s="615" t="s">
        <v>859</v>
      </c>
      <c r="L746" s="520" t="s">
        <v>800</v>
      </c>
      <c r="M746" s="617">
        <v>44362</v>
      </c>
      <c r="N746" s="520"/>
      <c r="O746" s="616">
        <v>1</v>
      </c>
      <c r="P746" s="615" t="s">
        <v>894</v>
      </c>
      <c r="Q746" s="615" t="s">
        <v>802</v>
      </c>
      <c r="R746" s="615" t="s">
        <v>803</v>
      </c>
      <c r="S746" s="520" t="s">
        <v>804</v>
      </c>
      <c r="T746" s="615" t="s">
        <v>1917</v>
      </c>
    </row>
    <row r="747" spans="2:20">
      <c r="B747" s="615" t="s">
        <v>1243</v>
      </c>
      <c r="C747" s="615" t="s">
        <v>540</v>
      </c>
      <c r="D747" s="616">
        <v>-1</v>
      </c>
      <c r="E747" s="616">
        <v>4</v>
      </c>
      <c r="F747" s="616">
        <v>0</v>
      </c>
      <c r="G747" s="616">
        <v>0</v>
      </c>
      <c r="H747" s="615" t="s">
        <v>3977</v>
      </c>
      <c r="I747" s="615" t="s">
        <v>3978</v>
      </c>
      <c r="J747" s="615" t="s">
        <v>2881</v>
      </c>
      <c r="K747" s="615" t="s">
        <v>859</v>
      </c>
      <c r="L747" s="520" t="s">
        <v>800</v>
      </c>
      <c r="M747" s="617">
        <v>44362</v>
      </c>
      <c r="N747" s="520"/>
      <c r="O747" s="616">
        <v>1</v>
      </c>
      <c r="P747" s="615" t="s">
        <v>893</v>
      </c>
      <c r="Q747" s="615" t="s">
        <v>802</v>
      </c>
      <c r="R747" s="615" t="s">
        <v>803</v>
      </c>
      <c r="S747" s="520" t="s">
        <v>804</v>
      </c>
      <c r="T747" s="615" t="s">
        <v>1918</v>
      </c>
    </row>
    <row r="748" spans="2:20">
      <c r="B748" s="615" t="s">
        <v>1243</v>
      </c>
      <c r="C748" s="615" t="s">
        <v>540</v>
      </c>
      <c r="D748" s="616">
        <v>4</v>
      </c>
      <c r="E748" s="616">
        <v>9</v>
      </c>
      <c r="F748" s="616">
        <v>0</v>
      </c>
      <c r="G748" s="616">
        <v>0</v>
      </c>
      <c r="H748" s="615" t="s">
        <v>3977</v>
      </c>
      <c r="I748" s="615" t="s">
        <v>3978</v>
      </c>
      <c r="J748" s="615" t="s">
        <v>2881</v>
      </c>
      <c r="K748" s="615" t="s">
        <v>859</v>
      </c>
      <c r="L748" s="520" t="s">
        <v>800</v>
      </c>
      <c r="M748" s="617">
        <v>44362</v>
      </c>
      <c r="N748" s="520"/>
      <c r="O748" s="616">
        <v>1</v>
      </c>
      <c r="P748" s="615" t="s">
        <v>894</v>
      </c>
      <c r="Q748" s="615" t="s">
        <v>802</v>
      </c>
      <c r="R748" s="615" t="s">
        <v>803</v>
      </c>
      <c r="S748" s="520" t="s">
        <v>804</v>
      </c>
      <c r="T748" s="615" t="s">
        <v>1917</v>
      </c>
    </row>
    <row r="749" spans="2:20">
      <c r="B749" s="615" t="s">
        <v>1243</v>
      </c>
      <c r="C749" s="615" t="s">
        <v>540</v>
      </c>
      <c r="D749" s="616">
        <v>-21</v>
      </c>
      <c r="E749" s="616">
        <v>-16</v>
      </c>
      <c r="F749" s="616">
        <v>0</v>
      </c>
      <c r="G749" s="616">
        <v>0</v>
      </c>
      <c r="H749" s="615" t="s">
        <v>3977</v>
      </c>
      <c r="I749" s="615" t="s">
        <v>3978</v>
      </c>
      <c r="J749" s="615" t="s">
        <v>2881</v>
      </c>
      <c r="K749" s="615" t="s">
        <v>859</v>
      </c>
      <c r="L749" s="520" t="s">
        <v>800</v>
      </c>
      <c r="M749" s="617">
        <v>44362</v>
      </c>
      <c r="N749" s="520"/>
      <c r="O749" s="616">
        <v>1</v>
      </c>
      <c r="P749" s="615" t="s">
        <v>892</v>
      </c>
      <c r="Q749" s="615" t="s">
        <v>802</v>
      </c>
      <c r="R749" s="615" t="s">
        <v>803</v>
      </c>
      <c r="S749" s="520" t="s">
        <v>804</v>
      </c>
      <c r="T749" s="615" t="s">
        <v>1919</v>
      </c>
    </row>
    <row r="750" spans="2:20">
      <c r="B750" s="615" t="s">
        <v>1244</v>
      </c>
      <c r="C750" s="615" t="s">
        <v>276</v>
      </c>
      <c r="D750" s="616">
        <v>552</v>
      </c>
      <c r="E750" s="616">
        <v>572</v>
      </c>
      <c r="F750" s="616">
        <v>0</v>
      </c>
      <c r="G750" s="616">
        <v>0</v>
      </c>
      <c r="H750" s="615" t="s">
        <v>847</v>
      </c>
      <c r="I750" s="615" t="s">
        <v>839</v>
      </c>
      <c r="J750" s="615" t="s">
        <v>2165</v>
      </c>
      <c r="K750" s="615" t="s">
        <v>822</v>
      </c>
      <c r="L750" s="520" t="s">
        <v>800</v>
      </c>
      <c r="M750" s="617">
        <v>44430</v>
      </c>
      <c r="N750" s="520"/>
      <c r="O750" s="616">
        <v>2</v>
      </c>
      <c r="P750" s="615" t="s">
        <v>801</v>
      </c>
      <c r="Q750" s="615" t="s">
        <v>810</v>
      </c>
      <c r="R750" s="520"/>
      <c r="S750" s="520" t="s">
        <v>804</v>
      </c>
      <c r="T750" s="615" t="s">
        <v>1914</v>
      </c>
    </row>
    <row r="751" spans="2:20">
      <c r="B751" s="615" t="s">
        <v>1442</v>
      </c>
      <c r="C751" s="615" t="s">
        <v>807</v>
      </c>
      <c r="D751" s="616">
        <v>357</v>
      </c>
      <c r="E751" s="616">
        <v>362</v>
      </c>
      <c r="F751" s="616">
        <v>0</v>
      </c>
      <c r="G751" s="616">
        <v>0</v>
      </c>
      <c r="H751" s="615" t="s">
        <v>847</v>
      </c>
      <c r="I751" s="615" t="s">
        <v>839</v>
      </c>
      <c r="J751" s="615" t="s">
        <v>3635</v>
      </c>
      <c r="K751" s="615" t="s">
        <v>817</v>
      </c>
      <c r="L751" s="520" t="s">
        <v>800</v>
      </c>
      <c r="M751" s="617">
        <v>44423</v>
      </c>
      <c r="N751" s="520"/>
      <c r="O751" s="616">
        <v>2</v>
      </c>
      <c r="P751" s="615" t="s">
        <v>801</v>
      </c>
      <c r="Q751" s="615" t="s">
        <v>810</v>
      </c>
      <c r="R751" s="520"/>
      <c r="S751" s="520" t="s">
        <v>804</v>
      </c>
      <c r="T751" s="615" t="s">
        <v>2782</v>
      </c>
    </row>
    <row r="752" spans="2:20">
      <c r="B752" s="615" t="s">
        <v>1245</v>
      </c>
      <c r="C752" s="615" t="s">
        <v>832</v>
      </c>
      <c r="D752" s="616">
        <v>290</v>
      </c>
      <c r="E752" s="616">
        <v>870</v>
      </c>
      <c r="F752" s="616">
        <v>0</v>
      </c>
      <c r="G752" s="616">
        <v>0</v>
      </c>
      <c r="H752" s="615" t="s">
        <v>839</v>
      </c>
      <c r="I752" s="615" t="s">
        <v>840</v>
      </c>
      <c r="J752" s="615" t="s">
        <v>848</v>
      </c>
      <c r="K752" s="615" t="s">
        <v>822</v>
      </c>
      <c r="L752" s="520" t="s">
        <v>800</v>
      </c>
      <c r="M752" s="617">
        <v>44440</v>
      </c>
      <c r="N752" s="520"/>
      <c r="O752" s="616">
        <v>1</v>
      </c>
      <c r="P752" s="615" t="s">
        <v>801</v>
      </c>
      <c r="Q752" s="615" t="s">
        <v>810</v>
      </c>
      <c r="R752" s="520"/>
      <c r="S752" s="520" t="s">
        <v>804</v>
      </c>
      <c r="T752" s="520"/>
    </row>
    <row r="753" spans="2:20">
      <c r="B753" s="615" t="s">
        <v>1246</v>
      </c>
      <c r="C753" s="615" t="s">
        <v>829</v>
      </c>
      <c r="D753" s="616">
        <v>150</v>
      </c>
      <c r="E753" s="616">
        <v>330</v>
      </c>
      <c r="F753" s="616">
        <v>0</v>
      </c>
      <c r="G753" s="616">
        <v>0</v>
      </c>
      <c r="H753" s="615" t="s">
        <v>2275</v>
      </c>
      <c r="I753" s="615" t="s">
        <v>2702</v>
      </c>
      <c r="J753" s="615" t="s">
        <v>2276</v>
      </c>
      <c r="K753" s="615" t="s">
        <v>2903</v>
      </c>
      <c r="L753" s="520" t="s">
        <v>800</v>
      </c>
      <c r="M753" s="617">
        <v>44452</v>
      </c>
      <c r="N753" s="617">
        <v>44458</v>
      </c>
      <c r="O753" s="616">
        <v>1</v>
      </c>
      <c r="P753" s="615" t="s">
        <v>801</v>
      </c>
      <c r="Q753" s="615" t="s">
        <v>810</v>
      </c>
      <c r="R753" s="520"/>
      <c r="S753" s="520" t="s">
        <v>804</v>
      </c>
      <c r="T753" s="615" t="s">
        <v>3354</v>
      </c>
    </row>
    <row r="754" spans="2:20">
      <c r="B754" s="615" t="s">
        <v>1246</v>
      </c>
      <c r="C754" s="615" t="s">
        <v>829</v>
      </c>
      <c r="D754" s="616">
        <v>160</v>
      </c>
      <c r="E754" s="616">
        <v>480</v>
      </c>
      <c r="F754" s="616">
        <v>0</v>
      </c>
      <c r="G754" s="616">
        <v>0</v>
      </c>
      <c r="H754" s="615" t="s">
        <v>2275</v>
      </c>
      <c r="I754" s="615" t="s">
        <v>2702</v>
      </c>
      <c r="J754" s="615" t="s">
        <v>2276</v>
      </c>
      <c r="K754" s="615" t="s">
        <v>2903</v>
      </c>
      <c r="L754" s="520" t="s">
        <v>800</v>
      </c>
      <c r="M754" s="617">
        <v>44459</v>
      </c>
      <c r="N754" s="520"/>
      <c r="O754" s="616">
        <v>1</v>
      </c>
      <c r="P754" s="615" t="s">
        <v>801</v>
      </c>
      <c r="Q754" s="615" t="s">
        <v>810</v>
      </c>
      <c r="R754" s="520"/>
      <c r="S754" s="520" t="s">
        <v>804</v>
      </c>
      <c r="T754" s="615" t="s">
        <v>3354</v>
      </c>
    </row>
    <row r="755" spans="2:20">
      <c r="B755" s="615" t="s">
        <v>1246</v>
      </c>
      <c r="C755" s="615" t="s">
        <v>1246</v>
      </c>
      <c r="D755" s="616">
        <v>150</v>
      </c>
      <c r="E755" s="616">
        <v>160</v>
      </c>
      <c r="F755" s="616">
        <v>0</v>
      </c>
      <c r="G755" s="616">
        <v>0</v>
      </c>
      <c r="H755" s="615" t="s">
        <v>797</v>
      </c>
      <c r="I755" s="615" t="s">
        <v>798</v>
      </c>
      <c r="J755" s="615" t="s">
        <v>2714</v>
      </c>
      <c r="K755" s="615" t="s">
        <v>877</v>
      </c>
      <c r="L755" s="520" t="s">
        <v>800</v>
      </c>
      <c r="M755" s="617">
        <v>44445</v>
      </c>
      <c r="N755" s="617">
        <v>44458</v>
      </c>
      <c r="O755" s="616">
        <v>1</v>
      </c>
      <c r="P755" s="615" t="s">
        <v>801</v>
      </c>
      <c r="Q755" s="615" t="s">
        <v>810</v>
      </c>
      <c r="R755" s="520"/>
      <c r="S755" s="520" t="s">
        <v>804</v>
      </c>
      <c r="T755" s="615" t="s">
        <v>4176</v>
      </c>
    </row>
    <row r="756" spans="2:20">
      <c r="B756" s="615" t="s">
        <v>1246</v>
      </c>
      <c r="C756" s="615" t="s">
        <v>1246</v>
      </c>
      <c r="D756" s="616">
        <v>150</v>
      </c>
      <c r="E756" s="616">
        <v>300</v>
      </c>
      <c r="F756" s="616">
        <v>0</v>
      </c>
      <c r="G756" s="616">
        <v>0</v>
      </c>
      <c r="H756" s="615" t="s">
        <v>797</v>
      </c>
      <c r="I756" s="615" t="s">
        <v>798</v>
      </c>
      <c r="J756" s="615" t="s">
        <v>2714</v>
      </c>
      <c r="K756" s="615" t="s">
        <v>877</v>
      </c>
      <c r="L756" s="520" t="s">
        <v>800</v>
      </c>
      <c r="M756" s="617">
        <v>44459</v>
      </c>
      <c r="N756" s="520"/>
      <c r="O756" s="616">
        <v>1</v>
      </c>
      <c r="P756" s="615" t="s">
        <v>801</v>
      </c>
      <c r="Q756" s="615" t="s">
        <v>810</v>
      </c>
      <c r="R756" s="520"/>
      <c r="S756" s="520" t="s">
        <v>804</v>
      </c>
      <c r="T756" s="615" t="s">
        <v>4176</v>
      </c>
    </row>
    <row r="757" spans="2:20">
      <c r="B757" s="615" t="s">
        <v>1248</v>
      </c>
      <c r="C757" s="615" t="s">
        <v>883</v>
      </c>
      <c r="D757" s="616">
        <v>441</v>
      </c>
      <c r="E757" s="616">
        <v>496</v>
      </c>
      <c r="F757" s="616">
        <v>0</v>
      </c>
      <c r="G757" s="616">
        <v>0</v>
      </c>
      <c r="H757" s="615" t="s">
        <v>834</v>
      </c>
      <c r="I757" s="615" t="s">
        <v>809</v>
      </c>
      <c r="J757" s="615" t="s">
        <v>3570</v>
      </c>
      <c r="K757" s="615" t="s">
        <v>813</v>
      </c>
      <c r="L757" s="520" t="s">
        <v>800</v>
      </c>
      <c r="M757" s="617">
        <v>44440</v>
      </c>
      <c r="N757" s="520"/>
      <c r="O757" s="616">
        <v>1</v>
      </c>
      <c r="P757" s="615" t="s">
        <v>801</v>
      </c>
      <c r="Q757" s="615" t="s">
        <v>802</v>
      </c>
      <c r="R757" s="615" t="s">
        <v>803</v>
      </c>
      <c r="S757" s="520" t="s">
        <v>804</v>
      </c>
      <c r="T757" s="615" t="s">
        <v>1914</v>
      </c>
    </row>
    <row r="758" spans="2:20">
      <c r="B758" s="615" t="s">
        <v>883</v>
      </c>
      <c r="C758" s="615" t="s">
        <v>883</v>
      </c>
      <c r="D758" s="616">
        <v>441</v>
      </c>
      <c r="E758" s="616">
        <v>496</v>
      </c>
      <c r="F758" s="616">
        <v>0</v>
      </c>
      <c r="G758" s="616">
        <v>0</v>
      </c>
      <c r="H758" s="615" t="s">
        <v>834</v>
      </c>
      <c r="I758" s="615" t="s">
        <v>809</v>
      </c>
      <c r="J758" s="615" t="s">
        <v>3570</v>
      </c>
      <c r="K758" s="615" t="s">
        <v>3433</v>
      </c>
      <c r="L758" s="520" t="s">
        <v>826</v>
      </c>
      <c r="M758" s="617">
        <v>44440</v>
      </c>
      <c r="N758" s="520"/>
      <c r="O758" s="616">
        <v>1</v>
      </c>
      <c r="P758" s="615" t="s">
        <v>801</v>
      </c>
      <c r="Q758" s="615" t="s">
        <v>802</v>
      </c>
      <c r="R758" s="615" t="s">
        <v>803</v>
      </c>
      <c r="S758" s="520" t="s">
        <v>804</v>
      </c>
      <c r="T758" s="615" t="s">
        <v>1914</v>
      </c>
    </row>
    <row r="759" spans="2:20">
      <c r="B759" s="615" t="s">
        <v>883</v>
      </c>
      <c r="C759" s="615" t="s">
        <v>883</v>
      </c>
      <c r="D759" s="616">
        <v>436</v>
      </c>
      <c r="E759" s="616">
        <v>491</v>
      </c>
      <c r="F759" s="616">
        <v>0</v>
      </c>
      <c r="G759" s="616">
        <v>0</v>
      </c>
      <c r="H759" s="615" t="s">
        <v>834</v>
      </c>
      <c r="I759" s="615" t="s">
        <v>809</v>
      </c>
      <c r="J759" s="615" t="s">
        <v>3570</v>
      </c>
      <c r="K759" s="615" t="s">
        <v>3433</v>
      </c>
      <c r="L759" s="520" t="s">
        <v>827</v>
      </c>
      <c r="M759" s="617">
        <v>44440</v>
      </c>
      <c r="N759" s="520"/>
      <c r="O759" s="616">
        <v>1</v>
      </c>
      <c r="P759" s="615" t="s">
        <v>894</v>
      </c>
      <c r="Q759" s="615" t="s">
        <v>802</v>
      </c>
      <c r="R759" s="615" t="s">
        <v>803</v>
      </c>
      <c r="S759" s="520" t="s">
        <v>804</v>
      </c>
      <c r="T759" s="615" t="s">
        <v>1914</v>
      </c>
    </row>
    <row r="760" spans="2:20">
      <c r="B760" s="615" t="s">
        <v>883</v>
      </c>
      <c r="C760" s="615" t="s">
        <v>883</v>
      </c>
      <c r="D760" s="616">
        <v>416</v>
      </c>
      <c r="E760" s="616">
        <v>471</v>
      </c>
      <c r="F760" s="616">
        <v>0</v>
      </c>
      <c r="G760" s="616">
        <v>0</v>
      </c>
      <c r="H760" s="615" t="s">
        <v>834</v>
      </c>
      <c r="I760" s="615" t="s">
        <v>809</v>
      </c>
      <c r="J760" s="615" t="s">
        <v>3570</v>
      </c>
      <c r="K760" s="615" t="s">
        <v>3433</v>
      </c>
      <c r="L760" s="520" t="s">
        <v>827</v>
      </c>
      <c r="M760" s="617">
        <v>44440</v>
      </c>
      <c r="N760" s="520"/>
      <c r="O760" s="616">
        <v>1</v>
      </c>
      <c r="P760" s="615" t="s">
        <v>892</v>
      </c>
      <c r="Q760" s="615" t="s">
        <v>802</v>
      </c>
      <c r="R760" s="615" t="s">
        <v>803</v>
      </c>
      <c r="S760" s="520" t="s">
        <v>804</v>
      </c>
      <c r="T760" s="615" t="s">
        <v>1985</v>
      </c>
    </row>
    <row r="761" spans="2:20">
      <c r="B761" s="615" t="s">
        <v>883</v>
      </c>
      <c r="C761" s="615" t="s">
        <v>883</v>
      </c>
      <c r="D761" s="616">
        <v>421</v>
      </c>
      <c r="E761" s="616">
        <v>476</v>
      </c>
      <c r="F761" s="616">
        <v>0</v>
      </c>
      <c r="G761" s="616">
        <v>0</v>
      </c>
      <c r="H761" s="615" t="s">
        <v>834</v>
      </c>
      <c r="I761" s="615" t="s">
        <v>809</v>
      </c>
      <c r="J761" s="615" t="s">
        <v>3570</v>
      </c>
      <c r="K761" s="615" t="s">
        <v>3433</v>
      </c>
      <c r="L761" s="520" t="s">
        <v>827</v>
      </c>
      <c r="M761" s="617">
        <v>44440</v>
      </c>
      <c r="N761" s="520"/>
      <c r="O761" s="616">
        <v>1</v>
      </c>
      <c r="P761" s="615" t="s">
        <v>1087</v>
      </c>
      <c r="Q761" s="615" t="s">
        <v>802</v>
      </c>
      <c r="R761" s="615" t="s">
        <v>803</v>
      </c>
      <c r="S761" s="520" t="s">
        <v>804</v>
      </c>
      <c r="T761" s="615" t="s">
        <v>1914</v>
      </c>
    </row>
    <row r="762" spans="2:20">
      <c r="B762" s="615" t="s">
        <v>883</v>
      </c>
      <c r="C762" s="615" t="s">
        <v>883</v>
      </c>
      <c r="D762" s="616">
        <v>426</v>
      </c>
      <c r="E762" s="616">
        <v>481</v>
      </c>
      <c r="F762" s="616">
        <v>0</v>
      </c>
      <c r="G762" s="616">
        <v>0</v>
      </c>
      <c r="H762" s="615" t="s">
        <v>834</v>
      </c>
      <c r="I762" s="615" t="s">
        <v>809</v>
      </c>
      <c r="J762" s="615" t="s">
        <v>3570</v>
      </c>
      <c r="K762" s="615" t="s">
        <v>3433</v>
      </c>
      <c r="L762" s="520" t="s">
        <v>827</v>
      </c>
      <c r="M762" s="617">
        <v>44440</v>
      </c>
      <c r="N762" s="520"/>
      <c r="O762" s="616">
        <v>1</v>
      </c>
      <c r="P762" s="615" t="s">
        <v>1178</v>
      </c>
      <c r="Q762" s="615" t="s">
        <v>802</v>
      </c>
      <c r="R762" s="615" t="s">
        <v>803</v>
      </c>
      <c r="S762" s="520" t="s">
        <v>804</v>
      </c>
      <c r="T762" s="615" t="s">
        <v>1984</v>
      </c>
    </row>
    <row r="763" spans="2:20">
      <c r="B763" s="615" t="s">
        <v>1249</v>
      </c>
      <c r="C763" s="615" t="s">
        <v>883</v>
      </c>
      <c r="D763" s="616">
        <v>441</v>
      </c>
      <c r="E763" s="616">
        <v>496</v>
      </c>
      <c r="F763" s="616">
        <v>0</v>
      </c>
      <c r="G763" s="616">
        <v>0</v>
      </c>
      <c r="H763" s="615" t="s">
        <v>834</v>
      </c>
      <c r="I763" s="615" t="s">
        <v>809</v>
      </c>
      <c r="J763" s="615" t="s">
        <v>3570</v>
      </c>
      <c r="K763" s="615" t="s">
        <v>825</v>
      </c>
      <c r="L763" s="520" t="s">
        <v>800</v>
      </c>
      <c r="M763" s="617">
        <v>44440</v>
      </c>
      <c r="N763" s="520"/>
      <c r="O763" s="616">
        <v>1</v>
      </c>
      <c r="P763" s="615" t="s">
        <v>801</v>
      </c>
      <c r="Q763" s="615" t="s">
        <v>802</v>
      </c>
      <c r="R763" s="615" t="s">
        <v>803</v>
      </c>
      <c r="S763" s="520" t="s">
        <v>804</v>
      </c>
      <c r="T763" s="615" t="s">
        <v>1914</v>
      </c>
    </row>
    <row r="764" spans="2:20">
      <c r="B764" s="615" t="s">
        <v>829</v>
      </c>
      <c r="C764" s="615" t="s">
        <v>829</v>
      </c>
      <c r="D764" s="616">
        <v>92</v>
      </c>
      <c r="E764" s="616">
        <v>102</v>
      </c>
      <c r="F764" s="616">
        <v>0</v>
      </c>
      <c r="G764" s="616">
        <v>0</v>
      </c>
      <c r="H764" s="615" t="s">
        <v>2275</v>
      </c>
      <c r="I764" s="615" t="s">
        <v>2702</v>
      </c>
      <c r="J764" s="615" t="s">
        <v>2276</v>
      </c>
      <c r="K764" s="615" t="s">
        <v>2277</v>
      </c>
      <c r="L764" s="520" t="s">
        <v>800</v>
      </c>
      <c r="M764" s="617">
        <v>44452</v>
      </c>
      <c r="N764" s="617">
        <v>44458</v>
      </c>
      <c r="O764" s="616">
        <v>1</v>
      </c>
      <c r="P764" s="615" t="s">
        <v>975</v>
      </c>
      <c r="Q764" s="615" t="s">
        <v>810</v>
      </c>
      <c r="R764" s="520"/>
      <c r="S764" s="520" t="s">
        <v>804</v>
      </c>
      <c r="T764" s="615" t="s">
        <v>3355</v>
      </c>
    </row>
    <row r="765" spans="2:20">
      <c r="B765" s="615" t="s">
        <v>829</v>
      </c>
      <c r="C765" s="615" t="s">
        <v>829</v>
      </c>
      <c r="D765" s="616">
        <v>102</v>
      </c>
      <c r="E765" s="616">
        <v>112</v>
      </c>
      <c r="F765" s="616">
        <v>0</v>
      </c>
      <c r="G765" s="616">
        <v>0</v>
      </c>
      <c r="H765" s="615" t="s">
        <v>2275</v>
      </c>
      <c r="I765" s="615" t="s">
        <v>2702</v>
      </c>
      <c r="J765" s="615" t="s">
        <v>2276</v>
      </c>
      <c r="K765" s="615" t="s">
        <v>2277</v>
      </c>
      <c r="L765" s="520" t="s">
        <v>800</v>
      </c>
      <c r="M765" s="617">
        <v>44459</v>
      </c>
      <c r="N765" s="520"/>
      <c r="O765" s="616">
        <v>1</v>
      </c>
      <c r="P765" s="615" t="s">
        <v>975</v>
      </c>
      <c r="Q765" s="615" t="s">
        <v>810</v>
      </c>
      <c r="R765" s="520"/>
      <c r="S765" s="520" t="s">
        <v>804</v>
      </c>
      <c r="T765" s="615" t="s">
        <v>3355</v>
      </c>
    </row>
    <row r="766" spans="2:20">
      <c r="B766" s="615" t="s">
        <v>829</v>
      </c>
      <c r="C766" s="615" t="s">
        <v>829</v>
      </c>
      <c r="D766" s="616">
        <v>97</v>
      </c>
      <c r="E766" s="616">
        <v>107</v>
      </c>
      <c r="F766" s="616">
        <v>0</v>
      </c>
      <c r="G766" s="616">
        <v>0</v>
      </c>
      <c r="H766" s="615" t="s">
        <v>2275</v>
      </c>
      <c r="I766" s="615" t="s">
        <v>2702</v>
      </c>
      <c r="J766" s="615" t="s">
        <v>2276</v>
      </c>
      <c r="K766" s="615" t="s">
        <v>2277</v>
      </c>
      <c r="L766" s="520" t="s">
        <v>800</v>
      </c>
      <c r="M766" s="617">
        <v>44452</v>
      </c>
      <c r="N766" s="617">
        <v>44458</v>
      </c>
      <c r="O766" s="616">
        <v>1</v>
      </c>
      <c r="P766" s="615" t="s">
        <v>976</v>
      </c>
      <c r="Q766" s="615" t="s">
        <v>810</v>
      </c>
      <c r="R766" s="520"/>
      <c r="S766" s="520" t="s">
        <v>804</v>
      </c>
      <c r="T766" s="615" t="s">
        <v>3356</v>
      </c>
    </row>
    <row r="767" spans="2:20">
      <c r="B767" s="615" t="s">
        <v>829</v>
      </c>
      <c r="C767" s="615" t="s">
        <v>829</v>
      </c>
      <c r="D767" s="616">
        <v>107</v>
      </c>
      <c r="E767" s="616">
        <v>117</v>
      </c>
      <c r="F767" s="616">
        <v>0</v>
      </c>
      <c r="G767" s="616">
        <v>0</v>
      </c>
      <c r="H767" s="615" t="s">
        <v>2275</v>
      </c>
      <c r="I767" s="615" t="s">
        <v>2702</v>
      </c>
      <c r="J767" s="615" t="s">
        <v>2276</v>
      </c>
      <c r="K767" s="615" t="s">
        <v>2277</v>
      </c>
      <c r="L767" s="520" t="s">
        <v>800</v>
      </c>
      <c r="M767" s="617">
        <v>44459</v>
      </c>
      <c r="N767" s="520"/>
      <c r="O767" s="616">
        <v>1</v>
      </c>
      <c r="P767" s="615" t="s">
        <v>976</v>
      </c>
      <c r="Q767" s="615" t="s">
        <v>810</v>
      </c>
      <c r="R767" s="520"/>
      <c r="S767" s="520" t="s">
        <v>804</v>
      </c>
      <c r="T767" s="615" t="s">
        <v>3356</v>
      </c>
    </row>
    <row r="768" spans="2:20">
      <c r="B768" s="615" t="s">
        <v>1250</v>
      </c>
      <c r="C768" s="615" t="s">
        <v>851</v>
      </c>
      <c r="D768" s="616">
        <v>184</v>
      </c>
      <c r="E768" s="616">
        <v>189</v>
      </c>
      <c r="F768" s="616">
        <v>0</v>
      </c>
      <c r="G768" s="616">
        <v>0</v>
      </c>
      <c r="H768" s="615" t="s">
        <v>839</v>
      </c>
      <c r="I768" s="615" t="s">
        <v>840</v>
      </c>
      <c r="J768" s="615" t="s">
        <v>1093</v>
      </c>
      <c r="K768" s="615" t="s">
        <v>910</v>
      </c>
      <c r="L768" s="520" t="s">
        <v>800</v>
      </c>
      <c r="M768" s="617">
        <v>44392</v>
      </c>
      <c r="N768" s="520"/>
      <c r="O768" s="616">
        <v>1</v>
      </c>
      <c r="P768" s="615" t="s">
        <v>801</v>
      </c>
      <c r="Q768" s="615" t="s">
        <v>802</v>
      </c>
      <c r="R768" s="615" t="s">
        <v>803</v>
      </c>
      <c r="S768" s="520" t="s">
        <v>804</v>
      </c>
      <c r="T768" s="520"/>
    </row>
    <row r="769" spans="2:20">
      <c r="B769" s="615" t="s">
        <v>3227</v>
      </c>
      <c r="C769" s="615" t="s">
        <v>3223</v>
      </c>
      <c r="D769" s="616">
        <v>355</v>
      </c>
      <c r="E769" s="616">
        <v>360</v>
      </c>
      <c r="F769" s="616">
        <v>0</v>
      </c>
      <c r="G769" s="616">
        <v>0</v>
      </c>
      <c r="H769" s="615" t="s">
        <v>884</v>
      </c>
      <c r="I769" s="615" t="s">
        <v>852</v>
      </c>
      <c r="J769" s="615" t="s">
        <v>983</v>
      </c>
      <c r="K769" s="615" t="s">
        <v>830</v>
      </c>
      <c r="L769" s="520" t="s">
        <v>800</v>
      </c>
      <c r="M769" s="617">
        <v>44378</v>
      </c>
      <c r="N769" s="520"/>
      <c r="O769" s="616">
        <v>2</v>
      </c>
      <c r="P769" s="615" t="s">
        <v>801</v>
      </c>
      <c r="Q769" s="615" t="s">
        <v>802</v>
      </c>
      <c r="R769" s="615" t="s">
        <v>803</v>
      </c>
      <c r="S769" s="520" t="s">
        <v>804</v>
      </c>
      <c r="T769" s="615" t="s">
        <v>3224</v>
      </c>
    </row>
    <row r="770" spans="2:20">
      <c r="B770" s="615" t="s">
        <v>1251</v>
      </c>
      <c r="C770" s="615" t="s">
        <v>836</v>
      </c>
      <c r="D770" s="616">
        <v>30</v>
      </c>
      <c r="E770" s="616">
        <v>35</v>
      </c>
      <c r="F770" s="616">
        <v>0</v>
      </c>
      <c r="G770" s="616">
        <v>0</v>
      </c>
      <c r="H770" s="615" t="s">
        <v>837</v>
      </c>
      <c r="I770" s="615" t="s">
        <v>2703</v>
      </c>
      <c r="J770" s="615" t="s">
        <v>2159</v>
      </c>
      <c r="K770" s="615" t="s">
        <v>2706</v>
      </c>
      <c r="L770" s="520" t="s">
        <v>800</v>
      </c>
      <c r="M770" s="617">
        <v>44210</v>
      </c>
      <c r="N770" s="520"/>
      <c r="O770" s="616">
        <v>1</v>
      </c>
      <c r="P770" s="615" t="s">
        <v>801</v>
      </c>
      <c r="Q770" s="615" t="s">
        <v>802</v>
      </c>
      <c r="R770" s="615" t="s">
        <v>803</v>
      </c>
      <c r="S770" s="520" t="s">
        <v>804</v>
      </c>
      <c r="T770" s="615" t="s">
        <v>1908</v>
      </c>
    </row>
    <row r="771" spans="2:20">
      <c r="B771" s="615" t="s">
        <v>1845</v>
      </c>
      <c r="C771" s="615" t="s">
        <v>918</v>
      </c>
      <c r="D771" s="616">
        <v>151</v>
      </c>
      <c r="E771" s="616">
        <v>156</v>
      </c>
      <c r="F771" s="616">
        <v>70</v>
      </c>
      <c r="G771" s="616">
        <v>0</v>
      </c>
      <c r="H771" s="615" t="s">
        <v>2838</v>
      </c>
      <c r="I771" s="615" t="s">
        <v>816</v>
      </c>
      <c r="J771" s="615" t="s">
        <v>2273</v>
      </c>
      <c r="K771" s="615" t="s">
        <v>898</v>
      </c>
      <c r="L771" s="520" t="s">
        <v>800</v>
      </c>
      <c r="M771" s="617">
        <v>44392</v>
      </c>
      <c r="N771" s="520"/>
      <c r="O771" s="616">
        <v>1</v>
      </c>
      <c r="P771" s="615" t="s">
        <v>801</v>
      </c>
      <c r="Q771" s="615" t="s">
        <v>802</v>
      </c>
      <c r="R771" s="615" t="s">
        <v>803</v>
      </c>
      <c r="S771" s="520" t="s">
        <v>805</v>
      </c>
      <c r="T771" s="615" t="s">
        <v>1899</v>
      </c>
    </row>
    <row r="772" spans="2:20">
      <c r="B772" s="615" t="s">
        <v>1845</v>
      </c>
      <c r="C772" s="615" t="s">
        <v>921</v>
      </c>
      <c r="D772" s="616">
        <v>151</v>
      </c>
      <c r="E772" s="616">
        <v>156</v>
      </c>
      <c r="F772" s="616">
        <v>70</v>
      </c>
      <c r="G772" s="616">
        <v>0</v>
      </c>
      <c r="H772" s="615" t="s">
        <v>839</v>
      </c>
      <c r="I772" s="615" t="s">
        <v>840</v>
      </c>
      <c r="J772" s="615" t="s">
        <v>1093</v>
      </c>
      <c r="K772" s="615" t="s">
        <v>1057</v>
      </c>
      <c r="L772" s="520" t="s">
        <v>800</v>
      </c>
      <c r="M772" s="617">
        <v>44392</v>
      </c>
      <c r="N772" s="520"/>
      <c r="O772" s="616">
        <v>1</v>
      </c>
      <c r="P772" s="615" t="s">
        <v>801</v>
      </c>
      <c r="Q772" s="615" t="s">
        <v>802</v>
      </c>
      <c r="R772" s="615" t="s">
        <v>803</v>
      </c>
      <c r="S772" s="520" t="s">
        <v>805</v>
      </c>
      <c r="T772" s="615" t="s">
        <v>1899</v>
      </c>
    </row>
    <row r="773" spans="2:20">
      <c r="B773" s="615" t="s">
        <v>1852</v>
      </c>
      <c r="C773" s="615" t="s">
        <v>918</v>
      </c>
      <c r="D773" s="616">
        <v>151</v>
      </c>
      <c r="E773" s="616">
        <v>156</v>
      </c>
      <c r="F773" s="616">
        <v>70</v>
      </c>
      <c r="G773" s="616">
        <v>0</v>
      </c>
      <c r="H773" s="615" t="s">
        <v>2838</v>
      </c>
      <c r="I773" s="615" t="s">
        <v>816</v>
      </c>
      <c r="J773" s="615" t="s">
        <v>2273</v>
      </c>
      <c r="K773" s="615" t="s">
        <v>898</v>
      </c>
      <c r="L773" s="520" t="s">
        <v>800</v>
      </c>
      <c r="M773" s="617">
        <v>44392</v>
      </c>
      <c r="N773" s="520"/>
      <c r="O773" s="616">
        <v>1</v>
      </c>
      <c r="P773" s="615" t="s">
        <v>801</v>
      </c>
      <c r="Q773" s="615" t="s">
        <v>802</v>
      </c>
      <c r="R773" s="615" t="s">
        <v>803</v>
      </c>
      <c r="S773" s="520" t="s">
        <v>805</v>
      </c>
      <c r="T773" s="615" t="s">
        <v>1899</v>
      </c>
    </row>
    <row r="774" spans="2:20">
      <c r="B774" s="615" t="s">
        <v>1852</v>
      </c>
      <c r="C774" s="615" t="s">
        <v>921</v>
      </c>
      <c r="D774" s="616">
        <v>151</v>
      </c>
      <c r="E774" s="616">
        <v>156</v>
      </c>
      <c r="F774" s="616">
        <v>70</v>
      </c>
      <c r="G774" s="616">
        <v>0</v>
      </c>
      <c r="H774" s="615" t="s">
        <v>839</v>
      </c>
      <c r="I774" s="615" t="s">
        <v>840</v>
      </c>
      <c r="J774" s="615" t="s">
        <v>1093</v>
      </c>
      <c r="K774" s="615" t="s">
        <v>1057</v>
      </c>
      <c r="L774" s="520" t="s">
        <v>800</v>
      </c>
      <c r="M774" s="617">
        <v>44392</v>
      </c>
      <c r="N774" s="520"/>
      <c r="O774" s="616">
        <v>1</v>
      </c>
      <c r="P774" s="615" t="s">
        <v>801</v>
      </c>
      <c r="Q774" s="615" t="s">
        <v>802</v>
      </c>
      <c r="R774" s="615" t="s">
        <v>803</v>
      </c>
      <c r="S774" s="520" t="s">
        <v>805</v>
      </c>
      <c r="T774" s="615" t="s">
        <v>1899</v>
      </c>
    </row>
    <row r="775" spans="2:20">
      <c r="B775" s="615" t="s">
        <v>1252</v>
      </c>
      <c r="C775" s="615" t="s">
        <v>545</v>
      </c>
      <c r="D775" s="616">
        <v>479</v>
      </c>
      <c r="E775" s="616">
        <v>489</v>
      </c>
      <c r="F775" s="616">
        <v>0</v>
      </c>
      <c r="G775" s="616">
        <v>0</v>
      </c>
      <c r="H775" s="615" t="s">
        <v>3600</v>
      </c>
      <c r="I775" s="615" t="s">
        <v>2707</v>
      </c>
      <c r="J775" s="615" t="s">
        <v>3610</v>
      </c>
      <c r="K775" s="615" t="s">
        <v>819</v>
      </c>
      <c r="L775" s="520" t="s">
        <v>800</v>
      </c>
      <c r="M775" s="617">
        <v>44457</v>
      </c>
      <c r="N775" s="520"/>
      <c r="O775" s="616">
        <v>1</v>
      </c>
      <c r="P775" s="615" t="s">
        <v>801</v>
      </c>
      <c r="Q775" s="615" t="s">
        <v>810</v>
      </c>
      <c r="R775" s="520"/>
      <c r="S775" s="520" t="s">
        <v>804</v>
      </c>
      <c r="T775" s="615" t="s">
        <v>2905</v>
      </c>
    </row>
    <row r="776" spans="2:20">
      <c r="B776" s="615" t="s">
        <v>1253</v>
      </c>
      <c r="C776" s="615" t="s">
        <v>832</v>
      </c>
      <c r="D776" s="616">
        <v>327</v>
      </c>
      <c r="E776" s="616">
        <v>332</v>
      </c>
      <c r="F776" s="616">
        <v>0</v>
      </c>
      <c r="G776" s="616">
        <v>0</v>
      </c>
      <c r="H776" s="615" t="s">
        <v>839</v>
      </c>
      <c r="I776" s="615" t="s">
        <v>840</v>
      </c>
      <c r="J776" s="615" t="s">
        <v>848</v>
      </c>
      <c r="K776" s="615" t="s">
        <v>822</v>
      </c>
      <c r="L776" s="520" t="s">
        <v>800</v>
      </c>
      <c r="M776" s="617">
        <v>44440</v>
      </c>
      <c r="N776" s="520"/>
      <c r="O776" s="616">
        <v>1</v>
      </c>
      <c r="P776" s="615" t="s">
        <v>801</v>
      </c>
      <c r="Q776" s="615" t="s">
        <v>810</v>
      </c>
      <c r="R776" s="520"/>
      <c r="S776" s="520" t="s">
        <v>804</v>
      </c>
      <c r="T776" s="520"/>
    </row>
    <row r="777" spans="2:20">
      <c r="B777" s="615" t="s">
        <v>1254</v>
      </c>
      <c r="C777" s="615" t="s">
        <v>540</v>
      </c>
      <c r="D777" s="616">
        <v>38</v>
      </c>
      <c r="E777" s="616">
        <v>43</v>
      </c>
      <c r="F777" s="616">
        <v>0</v>
      </c>
      <c r="G777" s="616">
        <v>0</v>
      </c>
      <c r="H777" s="615" t="s">
        <v>3977</v>
      </c>
      <c r="I777" s="615" t="s">
        <v>3978</v>
      </c>
      <c r="J777" s="615" t="s">
        <v>2881</v>
      </c>
      <c r="K777" s="615" t="s">
        <v>859</v>
      </c>
      <c r="L777" s="520" t="s">
        <v>800</v>
      </c>
      <c r="M777" s="617">
        <v>44362</v>
      </c>
      <c r="N777" s="520"/>
      <c r="O777" s="616">
        <v>1</v>
      </c>
      <c r="P777" s="615" t="s">
        <v>801</v>
      </c>
      <c r="Q777" s="615" t="s">
        <v>802</v>
      </c>
      <c r="R777" s="615" t="s">
        <v>803</v>
      </c>
      <c r="S777" s="520" t="s">
        <v>804</v>
      </c>
      <c r="T777" s="520"/>
    </row>
    <row r="778" spans="2:20">
      <c r="B778" s="615" t="s">
        <v>1255</v>
      </c>
      <c r="C778" s="615" t="s">
        <v>832</v>
      </c>
      <c r="D778" s="616">
        <v>418</v>
      </c>
      <c r="E778" s="616">
        <v>423</v>
      </c>
      <c r="F778" s="616">
        <v>0</v>
      </c>
      <c r="G778" s="616">
        <v>0</v>
      </c>
      <c r="H778" s="615" t="s">
        <v>839</v>
      </c>
      <c r="I778" s="615" t="s">
        <v>840</v>
      </c>
      <c r="J778" s="615" t="s">
        <v>848</v>
      </c>
      <c r="K778" s="615" t="s">
        <v>822</v>
      </c>
      <c r="L778" s="520" t="s">
        <v>800</v>
      </c>
      <c r="M778" s="617">
        <v>44440</v>
      </c>
      <c r="N778" s="520"/>
      <c r="O778" s="616">
        <v>1</v>
      </c>
      <c r="P778" s="615" t="s">
        <v>801</v>
      </c>
      <c r="Q778" s="615" t="s">
        <v>810</v>
      </c>
      <c r="R778" s="520"/>
      <c r="S778" s="520" t="s">
        <v>804</v>
      </c>
      <c r="T778" s="520"/>
    </row>
    <row r="779" spans="2:20">
      <c r="B779" s="615" t="s">
        <v>1256</v>
      </c>
      <c r="C779" s="615" t="s">
        <v>545</v>
      </c>
      <c r="D779" s="616">
        <v>167</v>
      </c>
      <c r="E779" s="616">
        <v>177</v>
      </c>
      <c r="F779" s="616">
        <v>90</v>
      </c>
      <c r="G779" s="616">
        <v>0</v>
      </c>
      <c r="H779" s="615" t="s">
        <v>3600</v>
      </c>
      <c r="I779" s="615" t="s">
        <v>2707</v>
      </c>
      <c r="J779" s="615" t="s">
        <v>3610</v>
      </c>
      <c r="K779" s="615" t="s">
        <v>869</v>
      </c>
      <c r="L779" s="520" t="s">
        <v>800</v>
      </c>
      <c r="M779" s="617">
        <v>44457</v>
      </c>
      <c r="N779" s="520"/>
      <c r="O779" s="616">
        <v>1</v>
      </c>
      <c r="P779" s="615" t="s">
        <v>801</v>
      </c>
      <c r="Q779" s="615" t="s">
        <v>802</v>
      </c>
      <c r="R779" s="615" t="s">
        <v>803</v>
      </c>
      <c r="S779" s="520" t="s">
        <v>804</v>
      </c>
      <c r="T779" s="615" t="s">
        <v>1927</v>
      </c>
    </row>
    <row r="780" spans="2:20">
      <c r="B780" s="615" t="s">
        <v>282</v>
      </c>
      <c r="C780" s="615" t="s">
        <v>282</v>
      </c>
      <c r="D780" s="616">
        <v>338</v>
      </c>
      <c r="E780" s="616">
        <v>363</v>
      </c>
      <c r="F780" s="616">
        <v>0</v>
      </c>
      <c r="G780" s="616">
        <v>0</v>
      </c>
      <c r="H780" s="615" t="s">
        <v>840</v>
      </c>
      <c r="I780" s="615" t="s">
        <v>847</v>
      </c>
      <c r="J780" s="615" t="s">
        <v>983</v>
      </c>
      <c r="K780" s="615" t="s">
        <v>1092</v>
      </c>
      <c r="L780" s="520" t="s">
        <v>826</v>
      </c>
      <c r="M780" s="617">
        <v>44440</v>
      </c>
      <c r="N780" s="520"/>
      <c r="O780" s="616">
        <v>1</v>
      </c>
      <c r="P780" s="615" t="s">
        <v>801</v>
      </c>
      <c r="Q780" s="615" t="s">
        <v>802</v>
      </c>
      <c r="R780" s="615" t="s">
        <v>803</v>
      </c>
      <c r="S780" s="520" t="s">
        <v>804</v>
      </c>
      <c r="T780" s="615" t="s">
        <v>1914</v>
      </c>
    </row>
    <row r="781" spans="2:20">
      <c r="B781" s="615" t="s">
        <v>282</v>
      </c>
      <c r="C781" s="615" t="s">
        <v>282</v>
      </c>
      <c r="D781" s="616">
        <v>333</v>
      </c>
      <c r="E781" s="616">
        <v>358</v>
      </c>
      <c r="F781" s="616">
        <v>0</v>
      </c>
      <c r="G781" s="616">
        <v>0</v>
      </c>
      <c r="H781" s="615" t="s">
        <v>840</v>
      </c>
      <c r="I781" s="615" t="s">
        <v>847</v>
      </c>
      <c r="J781" s="615" t="s">
        <v>983</v>
      </c>
      <c r="K781" s="615" t="s">
        <v>1092</v>
      </c>
      <c r="L781" s="520" t="s">
        <v>827</v>
      </c>
      <c r="M781" s="617">
        <v>44440</v>
      </c>
      <c r="N781" s="520"/>
      <c r="O781" s="616">
        <v>1</v>
      </c>
      <c r="P781" s="615" t="s">
        <v>801</v>
      </c>
      <c r="Q781" s="615" t="s">
        <v>802</v>
      </c>
      <c r="R781" s="615" t="s">
        <v>803</v>
      </c>
      <c r="S781" s="520" t="s">
        <v>804</v>
      </c>
      <c r="T781" s="615" t="s">
        <v>1914</v>
      </c>
    </row>
    <row r="782" spans="2:20">
      <c r="B782" s="615" t="s">
        <v>981</v>
      </c>
      <c r="C782" s="615" t="s">
        <v>981</v>
      </c>
      <c r="D782" s="616">
        <v>173</v>
      </c>
      <c r="E782" s="616">
        <v>178</v>
      </c>
      <c r="F782" s="616">
        <v>0</v>
      </c>
      <c r="G782" s="616">
        <v>0</v>
      </c>
      <c r="H782" s="615" t="s">
        <v>798</v>
      </c>
      <c r="I782" s="615" t="s">
        <v>847</v>
      </c>
      <c r="J782" s="615" t="s">
        <v>2167</v>
      </c>
      <c r="K782" s="615" t="s">
        <v>910</v>
      </c>
      <c r="L782" s="520" t="s">
        <v>800</v>
      </c>
      <c r="M782" s="617">
        <v>44378</v>
      </c>
      <c r="N782" s="520"/>
      <c r="O782" s="616">
        <v>1</v>
      </c>
      <c r="P782" s="615" t="s">
        <v>892</v>
      </c>
      <c r="Q782" s="615" t="s">
        <v>802</v>
      </c>
      <c r="R782" s="615" t="s">
        <v>803</v>
      </c>
      <c r="S782" s="520" t="s">
        <v>804</v>
      </c>
      <c r="T782" s="615" t="s">
        <v>3706</v>
      </c>
    </row>
    <row r="783" spans="2:20">
      <c r="B783" s="615" t="s">
        <v>981</v>
      </c>
      <c r="C783" s="615" t="s">
        <v>981</v>
      </c>
      <c r="D783" s="616">
        <v>183</v>
      </c>
      <c r="E783" s="616">
        <v>188</v>
      </c>
      <c r="F783" s="616">
        <v>0</v>
      </c>
      <c r="G783" s="616">
        <v>0</v>
      </c>
      <c r="H783" s="615" t="s">
        <v>798</v>
      </c>
      <c r="I783" s="615" t="s">
        <v>847</v>
      </c>
      <c r="J783" s="615" t="s">
        <v>2167</v>
      </c>
      <c r="K783" s="615" t="s">
        <v>910</v>
      </c>
      <c r="L783" s="520" t="s">
        <v>800</v>
      </c>
      <c r="M783" s="617">
        <v>44378</v>
      </c>
      <c r="N783" s="520"/>
      <c r="O783" s="616">
        <v>1</v>
      </c>
      <c r="P783" s="615" t="s">
        <v>937</v>
      </c>
      <c r="Q783" s="615" t="s">
        <v>802</v>
      </c>
      <c r="R783" s="615" t="s">
        <v>803</v>
      </c>
      <c r="S783" s="520" t="s">
        <v>804</v>
      </c>
      <c r="T783" s="615" t="s">
        <v>3706</v>
      </c>
    </row>
    <row r="784" spans="2:20">
      <c r="B784" s="615" t="s">
        <v>1847</v>
      </c>
      <c r="C784" s="615" t="s">
        <v>918</v>
      </c>
      <c r="D784" s="616">
        <v>151</v>
      </c>
      <c r="E784" s="616">
        <v>156</v>
      </c>
      <c r="F784" s="616">
        <v>70</v>
      </c>
      <c r="G784" s="616">
        <v>0</v>
      </c>
      <c r="H784" s="615" t="s">
        <v>2838</v>
      </c>
      <c r="I784" s="615" t="s">
        <v>816</v>
      </c>
      <c r="J784" s="615" t="s">
        <v>2273</v>
      </c>
      <c r="K784" s="615" t="s">
        <v>898</v>
      </c>
      <c r="L784" s="520" t="s">
        <v>800</v>
      </c>
      <c r="M784" s="617">
        <v>44392</v>
      </c>
      <c r="N784" s="520"/>
      <c r="O784" s="616">
        <v>1</v>
      </c>
      <c r="P784" s="615" t="s">
        <v>801</v>
      </c>
      <c r="Q784" s="615" t="s">
        <v>802</v>
      </c>
      <c r="R784" s="615" t="s">
        <v>803</v>
      </c>
      <c r="S784" s="520" t="s">
        <v>805</v>
      </c>
      <c r="T784" s="615" t="s">
        <v>1899</v>
      </c>
    </row>
    <row r="785" spans="2:20">
      <c r="B785" s="615" t="s">
        <v>1847</v>
      </c>
      <c r="C785" s="615" t="s">
        <v>921</v>
      </c>
      <c r="D785" s="616">
        <v>151</v>
      </c>
      <c r="E785" s="616">
        <v>156</v>
      </c>
      <c r="F785" s="616">
        <v>70</v>
      </c>
      <c r="G785" s="616">
        <v>0</v>
      </c>
      <c r="H785" s="615" t="s">
        <v>839</v>
      </c>
      <c r="I785" s="615" t="s">
        <v>840</v>
      </c>
      <c r="J785" s="615" t="s">
        <v>1093</v>
      </c>
      <c r="K785" s="615" t="s">
        <v>1057</v>
      </c>
      <c r="L785" s="520" t="s">
        <v>800</v>
      </c>
      <c r="M785" s="617">
        <v>44392</v>
      </c>
      <c r="N785" s="520"/>
      <c r="O785" s="616">
        <v>1</v>
      </c>
      <c r="P785" s="615" t="s">
        <v>801</v>
      </c>
      <c r="Q785" s="615" t="s">
        <v>802</v>
      </c>
      <c r="R785" s="615" t="s">
        <v>803</v>
      </c>
      <c r="S785" s="520" t="s">
        <v>805</v>
      </c>
      <c r="T785" s="615" t="s">
        <v>1899</v>
      </c>
    </row>
    <row r="786" spans="2:20">
      <c r="B786" s="615" t="s">
        <v>1257</v>
      </c>
      <c r="C786" s="615" t="s">
        <v>553</v>
      </c>
      <c r="D786" s="616">
        <v>125</v>
      </c>
      <c r="E786" s="616">
        <v>130</v>
      </c>
      <c r="F786" s="616">
        <v>0</v>
      </c>
      <c r="G786" s="616">
        <v>0</v>
      </c>
      <c r="H786" s="615" t="s">
        <v>840</v>
      </c>
      <c r="I786" s="615" t="s">
        <v>847</v>
      </c>
      <c r="J786" s="615" t="s">
        <v>1009</v>
      </c>
      <c r="K786" s="615" t="s">
        <v>859</v>
      </c>
      <c r="L786" s="520" t="s">
        <v>800</v>
      </c>
      <c r="M786" s="617">
        <v>44392</v>
      </c>
      <c r="N786" s="520"/>
      <c r="O786" s="616">
        <v>1</v>
      </c>
      <c r="P786" s="615" t="s">
        <v>894</v>
      </c>
      <c r="Q786" s="615" t="s">
        <v>802</v>
      </c>
      <c r="R786" s="615" t="s">
        <v>803</v>
      </c>
      <c r="S786" s="520" t="s">
        <v>804</v>
      </c>
      <c r="T786" s="615" t="s">
        <v>1900</v>
      </c>
    </row>
    <row r="787" spans="2:20">
      <c r="B787" s="615" t="s">
        <v>1257</v>
      </c>
      <c r="C787" s="615" t="s">
        <v>553</v>
      </c>
      <c r="D787" s="616">
        <v>115</v>
      </c>
      <c r="E787" s="616">
        <v>120</v>
      </c>
      <c r="F787" s="616">
        <v>0</v>
      </c>
      <c r="G787" s="616">
        <v>0</v>
      </c>
      <c r="H787" s="615" t="s">
        <v>840</v>
      </c>
      <c r="I787" s="615" t="s">
        <v>847</v>
      </c>
      <c r="J787" s="615" t="s">
        <v>1009</v>
      </c>
      <c r="K787" s="615" t="s">
        <v>859</v>
      </c>
      <c r="L787" s="520" t="s">
        <v>800</v>
      </c>
      <c r="M787" s="617">
        <v>44392</v>
      </c>
      <c r="N787" s="520"/>
      <c r="O787" s="616">
        <v>1</v>
      </c>
      <c r="P787" s="615" t="s">
        <v>920</v>
      </c>
      <c r="Q787" s="615" t="s">
        <v>802</v>
      </c>
      <c r="R787" s="615" t="s">
        <v>803</v>
      </c>
      <c r="S787" s="520" t="s">
        <v>804</v>
      </c>
      <c r="T787" s="615" t="s">
        <v>1900</v>
      </c>
    </row>
    <row r="788" spans="2:20">
      <c r="B788" s="615" t="s">
        <v>1257</v>
      </c>
      <c r="C788" s="615" t="s">
        <v>1164</v>
      </c>
      <c r="D788" s="616">
        <v>125</v>
      </c>
      <c r="E788" s="616">
        <v>130</v>
      </c>
      <c r="F788" s="616">
        <v>0</v>
      </c>
      <c r="G788" s="616">
        <v>0</v>
      </c>
      <c r="H788" s="615" t="s">
        <v>840</v>
      </c>
      <c r="I788" s="615" t="s">
        <v>847</v>
      </c>
      <c r="J788" s="615" t="s">
        <v>1009</v>
      </c>
      <c r="K788" s="615" t="s">
        <v>859</v>
      </c>
      <c r="L788" s="520" t="s">
        <v>800</v>
      </c>
      <c r="M788" s="617">
        <v>44392</v>
      </c>
      <c r="N788" s="520"/>
      <c r="O788" s="616">
        <v>1</v>
      </c>
      <c r="P788" s="615" t="s">
        <v>894</v>
      </c>
      <c r="Q788" s="615" t="s">
        <v>802</v>
      </c>
      <c r="R788" s="615" t="s">
        <v>803</v>
      </c>
      <c r="S788" s="520" t="s">
        <v>804</v>
      </c>
      <c r="T788" s="615" t="s">
        <v>1900</v>
      </c>
    </row>
    <row r="789" spans="2:20">
      <c r="B789" s="615" t="s">
        <v>1257</v>
      </c>
      <c r="C789" s="615" t="s">
        <v>1164</v>
      </c>
      <c r="D789" s="616">
        <v>115</v>
      </c>
      <c r="E789" s="616">
        <v>120</v>
      </c>
      <c r="F789" s="616">
        <v>0</v>
      </c>
      <c r="G789" s="616">
        <v>0</v>
      </c>
      <c r="H789" s="615" t="s">
        <v>840</v>
      </c>
      <c r="I789" s="615" t="s">
        <v>847</v>
      </c>
      <c r="J789" s="615" t="s">
        <v>1009</v>
      </c>
      <c r="K789" s="615" t="s">
        <v>859</v>
      </c>
      <c r="L789" s="520" t="s">
        <v>800</v>
      </c>
      <c r="M789" s="617">
        <v>44392</v>
      </c>
      <c r="N789" s="520"/>
      <c r="O789" s="616">
        <v>1</v>
      </c>
      <c r="P789" s="615" t="s">
        <v>920</v>
      </c>
      <c r="Q789" s="615" t="s">
        <v>802</v>
      </c>
      <c r="R789" s="615" t="s">
        <v>803</v>
      </c>
      <c r="S789" s="520" t="s">
        <v>804</v>
      </c>
      <c r="T789" s="615" t="s">
        <v>1900</v>
      </c>
    </row>
    <row r="790" spans="2:20">
      <c r="B790" s="615" t="s">
        <v>1874</v>
      </c>
      <c r="C790" s="615" t="s">
        <v>843</v>
      </c>
      <c r="D790" s="616">
        <v>424</v>
      </c>
      <c r="E790" s="616">
        <v>429</v>
      </c>
      <c r="F790" s="616">
        <v>0</v>
      </c>
      <c r="G790" s="616">
        <v>0</v>
      </c>
      <c r="H790" s="615" t="s">
        <v>798</v>
      </c>
      <c r="I790" s="615" t="s">
        <v>847</v>
      </c>
      <c r="J790" s="615" t="s">
        <v>961</v>
      </c>
      <c r="K790" s="615" t="s">
        <v>830</v>
      </c>
      <c r="L790" s="520" t="s">
        <v>800</v>
      </c>
      <c r="M790" s="617">
        <v>44392</v>
      </c>
      <c r="N790" s="520"/>
      <c r="O790" s="616">
        <v>2</v>
      </c>
      <c r="P790" s="615" t="s">
        <v>801</v>
      </c>
      <c r="Q790" s="615" t="s">
        <v>810</v>
      </c>
      <c r="R790" s="520"/>
      <c r="S790" s="520" t="s">
        <v>804</v>
      </c>
      <c r="T790" s="615" t="s">
        <v>2932</v>
      </c>
    </row>
    <row r="791" spans="2:20">
      <c r="B791" s="615" t="s">
        <v>1258</v>
      </c>
      <c r="C791" s="615" t="s">
        <v>539</v>
      </c>
      <c r="D791" s="616">
        <v>399</v>
      </c>
      <c r="E791" s="616">
        <v>409</v>
      </c>
      <c r="F791" s="616">
        <v>40</v>
      </c>
      <c r="G791" s="616">
        <v>0</v>
      </c>
      <c r="H791" s="615" t="s">
        <v>797</v>
      </c>
      <c r="I791" s="615" t="s">
        <v>798</v>
      </c>
      <c r="J791" s="615" t="s">
        <v>2325</v>
      </c>
      <c r="K791" s="615" t="s">
        <v>1019</v>
      </c>
      <c r="L791" s="520" t="s">
        <v>800</v>
      </c>
      <c r="M791" s="617">
        <v>44453</v>
      </c>
      <c r="N791" s="520"/>
      <c r="O791" s="616">
        <v>0</v>
      </c>
      <c r="P791" s="615" t="s">
        <v>801</v>
      </c>
      <c r="Q791" s="615" t="s">
        <v>802</v>
      </c>
      <c r="R791" s="615" t="s">
        <v>818</v>
      </c>
      <c r="S791" s="520" t="s">
        <v>804</v>
      </c>
      <c r="T791" s="520"/>
    </row>
    <row r="792" spans="2:20">
      <c r="B792" s="615" t="s">
        <v>3582</v>
      </c>
      <c r="C792" s="615" t="s">
        <v>844</v>
      </c>
      <c r="D792" s="616">
        <v>162</v>
      </c>
      <c r="E792" s="616">
        <v>167</v>
      </c>
      <c r="F792" s="616">
        <v>0</v>
      </c>
      <c r="G792" s="616">
        <v>0</v>
      </c>
      <c r="H792" s="615" t="s">
        <v>797</v>
      </c>
      <c r="I792" s="615" t="s">
        <v>798</v>
      </c>
      <c r="J792" s="615" t="s">
        <v>2809</v>
      </c>
      <c r="K792" s="615" t="s">
        <v>869</v>
      </c>
      <c r="L792" s="520" t="s">
        <v>800</v>
      </c>
      <c r="M792" s="617">
        <v>44378</v>
      </c>
      <c r="N792" s="520"/>
      <c r="O792" s="616">
        <v>1</v>
      </c>
      <c r="P792" s="615" t="s">
        <v>801</v>
      </c>
      <c r="Q792" s="615" t="s">
        <v>802</v>
      </c>
      <c r="R792" s="615" t="s">
        <v>803</v>
      </c>
      <c r="S792" s="520" t="s">
        <v>804</v>
      </c>
      <c r="T792" s="520"/>
    </row>
    <row r="793" spans="2:20">
      <c r="B793" s="615" t="s">
        <v>1259</v>
      </c>
      <c r="C793" s="615" t="s">
        <v>851</v>
      </c>
      <c r="D793" s="616">
        <v>202</v>
      </c>
      <c r="E793" s="616">
        <v>207</v>
      </c>
      <c r="F793" s="616">
        <v>0</v>
      </c>
      <c r="G793" s="616">
        <v>0</v>
      </c>
      <c r="H793" s="615" t="s">
        <v>839</v>
      </c>
      <c r="I793" s="615" t="s">
        <v>840</v>
      </c>
      <c r="J793" s="615" t="s">
        <v>1093</v>
      </c>
      <c r="K793" s="615" t="s">
        <v>910</v>
      </c>
      <c r="L793" s="520" t="s">
        <v>800</v>
      </c>
      <c r="M793" s="617">
        <v>44392</v>
      </c>
      <c r="N793" s="520"/>
      <c r="O793" s="616">
        <v>1</v>
      </c>
      <c r="P793" s="615" t="s">
        <v>801</v>
      </c>
      <c r="Q793" s="615" t="s">
        <v>802</v>
      </c>
      <c r="R793" s="615" t="s">
        <v>803</v>
      </c>
      <c r="S793" s="520" t="s">
        <v>804</v>
      </c>
      <c r="T793" s="520"/>
    </row>
    <row r="794" spans="2:20">
      <c r="B794" s="615" t="s">
        <v>2528</v>
      </c>
      <c r="C794" s="615" t="s">
        <v>545</v>
      </c>
      <c r="D794" s="616">
        <v>398</v>
      </c>
      <c r="E794" s="616">
        <v>408</v>
      </c>
      <c r="F794" s="616">
        <v>0</v>
      </c>
      <c r="G794" s="616">
        <v>0</v>
      </c>
      <c r="H794" s="615" t="s">
        <v>3600</v>
      </c>
      <c r="I794" s="615" t="s">
        <v>2707</v>
      </c>
      <c r="J794" s="615" t="s">
        <v>3610</v>
      </c>
      <c r="K794" s="615" t="s">
        <v>830</v>
      </c>
      <c r="L794" s="520" t="s">
        <v>800</v>
      </c>
      <c r="M794" s="617">
        <v>44457</v>
      </c>
      <c r="N794" s="520"/>
      <c r="O794" s="616">
        <v>1</v>
      </c>
      <c r="P794" s="615" t="s">
        <v>801</v>
      </c>
      <c r="Q794" s="615" t="s">
        <v>810</v>
      </c>
      <c r="R794" s="520"/>
      <c r="S794" s="520" t="s">
        <v>804</v>
      </c>
      <c r="T794" s="615" t="s">
        <v>2717</v>
      </c>
    </row>
    <row r="795" spans="2:20">
      <c r="B795" s="615" t="s">
        <v>1260</v>
      </c>
      <c r="C795" s="615" t="s">
        <v>1260</v>
      </c>
      <c r="D795" s="616">
        <v>-30</v>
      </c>
      <c r="E795" s="616">
        <v>-30</v>
      </c>
      <c r="F795" s="616">
        <v>0</v>
      </c>
      <c r="G795" s="616">
        <v>0</v>
      </c>
      <c r="H795" s="615" t="s">
        <v>992</v>
      </c>
      <c r="I795" s="615" t="s">
        <v>1305</v>
      </c>
      <c r="J795" s="615" t="s">
        <v>3603</v>
      </c>
      <c r="K795" s="615" t="s">
        <v>2713</v>
      </c>
      <c r="L795" s="520" t="s">
        <v>826</v>
      </c>
      <c r="M795" s="617">
        <v>44330</v>
      </c>
      <c r="N795" s="520"/>
      <c r="O795" s="616">
        <v>1</v>
      </c>
      <c r="P795" s="615" t="s">
        <v>801</v>
      </c>
      <c r="Q795" s="615" t="s">
        <v>802</v>
      </c>
      <c r="R795" s="615" t="s">
        <v>803</v>
      </c>
      <c r="S795" s="520" t="s">
        <v>804</v>
      </c>
      <c r="T795" s="615" t="s">
        <v>2178</v>
      </c>
    </row>
    <row r="796" spans="2:20">
      <c r="B796" s="615" t="s">
        <v>1260</v>
      </c>
      <c r="C796" s="615" t="s">
        <v>1260</v>
      </c>
      <c r="D796" s="616">
        <v>-35</v>
      </c>
      <c r="E796" s="616">
        <v>-35</v>
      </c>
      <c r="F796" s="616">
        <v>0</v>
      </c>
      <c r="G796" s="616">
        <v>0</v>
      </c>
      <c r="H796" s="615" t="s">
        <v>992</v>
      </c>
      <c r="I796" s="615" t="s">
        <v>1305</v>
      </c>
      <c r="J796" s="615" t="s">
        <v>3603</v>
      </c>
      <c r="K796" s="615" t="s">
        <v>2713</v>
      </c>
      <c r="L796" s="520" t="s">
        <v>827</v>
      </c>
      <c r="M796" s="617">
        <v>44330</v>
      </c>
      <c r="N796" s="520"/>
      <c r="O796" s="616">
        <v>1</v>
      </c>
      <c r="P796" s="615" t="s">
        <v>801</v>
      </c>
      <c r="Q796" s="615" t="s">
        <v>802</v>
      </c>
      <c r="R796" s="615" t="s">
        <v>803</v>
      </c>
      <c r="S796" s="520" t="s">
        <v>804</v>
      </c>
      <c r="T796" s="615" t="s">
        <v>2178</v>
      </c>
    </row>
    <row r="797" spans="2:20">
      <c r="B797" s="615" t="s">
        <v>1260</v>
      </c>
      <c r="C797" s="615" t="s">
        <v>1260</v>
      </c>
      <c r="D797" s="616">
        <v>0</v>
      </c>
      <c r="E797" s="616">
        <v>0</v>
      </c>
      <c r="F797" s="616">
        <v>0</v>
      </c>
      <c r="G797" s="616">
        <v>0</v>
      </c>
      <c r="H797" s="615" t="s">
        <v>887</v>
      </c>
      <c r="I797" s="615" t="s">
        <v>1199</v>
      </c>
      <c r="J797" s="615" t="s">
        <v>2867</v>
      </c>
      <c r="K797" s="615" t="s">
        <v>798</v>
      </c>
      <c r="L797" s="520" t="s">
        <v>800</v>
      </c>
      <c r="M797" s="617">
        <v>43090</v>
      </c>
      <c r="N797" s="617">
        <v>72975</v>
      </c>
      <c r="O797" s="616">
        <v>1</v>
      </c>
      <c r="P797" s="615" t="s">
        <v>801</v>
      </c>
      <c r="Q797" s="615" t="s">
        <v>802</v>
      </c>
      <c r="R797" s="615" t="s">
        <v>803</v>
      </c>
      <c r="S797" s="520" t="s">
        <v>804</v>
      </c>
      <c r="T797" s="615" t="s">
        <v>2868</v>
      </c>
    </row>
    <row r="798" spans="2:20">
      <c r="B798" s="615" t="s">
        <v>544</v>
      </c>
      <c r="C798" s="615" t="s">
        <v>544</v>
      </c>
      <c r="D798" s="616">
        <v>188</v>
      </c>
      <c r="E798" s="616">
        <v>193</v>
      </c>
      <c r="F798" s="616">
        <v>0</v>
      </c>
      <c r="G798" s="616">
        <v>0</v>
      </c>
      <c r="H798" s="615" t="s">
        <v>852</v>
      </c>
      <c r="I798" s="615" t="s">
        <v>847</v>
      </c>
      <c r="J798" s="615" t="s">
        <v>3997</v>
      </c>
      <c r="K798" s="615" t="s">
        <v>869</v>
      </c>
      <c r="L798" s="520" t="s">
        <v>800</v>
      </c>
      <c r="M798" s="617">
        <v>44392</v>
      </c>
      <c r="N798" s="520"/>
      <c r="O798" s="616">
        <v>1</v>
      </c>
      <c r="P798" s="615" t="s">
        <v>894</v>
      </c>
      <c r="Q798" s="615" t="s">
        <v>802</v>
      </c>
      <c r="R798" s="615" t="s">
        <v>803</v>
      </c>
      <c r="S798" s="520" t="s">
        <v>804</v>
      </c>
      <c r="T798" s="615" t="s">
        <v>1900</v>
      </c>
    </row>
    <row r="799" spans="2:20">
      <c r="B799" s="615" t="s">
        <v>544</v>
      </c>
      <c r="C799" s="615" t="s">
        <v>544</v>
      </c>
      <c r="D799" s="616">
        <v>183</v>
      </c>
      <c r="E799" s="616">
        <v>188</v>
      </c>
      <c r="F799" s="616">
        <v>0</v>
      </c>
      <c r="G799" s="616">
        <v>0</v>
      </c>
      <c r="H799" s="615" t="s">
        <v>852</v>
      </c>
      <c r="I799" s="615" t="s">
        <v>847</v>
      </c>
      <c r="J799" s="615" t="s">
        <v>3997</v>
      </c>
      <c r="K799" s="615" t="s">
        <v>869</v>
      </c>
      <c r="L799" s="520" t="s">
        <v>800</v>
      </c>
      <c r="M799" s="617">
        <v>44392</v>
      </c>
      <c r="N799" s="520"/>
      <c r="O799" s="616">
        <v>1</v>
      </c>
      <c r="P799" s="615" t="s">
        <v>920</v>
      </c>
      <c r="Q799" s="615" t="s">
        <v>802</v>
      </c>
      <c r="R799" s="615" t="s">
        <v>803</v>
      </c>
      <c r="S799" s="520" t="s">
        <v>804</v>
      </c>
      <c r="T799" s="615" t="s">
        <v>1900</v>
      </c>
    </row>
    <row r="800" spans="2:20">
      <c r="B800" s="615" t="s">
        <v>1261</v>
      </c>
      <c r="C800" s="615" t="s">
        <v>545</v>
      </c>
      <c r="D800" s="616">
        <v>167</v>
      </c>
      <c r="E800" s="616">
        <v>177</v>
      </c>
      <c r="F800" s="616">
        <v>90</v>
      </c>
      <c r="G800" s="616">
        <v>0</v>
      </c>
      <c r="H800" s="615" t="s">
        <v>3600</v>
      </c>
      <c r="I800" s="615" t="s">
        <v>2707</v>
      </c>
      <c r="J800" s="615" t="s">
        <v>3610</v>
      </c>
      <c r="K800" s="615" t="s">
        <v>869</v>
      </c>
      <c r="L800" s="520" t="s">
        <v>800</v>
      </c>
      <c r="M800" s="617">
        <v>44457</v>
      </c>
      <c r="N800" s="520"/>
      <c r="O800" s="616">
        <v>1</v>
      </c>
      <c r="P800" s="615" t="s">
        <v>801</v>
      </c>
      <c r="Q800" s="615" t="s">
        <v>802</v>
      </c>
      <c r="R800" s="615" t="s">
        <v>803</v>
      </c>
      <c r="S800" s="520" t="s">
        <v>804</v>
      </c>
      <c r="T800" s="615" t="s">
        <v>1924</v>
      </c>
    </row>
    <row r="801" spans="2:20">
      <c r="B801" s="615" t="s">
        <v>1262</v>
      </c>
      <c r="C801" s="615" t="s">
        <v>846</v>
      </c>
      <c r="D801" s="616">
        <v>73</v>
      </c>
      <c r="E801" s="616">
        <v>78</v>
      </c>
      <c r="F801" s="616">
        <v>45</v>
      </c>
      <c r="G801" s="616">
        <v>0</v>
      </c>
      <c r="H801" s="615" t="s">
        <v>798</v>
      </c>
      <c r="I801" s="615" t="s">
        <v>847</v>
      </c>
      <c r="J801" s="615" t="s">
        <v>2929</v>
      </c>
      <c r="K801" s="615" t="s">
        <v>948</v>
      </c>
      <c r="L801" s="520" t="s">
        <v>800</v>
      </c>
      <c r="M801" s="617">
        <v>44378</v>
      </c>
      <c r="N801" s="520"/>
      <c r="O801" s="616">
        <v>1</v>
      </c>
      <c r="P801" s="615" t="s">
        <v>801</v>
      </c>
      <c r="Q801" s="615" t="s">
        <v>802</v>
      </c>
      <c r="R801" s="615" t="s">
        <v>803</v>
      </c>
      <c r="S801" s="520" t="s">
        <v>805</v>
      </c>
      <c r="T801" s="615" t="s">
        <v>2513</v>
      </c>
    </row>
    <row r="802" spans="2:20">
      <c r="B802" s="615" t="s">
        <v>1263</v>
      </c>
      <c r="C802" s="615" t="s">
        <v>851</v>
      </c>
      <c r="D802" s="616">
        <v>607</v>
      </c>
      <c r="E802" s="616">
        <v>612</v>
      </c>
      <c r="F802" s="616">
        <v>0</v>
      </c>
      <c r="G802" s="616">
        <v>0</v>
      </c>
      <c r="H802" s="615" t="s">
        <v>839</v>
      </c>
      <c r="I802" s="615" t="s">
        <v>840</v>
      </c>
      <c r="J802" s="615" t="s">
        <v>1093</v>
      </c>
      <c r="K802" s="615" t="s">
        <v>1237</v>
      </c>
      <c r="L802" s="520" t="s">
        <v>800</v>
      </c>
      <c r="M802" s="617">
        <v>44392</v>
      </c>
      <c r="N802" s="520"/>
      <c r="O802" s="616">
        <v>1</v>
      </c>
      <c r="P802" s="615" t="s">
        <v>801</v>
      </c>
      <c r="Q802" s="615" t="s">
        <v>810</v>
      </c>
      <c r="R802" s="520"/>
      <c r="S802" s="520" t="s">
        <v>804</v>
      </c>
      <c r="T802" s="615" t="s">
        <v>3899</v>
      </c>
    </row>
    <row r="803" spans="2:20">
      <c r="B803" s="615" t="s">
        <v>1264</v>
      </c>
      <c r="C803" s="615" t="s">
        <v>551</v>
      </c>
      <c r="D803" s="616">
        <v>208</v>
      </c>
      <c r="E803" s="616">
        <v>213</v>
      </c>
      <c r="F803" s="616">
        <v>0</v>
      </c>
      <c r="G803" s="616">
        <v>0</v>
      </c>
      <c r="H803" s="615" t="s">
        <v>852</v>
      </c>
      <c r="I803" s="615" t="s">
        <v>847</v>
      </c>
      <c r="J803" s="615" t="s">
        <v>4004</v>
      </c>
      <c r="K803" s="615" t="s">
        <v>2699</v>
      </c>
      <c r="L803" s="520" t="s">
        <v>800</v>
      </c>
      <c r="M803" s="617">
        <v>44392</v>
      </c>
      <c r="N803" s="520"/>
      <c r="O803" s="616">
        <v>1</v>
      </c>
      <c r="P803" s="615" t="s">
        <v>801</v>
      </c>
      <c r="Q803" s="615" t="s">
        <v>802</v>
      </c>
      <c r="R803" s="615" t="s">
        <v>803</v>
      </c>
      <c r="S803" s="520" t="s">
        <v>804</v>
      </c>
      <c r="T803" s="520"/>
    </row>
    <row r="804" spans="2:20">
      <c r="B804" s="615" t="s">
        <v>1265</v>
      </c>
      <c r="C804" s="615" t="s">
        <v>844</v>
      </c>
      <c r="D804" s="616">
        <v>170</v>
      </c>
      <c r="E804" s="616">
        <v>175</v>
      </c>
      <c r="F804" s="616">
        <v>0</v>
      </c>
      <c r="G804" s="616">
        <v>0</v>
      </c>
      <c r="H804" s="615" t="s">
        <v>797</v>
      </c>
      <c r="I804" s="615" t="s">
        <v>798</v>
      </c>
      <c r="J804" s="615" t="s">
        <v>2809</v>
      </c>
      <c r="K804" s="615" t="s">
        <v>869</v>
      </c>
      <c r="L804" s="520" t="s">
        <v>800</v>
      </c>
      <c r="M804" s="617">
        <v>44378</v>
      </c>
      <c r="N804" s="520"/>
      <c r="O804" s="616">
        <v>1</v>
      </c>
      <c r="P804" s="615" t="s">
        <v>801</v>
      </c>
      <c r="Q804" s="615" t="s">
        <v>802</v>
      </c>
      <c r="R804" s="615" t="s">
        <v>803</v>
      </c>
      <c r="S804" s="520" t="s">
        <v>804</v>
      </c>
      <c r="T804" s="520"/>
    </row>
    <row r="805" spans="2:20">
      <c r="B805" s="615" t="s">
        <v>1266</v>
      </c>
      <c r="C805" s="615" t="s">
        <v>540</v>
      </c>
      <c r="D805" s="616">
        <v>59</v>
      </c>
      <c r="E805" s="616">
        <v>64</v>
      </c>
      <c r="F805" s="616">
        <v>0</v>
      </c>
      <c r="G805" s="616">
        <v>0</v>
      </c>
      <c r="H805" s="615" t="s">
        <v>3977</v>
      </c>
      <c r="I805" s="615" t="s">
        <v>3978</v>
      </c>
      <c r="J805" s="615" t="s">
        <v>2881</v>
      </c>
      <c r="K805" s="615" t="s">
        <v>830</v>
      </c>
      <c r="L805" s="520" t="s">
        <v>800</v>
      </c>
      <c r="M805" s="617">
        <v>44362</v>
      </c>
      <c r="N805" s="520"/>
      <c r="O805" s="616">
        <v>1</v>
      </c>
      <c r="P805" s="615" t="s">
        <v>801</v>
      </c>
      <c r="Q805" s="615" t="s">
        <v>802</v>
      </c>
      <c r="R805" s="615" t="s">
        <v>803</v>
      </c>
      <c r="S805" s="520" t="s">
        <v>804</v>
      </c>
      <c r="T805" s="520"/>
    </row>
    <row r="806" spans="2:20">
      <c r="B806" s="615" t="s">
        <v>1267</v>
      </c>
      <c r="C806" s="615" t="s">
        <v>832</v>
      </c>
      <c r="D806" s="616">
        <v>410</v>
      </c>
      <c r="E806" s="616">
        <v>415</v>
      </c>
      <c r="F806" s="616">
        <v>0</v>
      </c>
      <c r="G806" s="616">
        <v>0</v>
      </c>
      <c r="H806" s="615" t="s">
        <v>839</v>
      </c>
      <c r="I806" s="615" t="s">
        <v>840</v>
      </c>
      <c r="J806" s="615" t="s">
        <v>848</v>
      </c>
      <c r="K806" s="615" t="s">
        <v>822</v>
      </c>
      <c r="L806" s="520" t="s">
        <v>800</v>
      </c>
      <c r="M806" s="617">
        <v>44440</v>
      </c>
      <c r="N806" s="520"/>
      <c r="O806" s="616">
        <v>1</v>
      </c>
      <c r="P806" s="615" t="s">
        <v>801</v>
      </c>
      <c r="Q806" s="615" t="s">
        <v>810</v>
      </c>
      <c r="R806" s="520"/>
      <c r="S806" s="520" t="s">
        <v>804</v>
      </c>
      <c r="T806" s="520"/>
    </row>
    <row r="807" spans="2:20">
      <c r="B807" s="615" t="s">
        <v>3583</v>
      </c>
      <c r="C807" s="615" t="s">
        <v>844</v>
      </c>
      <c r="D807" s="616">
        <v>167</v>
      </c>
      <c r="E807" s="616">
        <v>172</v>
      </c>
      <c r="F807" s="616">
        <v>0</v>
      </c>
      <c r="G807" s="616">
        <v>0</v>
      </c>
      <c r="H807" s="615" t="s">
        <v>797</v>
      </c>
      <c r="I807" s="615" t="s">
        <v>798</v>
      </c>
      <c r="J807" s="615" t="s">
        <v>2809</v>
      </c>
      <c r="K807" s="615" t="s">
        <v>869</v>
      </c>
      <c r="L807" s="520" t="s">
        <v>800</v>
      </c>
      <c r="M807" s="617">
        <v>44378</v>
      </c>
      <c r="N807" s="520"/>
      <c r="O807" s="616">
        <v>1</v>
      </c>
      <c r="P807" s="615" t="s">
        <v>801</v>
      </c>
      <c r="Q807" s="615" t="s">
        <v>802</v>
      </c>
      <c r="R807" s="615" t="s">
        <v>803</v>
      </c>
      <c r="S807" s="520" t="s">
        <v>804</v>
      </c>
      <c r="T807" s="520"/>
    </row>
    <row r="808" spans="2:20">
      <c r="B808" s="615" t="s">
        <v>1268</v>
      </c>
      <c r="C808" s="615" t="s">
        <v>540</v>
      </c>
      <c r="D808" s="616">
        <v>89</v>
      </c>
      <c r="E808" s="616">
        <v>94</v>
      </c>
      <c r="F808" s="616">
        <v>0</v>
      </c>
      <c r="G808" s="616">
        <v>0</v>
      </c>
      <c r="H808" s="615" t="s">
        <v>3977</v>
      </c>
      <c r="I808" s="615" t="s">
        <v>3978</v>
      </c>
      <c r="J808" s="615" t="s">
        <v>2881</v>
      </c>
      <c r="K808" s="615" t="s">
        <v>830</v>
      </c>
      <c r="L808" s="520" t="s">
        <v>800</v>
      </c>
      <c r="M808" s="617">
        <v>44362</v>
      </c>
      <c r="N808" s="520"/>
      <c r="O808" s="616">
        <v>1</v>
      </c>
      <c r="P808" s="615" t="s">
        <v>801</v>
      </c>
      <c r="Q808" s="615" t="s">
        <v>802</v>
      </c>
      <c r="R808" s="615" t="s">
        <v>803</v>
      </c>
      <c r="S808" s="520" t="s">
        <v>804</v>
      </c>
      <c r="T808" s="520"/>
    </row>
    <row r="809" spans="2:20">
      <c r="B809" s="615" t="s">
        <v>1269</v>
      </c>
      <c r="C809" s="615" t="s">
        <v>844</v>
      </c>
      <c r="D809" s="616">
        <v>158</v>
      </c>
      <c r="E809" s="616">
        <v>163</v>
      </c>
      <c r="F809" s="616">
        <v>0</v>
      </c>
      <c r="G809" s="616">
        <v>0</v>
      </c>
      <c r="H809" s="615" t="s">
        <v>797</v>
      </c>
      <c r="I809" s="615" t="s">
        <v>798</v>
      </c>
      <c r="J809" s="615" t="s">
        <v>2809</v>
      </c>
      <c r="K809" s="615" t="s">
        <v>859</v>
      </c>
      <c r="L809" s="520" t="s">
        <v>800</v>
      </c>
      <c r="M809" s="617">
        <v>44378</v>
      </c>
      <c r="N809" s="520"/>
      <c r="O809" s="616">
        <v>1</v>
      </c>
      <c r="P809" s="615" t="s">
        <v>801</v>
      </c>
      <c r="Q809" s="615" t="s">
        <v>802</v>
      </c>
      <c r="R809" s="615" t="s">
        <v>803</v>
      </c>
      <c r="S809" s="520" t="s">
        <v>804</v>
      </c>
      <c r="T809" s="520"/>
    </row>
    <row r="810" spans="2:20">
      <c r="B810" s="615" t="s">
        <v>1270</v>
      </c>
      <c r="C810" s="615" t="s">
        <v>832</v>
      </c>
      <c r="D810" s="616">
        <v>260</v>
      </c>
      <c r="E810" s="616">
        <v>780</v>
      </c>
      <c r="F810" s="616">
        <v>0</v>
      </c>
      <c r="G810" s="616">
        <v>0</v>
      </c>
      <c r="H810" s="615" t="s">
        <v>839</v>
      </c>
      <c r="I810" s="615" t="s">
        <v>840</v>
      </c>
      <c r="J810" s="615" t="s">
        <v>848</v>
      </c>
      <c r="K810" s="615" t="s">
        <v>2903</v>
      </c>
      <c r="L810" s="520" t="s">
        <v>800</v>
      </c>
      <c r="M810" s="617">
        <v>44440</v>
      </c>
      <c r="N810" s="520"/>
      <c r="O810" s="616">
        <v>1</v>
      </c>
      <c r="P810" s="615" t="s">
        <v>801</v>
      </c>
      <c r="Q810" s="615" t="s">
        <v>810</v>
      </c>
      <c r="R810" s="520"/>
      <c r="S810" s="520" t="s">
        <v>804</v>
      </c>
      <c r="T810" s="520"/>
    </row>
    <row r="811" spans="2:20">
      <c r="B811" s="615" t="s">
        <v>1271</v>
      </c>
      <c r="C811" s="615" t="s">
        <v>844</v>
      </c>
      <c r="D811" s="616">
        <v>154</v>
      </c>
      <c r="E811" s="616">
        <v>159</v>
      </c>
      <c r="F811" s="616">
        <v>0</v>
      </c>
      <c r="G811" s="616">
        <v>0</v>
      </c>
      <c r="H811" s="615" t="s">
        <v>797</v>
      </c>
      <c r="I811" s="615" t="s">
        <v>798</v>
      </c>
      <c r="J811" s="615" t="s">
        <v>2809</v>
      </c>
      <c r="K811" s="615" t="s">
        <v>869</v>
      </c>
      <c r="L811" s="520" t="s">
        <v>800</v>
      </c>
      <c r="M811" s="617">
        <v>44378</v>
      </c>
      <c r="N811" s="520"/>
      <c r="O811" s="616">
        <v>1</v>
      </c>
      <c r="P811" s="615" t="s">
        <v>801</v>
      </c>
      <c r="Q811" s="615" t="s">
        <v>802</v>
      </c>
      <c r="R811" s="615" t="s">
        <v>803</v>
      </c>
      <c r="S811" s="520" t="s">
        <v>804</v>
      </c>
      <c r="T811" s="520"/>
    </row>
    <row r="812" spans="2:20">
      <c r="B812" s="615" t="s">
        <v>1272</v>
      </c>
      <c r="C812" s="615" t="s">
        <v>539</v>
      </c>
      <c r="D812" s="616">
        <v>329</v>
      </c>
      <c r="E812" s="616">
        <v>339</v>
      </c>
      <c r="F812" s="616">
        <v>40</v>
      </c>
      <c r="G812" s="616">
        <v>0</v>
      </c>
      <c r="H812" s="615" t="s">
        <v>797</v>
      </c>
      <c r="I812" s="615" t="s">
        <v>798</v>
      </c>
      <c r="J812" s="615" t="s">
        <v>2325</v>
      </c>
      <c r="K812" s="615" t="s">
        <v>830</v>
      </c>
      <c r="L812" s="520" t="s">
        <v>800</v>
      </c>
      <c r="M812" s="617">
        <v>44453</v>
      </c>
      <c r="N812" s="520"/>
      <c r="O812" s="616">
        <v>1</v>
      </c>
      <c r="P812" s="615" t="s">
        <v>801</v>
      </c>
      <c r="Q812" s="615" t="s">
        <v>802</v>
      </c>
      <c r="R812" s="615" t="s">
        <v>818</v>
      </c>
      <c r="S812" s="520" t="s">
        <v>804</v>
      </c>
      <c r="T812" s="615" t="s">
        <v>1902</v>
      </c>
    </row>
    <row r="813" spans="2:20">
      <c r="B813" s="615" t="s">
        <v>1273</v>
      </c>
      <c r="C813" s="615" t="s">
        <v>832</v>
      </c>
      <c r="D813" s="616">
        <v>330</v>
      </c>
      <c r="E813" s="616">
        <v>335</v>
      </c>
      <c r="F813" s="616">
        <v>0</v>
      </c>
      <c r="G813" s="616">
        <v>0</v>
      </c>
      <c r="H813" s="615" t="s">
        <v>839</v>
      </c>
      <c r="I813" s="615" t="s">
        <v>840</v>
      </c>
      <c r="J813" s="615" t="s">
        <v>848</v>
      </c>
      <c r="K813" s="615" t="s">
        <v>822</v>
      </c>
      <c r="L813" s="520" t="s">
        <v>800</v>
      </c>
      <c r="M813" s="617">
        <v>44440</v>
      </c>
      <c r="N813" s="520"/>
      <c r="O813" s="616">
        <v>1</v>
      </c>
      <c r="P813" s="615" t="s">
        <v>801</v>
      </c>
      <c r="Q813" s="615" t="s">
        <v>810</v>
      </c>
      <c r="R813" s="520"/>
      <c r="S813" s="520" t="s">
        <v>804</v>
      </c>
      <c r="T813" s="520"/>
    </row>
    <row r="814" spans="2:20">
      <c r="B814" s="615" t="s">
        <v>3584</v>
      </c>
      <c r="C814" s="615" t="s">
        <v>3223</v>
      </c>
      <c r="D814" s="616">
        <v>355</v>
      </c>
      <c r="E814" s="616">
        <v>360</v>
      </c>
      <c r="F814" s="616">
        <v>0</v>
      </c>
      <c r="G814" s="616">
        <v>0</v>
      </c>
      <c r="H814" s="615" t="s">
        <v>884</v>
      </c>
      <c r="I814" s="615" t="s">
        <v>852</v>
      </c>
      <c r="J814" s="615" t="s">
        <v>983</v>
      </c>
      <c r="K814" s="615" t="s">
        <v>830</v>
      </c>
      <c r="L814" s="520" t="s">
        <v>800</v>
      </c>
      <c r="M814" s="617">
        <v>44378</v>
      </c>
      <c r="N814" s="520"/>
      <c r="O814" s="616">
        <v>2</v>
      </c>
      <c r="P814" s="615" t="s">
        <v>801</v>
      </c>
      <c r="Q814" s="615" t="s">
        <v>802</v>
      </c>
      <c r="R814" s="615" t="s">
        <v>803</v>
      </c>
      <c r="S814" s="520" t="s">
        <v>804</v>
      </c>
      <c r="T814" s="615" t="s">
        <v>3224</v>
      </c>
    </row>
    <row r="815" spans="2:20">
      <c r="B815" s="615" t="s">
        <v>1274</v>
      </c>
      <c r="C815" s="615" t="s">
        <v>539</v>
      </c>
      <c r="D815" s="616">
        <v>405</v>
      </c>
      <c r="E815" s="616">
        <v>415</v>
      </c>
      <c r="F815" s="616">
        <v>40</v>
      </c>
      <c r="G815" s="616">
        <v>0</v>
      </c>
      <c r="H815" s="615" t="s">
        <v>797</v>
      </c>
      <c r="I815" s="615" t="s">
        <v>798</v>
      </c>
      <c r="J815" s="615" t="s">
        <v>2325</v>
      </c>
      <c r="K815" s="615" t="s">
        <v>817</v>
      </c>
      <c r="L815" s="520" t="s">
        <v>800</v>
      </c>
      <c r="M815" s="617">
        <v>44453</v>
      </c>
      <c r="N815" s="520"/>
      <c r="O815" s="616">
        <v>1</v>
      </c>
      <c r="P815" s="615" t="s">
        <v>801</v>
      </c>
      <c r="Q815" s="615" t="s">
        <v>802</v>
      </c>
      <c r="R815" s="615" t="s">
        <v>818</v>
      </c>
      <c r="S815" s="520" t="s">
        <v>804</v>
      </c>
      <c r="T815" s="615" t="s">
        <v>1902</v>
      </c>
    </row>
    <row r="816" spans="2:20">
      <c r="B816" s="615" t="s">
        <v>1275</v>
      </c>
      <c r="C816" s="615" t="s">
        <v>550</v>
      </c>
      <c r="D816" s="616">
        <v>255</v>
      </c>
      <c r="E816" s="616">
        <v>265</v>
      </c>
      <c r="F816" s="616">
        <v>20</v>
      </c>
      <c r="G816" s="616">
        <v>45</v>
      </c>
      <c r="H816" s="615" t="s">
        <v>815</v>
      </c>
      <c r="I816" s="615" t="s">
        <v>858</v>
      </c>
      <c r="J816" s="615" t="s">
        <v>2773</v>
      </c>
      <c r="K816" s="615" t="s">
        <v>822</v>
      </c>
      <c r="L816" s="520" t="s">
        <v>800</v>
      </c>
      <c r="M816" s="617">
        <v>44453</v>
      </c>
      <c r="N816" s="520"/>
      <c r="O816" s="616">
        <v>1</v>
      </c>
      <c r="P816" s="615" t="s">
        <v>801</v>
      </c>
      <c r="Q816" s="615" t="s">
        <v>802</v>
      </c>
      <c r="R816" s="615" t="s">
        <v>818</v>
      </c>
      <c r="S816" s="520" t="s">
        <v>804</v>
      </c>
      <c r="T816" s="615" t="s">
        <v>1902</v>
      </c>
    </row>
    <row r="817" spans="2:20">
      <c r="B817" s="615" t="s">
        <v>1276</v>
      </c>
      <c r="C817" s="615" t="s">
        <v>851</v>
      </c>
      <c r="D817" s="616">
        <v>124</v>
      </c>
      <c r="E817" s="616">
        <v>129</v>
      </c>
      <c r="F817" s="616">
        <v>0</v>
      </c>
      <c r="G817" s="616">
        <v>0</v>
      </c>
      <c r="H817" s="615" t="s">
        <v>839</v>
      </c>
      <c r="I817" s="615" t="s">
        <v>840</v>
      </c>
      <c r="J817" s="615" t="s">
        <v>1093</v>
      </c>
      <c r="K817" s="615" t="s">
        <v>910</v>
      </c>
      <c r="L817" s="520" t="s">
        <v>800</v>
      </c>
      <c r="M817" s="617">
        <v>44392</v>
      </c>
      <c r="N817" s="520"/>
      <c r="O817" s="616">
        <v>1</v>
      </c>
      <c r="P817" s="615" t="s">
        <v>801</v>
      </c>
      <c r="Q817" s="615" t="s">
        <v>802</v>
      </c>
      <c r="R817" s="615" t="s">
        <v>803</v>
      </c>
      <c r="S817" s="520" t="s">
        <v>804</v>
      </c>
      <c r="T817" s="615" t="s">
        <v>1986</v>
      </c>
    </row>
    <row r="818" spans="2:20">
      <c r="B818" s="615" t="s">
        <v>1277</v>
      </c>
      <c r="C818" s="615" t="s">
        <v>540</v>
      </c>
      <c r="D818" s="616">
        <v>59</v>
      </c>
      <c r="E818" s="616">
        <v>64</v>
      </c>
      <c r="F818" s="616">
        <v>0</v>
      </c>
      <c r="G818" s="616">
        <v>0</v>
      </c>
      <c r="H818" s="615" t="s">
        <v>3977</v>
      </c>
      <c r="I818" s="615" t="s">
        <v>3978</v>
      </c>
      <c r="J818" s="615" t="s">
        <v>2881</v>
      </c>
      <c r="K818" s="615" t="s">
        <v>859</v>
      </c>
      <c r="L818" s="520" t="s">
        <v>800</v>
      </c>
      <c r="M818" s="617">
        <v>44362</v>
      </c>
      <c r="N818" s="520"/>
      <c r="O818" s="616">
        <v>1</v>
      </c>
      <c r="P818" s="615" t="s">
        <v>801</v>
      </c>
      <c r="Q818" s="615" t="s">
        <v>802</v>
      </c>
      <c r="R818" s="615" t="s">
        <v>803</v>
      </c>
      <c r="S818" s="520" t="s">
        <v>804</v>
      </c>
      <c r="T818" s="520"/>
    </row>
    <row r="819" spans="2:20">
      <c r="B819" s="615" t="s">
        <v>1278</v>
      </c>
      <c r="C819" s="615" t="s">
        <v>1278</v>
      </c>
      <c r="D819" s="616">
        <v>29</v>
      </c>
      <c r="E819" s="616">
        <v>39</v>
      </c>
      <c r="F819" s="616">
        <v>0</v>
      </c>
      <c r="G819" s="616">
        <v>0</v>
      </c>
      <c r="H819" s="615" t="s">
        <v>839</v>
      </c>
      <c r="I819" s="615" t="s">
        <v>840</v>
      </c>
      <c r="J819" s="615" t="s">
        <v>868</v>
      </c>
      <c r="K819" s="615" t="s">
        <v>1011</v>
      </c>
      <c r="L819" s="520" t="s">
        <v>800</v>
      </c>
      <c r="M819" s="617">
        <v>44333</v>
      </c>
      <c r="N819" s="520"/>
      <c r="O819" s="616">
        <v>1</v>
      </c>
      <c r="P819" s="615" t="s">
        <v>801</v>
      </c>
      <c r="Q819" s="615" t="s">
        <v>810</v>
      </c>
      <c r="R819" s="520"/>
      <c r="S819" s="520" t="s">
        <v>804</v>
      </c>
      <c r="T819" s="615" t="s">
        <v>2718</v>
      </c>
    </row>
    <row r="820" spans="2:20">
      <c r="B820" s="615" t="s">
        <v>1280</v>
      </c>
      <c r="C820" s="615" t="s">
        <v>540</v>
      </c>
      <c r="D820" s="616">
        <v>39</v>
      </c>
      <c r="E820" s="616">
        <v>44</v>
      </c>
      <c r="F820" s="616">
        <v>0</v>
      </c>
      <c r="G820" s="616">
        <v>0</v>
      </c>
      <c r="H820" s="615" t="s">
        <v>3977</v>
      </c>
      <c r="I820" s="615" t="s">
        <v>3978</v>
      </c>
      <c r="J820" s="615" t="s">
        <v>2881</v>
      </c>
      <c r="K820" s="615" t="s">
        <v>859</v>
      </c>
      <c r="L820" s="520" t="s">
        <v>800</v>
      </c>
      <c r="M820" s="617">
        <v>44362</v>
      </c>
      <c r="N820" s="520"/>
      <c r="O820" s="616">
        <v>1</v>
      </c>
      <c r="P820" s="615" t="s">
        <v>801</v>
      </c>
      <c r="Q820" s="615" t="s">
        <v>802</v>
      </c>
      <c r="R820" s="615" t="s">
        <v>803</v>
      </c>
      <c r="S820" s="520" t="s">
        <v>804</v>
      </c>
      <c r="T820" s="520"/>
    </row>
    <row r="821" spans="2:20">
      <c r="B821" s="615" t="s">
        <v>1281</v>
      </c>
      <c r="C821" s="615" t="s">
        <v>1281</v>
      </c>
      <c r="D821" s="616">
        <v>25</v>
      </c>
      <c r="E821" s="616">
        <v>35</v>
      </c>
      <c r="F821" s="616">
        <v>0</v>
      </c>
      <c r="G821" s="616">
        <v>0</v>
      </c>
      <c r="H821" s="615" t="s">
        <v>839</v>
      </c>
      <c r="I821" s="615" t="s">
        <v>840</v>
      </c>
      <c r="J821" s="615" t="s">
        <v>1279</v>
      </c>
      <c r="K821" s="615" t="s">
        <v>1011</v>
      </c>
      <c r="L821" s="520" t="s">
        <v>800</v>
      </c>
      <c r="M821" s="617">
        <v>44333</v>
      </c>
      <c r="N821" s="520"/>
      <c r="O821" s="616">
        <v>1</v>
      </c>
      <c r="P821" s="615" t="s">
        <v>801</v>
      </c>
      <c r="Q821" s="615" t="s">
        <v>802</v>
      </c>
      <c r="R821" s="615" t="s">
        <v>803</v>
      </c>
      <c r="S821" s="520" t="s">
        <v>804</v>
      </c>
      <c r="T821" s="615" t="s">
        <v>2719</v>
      </c>
    </row>
    <row r="822" spans="2:20">
      <c r="B822" s="615" t="s">
        <v>3636</v>
      </c>
      <c r="C822" s="615" t="s">
        <v>851</v>
      </c>
      <c r="D822" s="616">
        <v>189</v>
      </c>
      <c r="E822" s="616">
        <v>194</v>
      </c>
      <c r="F822" s="616">
        <v>0</v>
      </c>
      <c r="G822" s="616">
        <v>0</v>
      </c>
      <c r="H822" s="615" t="s">
        <v>839</v>
      </c>
      <c r="I822" s="615" t="s">
        <v>840</v>
      </c>
      <c r="J822" s="615" t="s">
        <v>1093</v>
      </c>
      <c r="K822" s="615" t="s">
        <v>910</v>
      </c>
      <c r="L822" s="520" t="s">
        <v>800</v>
      </c>
      <c r="M822" s="617">
        <v>44392</v>
      </c>
      <c r="N822" s="520"/>
      <c r="O822" s="616">
        <v>1</v>
      </c>
      <c r="P822" s="615" t="s">
        <v>801</v>
      </c>
      <c r="Q822" s="615" t="s">
        <v>802</v>
      </c>
      <c r="R822" s="615" t="s">
        <v>803</v>
      </c>
      <c r="S822" s="520" t="s">
        <v>804</v>
      </c>
      <c r="T822" s="520"/>
    </row>
    <row r="823" spans="2:20">
      <c r="B823" s="615" t="s">
        <v>1282</v>
      </c>
      <c r="C823" s="615" t="s">
        <v>1043</v>
      </c>
      <c r="D823" s="616">
        <v>73</v>
      </c>
      <c r="E823" s="616">
        <v>83</v>
      </c>
      <c r="F823" s="616">
        <v>0</v>
      </c>
      <c r="G823" s="616">
        <v>0</v>
      </c>
      <c r="H823" s="615" t="s">
        <v>857</v>
      </c>
      <c r="I823" s="615" t="s">
        <v>858</v>
      </c>
      <c r="J823" s="615" t="s">
        <v>3538</v>
      </c>
      <c r="K823" s="615" t="s">
        <v>825</v>
      </c>
      <c r="L823" s="520" t="s">
        <v>827</v>
      </c>
      <c r="M823" s="617">
        <v>44454</v>
      </c>
      <c r="N823" s="520"/>
      <c r="O823" s="616">
        <v>1</v>
      </c>
      <c r="P823" s="615" t="s">
        <v>801</v>
      </c>
      <c r="Q823" s="615" t="s">
        <v>802</v>
      </c>
      <c r="R823" s="615" t="s">
        <v>803</v>
      </c>
      <c r="S823" s="520" t="s">
        <v>804</v>
      </c>
      <c r="T823" s="615" t="s">
        <v>827</v>
      </c>
    </row>
    <row r="824" spans="2:20">
      <c r="B824" s="615" t="s">
        <v>1282</v>
      </c>
      <c r="C824" s="615" t="s">
        <v>1043</v>
      </c>
      <c r="D824" s="616">
        <v>103</v>
      </c>
      <c r="E824" s="616">
        <v>113</v>
      </c>
      <c r="F824" s="616">
        <v>0</v>
      </c>
      <c r="G824" s="616">
        <v>0</v>
      </c>
      <c r="H824" s="615" t="s">
        <v>857</v>
      </c>
      <c r="I824" s="615" t="s">
        <v>858</v>
      </c>
      <c r="J824" s="615" t="s">
        <v>3538</v>
      </c>
      <c r="K824" s="615" t="s">
        <v>825</v>
      </c>
      <c r="L824" s="520" t="s">
        <v>826</v>
      </c>
      <c r="M824" s="617">
        <v>44454</v>
      </c>
      <c r="N824" s="520"/>
      <c r="O824" s="616">
        <v>1</v>
      </c>
      <c r="P824" s="615" t="s">
        <v>801</v>
      </c>
      <c r="Q824" s="615" t="s">
        <v>802</v>
      </c>
      <c r="R824" s="615" t="s">
        <v>803</v>
      </c>
      <c r="S824" s="520" t="s">
        <v>804</v>
      </c>
      <c r="T824" s="615" t="s">
        <v>826</v>
      </c>
    </row>
    <row r="825" spans="2:20">
      <c r="B825" s="615" t="s">
        <v>1283</v>
      </c>
      <c r="C825" s="615" t="s">
        <v>540</v>
      </c>
      <c r="D825" s="616">
        <v>59</v>
      </c>
      <c r="E825" s="616">
        <v>64</v>
      </c>
      <c r="F825" s="616">
        <v>0</v>
      </c>
      <c r="G825" s="616">
        <v>0</v>
      </c>
      <c r="H825" s="615" t="s">
        <v>3977</v>
      </c>
      <c r="I825" s="615" t="s">
        <v>3978</v>
      </c>
      <c r="J825" s="615" t="s">
        <v>2881</v>
      </c>
      <c r="K825" s="615" t="s">
        <v>859</v>
      </c>
      <c r="L825" s="520" t="s">
        <v>800</v>
      </c>
      <c r="M825" s="617">
        <v>44362</v>
      </c>
      <c r="N825" s="520"/>
      <c r="O825" s="616">
        <v>1</v>
      </c>
      <c r="P825" s="615" t="s">
        <v>801</v>
      </c>
      <c r="Q825" s="615" t="s">
        <v>802</v>
      </c>
      <c r="R825" s="615" t="s">
        <v>803</v>
      </c>
      <c r="S825" s="520" t="s">
        <v>804</v>
      </c>
      <c r="T825" s="520"/>
    </row>
    <row r="826" spans="2:20">
      <c r="B826" s="615" t="s">
        <v>1284</v>
      </c>
      <c r="C826" s="615" t="s">
        <v>540</v>
      </c>
      <c r="D826" s="616">
        <v>89</v>
      </c>
      <c r="E826" s="616">
        <v>94</v>
      </c>
      <c r="F826" s="616">
        <v>0</v>
      </c>
      <c r="G826" s="616">
        <v>0</v>
      </c>
      <c r="H826" s="615" t="s">
        <v>3977</v>
      </c>
      <c r="I826" s="615" t="s">
        <v>3978</v>
      </c>
      <c r="J826" s="615" t="s">
        <v>2881</v>
      </c>
      <c r="K826" s="615" t="s">
        <v>859</v>
      </c>
      <c r="L826" s="520" t="s">
        <v>800</v>
      </c>
      <c r="M826" s="617">
        <v>44362</v>
      </c>
      <c r="N826" s="520"/>
      <c r="O826" s="616">
        <v>1</v>
      </c>
      <c r="P826" s="615" t="s">
        <v>801</v>
      </c>
      <c r="Q826" s="615" t="s">
        <v>802</v>
      </c>
      <c r="R826" s="615" t="s">
        <v>803</v>
      </c>
      <c r="S826" s="520" t="s">
        <v>804</v>
      </c>
      <c r="T826" s="520"/>
    </row>
    <row r="827" spans="2:20">
      <c r="B827" s="615" t="s">
        <v>1285</v>
      </c>
      <c r="C827" s="615" t="s">
        <v>540</v>
      </c>
      <c r="D827" s="616">
        <v>89</v>
      </c>
      <c r="E827" s="616">
        <v>94</v>
      </c>
      <c r="F827" s="616">
        <v>0</v>
      </c>
      <c r="G827" s="616">
        <v>0</v>
      </c>
      <c r="H827" s="615" t="s">
        <v>3977</v>
      </c>
      <c r="I827" s="615" t="s">
        <v>3978</v>
      </c>
      <c r="J827" s="615" t="s">
        <v>2881</v>
      </c>
      <c r="K827" s="615" t="s">
        <v>830</v>
      </c>
      <c r="L827" s="520" t="s">
        <v>800</v>
      </c>
      <c r="M827" s="617">
        <v>44362</v>
      </c>
      <c r="N827" s="520"/>
      <c r="O827" s="616">
        <v>1</v>
      </c>
      <c r="P827" s="615" t="s">
        <v>801</v>
      </c>
      <c r="Q827" s="615" t="s">
        <v>802</v>
      </c>
      <c r="R827" s="615" t="s">
        <v>803</v>
      </c>
      <c r="S827" s="520" t="s">
        <v>804</v>
      </c>
      <c r="T827" s="520"/>
    </row>
    <row r="828" spans="2:20">
      <c r="B828" s="615" t="s">
        <v>1286</v>
      </c>
      <c r="C828" s="615" t="s">
        <v>883</v>
      </c>
      <c r="D828" s="616">
        <v>457</v>
      </c>
      <c r="E828" s="616">
        <v>517</v>
      </c>
      <c r="F828" s="616">
        <v>0</v>
      </c>
      <c r="G828" s="616">
        <v>0</v>
      </c>
      <c r="H828" s="615" t="s">
        <v>834</v>
      </c>
      <c r="I828" s="615" t="s">
        <v>809</v>
      </c>
      <c r="J828" s="615" t="s">
        <v>3570</v>
      </c>
      <c r="K828" s="615" t="s">
        <v>813</v>
      </c>
      <c r="L828" s="520" t="s">
        <v>800</v>
      </c>
      <c r="M828" s="617">
        <v>44440</v>
      </c>
      <c r="N828" s="520"/>
      <c r="O828" s="616">
        <v>1</v>
      </c>
      <c r="P828" s="615" t="s">
        <v>801</v>
      </c>
      <c r="Q828" s="615" t="s">
        <v>802</v>
      </c>
      <c r="R828" s="615" t="s">
        <v>803</v>
      </c>
      <c r="S828" s="520" t="s">
        <v>804</v>
      </c>
      <c r="T828" s="615" t="s">
        <v>1914</v>
      </c>
    </row>
    <row r="829" spans="2:20">
      <c r="B829" s="615" t="s">
        <v>1287</v>
      </c>
      <c r="C829" s="615" t="s">
        <v>276</v>
      </c>
      <c r="D829" s="616">
        <v>676</v>
      </c>
      <c r="E829" s="616">
        <v>696</v>
      </c>
      <c r="F829" s="616">
        <v>0</v>
      </c>
      <c r="G829" s="616">
        <v>0</v>
      </c>
      <c r="H829" s="615" t="s">
        <v>847</v>
      </c>
      <c r="I829" s="615" t="s">
        <v>839</v>
      </c>
      <c r="J829" s="615" t="s">
        <v>2165</v>
      </c>
      <c r="K829" s="615" t="s">
        <v>974</v>
      </c>
      <c r="L829" s="520" t="s">
        <v>800</v>
      </c>
      <c r="M829" s="617">
        <v>44430</v>
      </c>
      <c r="N829" s="520"/>
      <c r="O829" s="616">
        <v>2</v>
      </c>
      <c r="P829" s="615" t="s">
        <v>801</v>
      </c>
      <c r="Q829" s="615" t="s">
        <v>810</v>
      </c>
      <c r="R829" s="520"/>
      <c r="S829" s="520" t="s">
        <v>804</v>
      </c>
      <c r="T829" s="615" t="s">
        <v>1987</v>
      </c>
    </row>
    <row r="830" spans="2:20">
      <c r="B830" s="615" t="s">
        <v>1288</v>
      </c>
      <c r="C830" s="615" t="s">
        <v>1289</v>
      </c>
      <c r="D830" s="616">
        <v>45</v>
      </c>
      <c r="E830" s="616">
        <v>50</v>
      </c>
      <c r="F830" s="616">
        <v>0</v>
      </c>
      <c r="G830" s="616">
        <v>0</v>
      </c>
      <c r="H830" s="615" t="s">
        <v>1290</v>
      </c>
      <c r="I830" s="615" t="s">
        <v>858</v>
      </c>
      <c r="J830" s="615" t="s">
        <v>1291</v>
      </c>
      <c r="K830" s="615" t="s">
        <v>1371</v>
      </c>
      <c r="L830" s="520" t="s">
        <v>800</v>
      </c>
      <c r="M830" s="617">
        <v>44296</v>
      </c>
      <c r="N830" s="520"/>
      <c r="O830" s="616">
        <v>1</v>
      </c>
      <c r="P830" s="615" t="s">
        <v>801</v>
      </c>
      <c r="Q830" s="615" t="s">
        <v>802</v>
      </c>
      <c r="R830" s="615" t="s">
        <v>803</v>
      </c>
      <c r="S830" s="520" t="s">
        <v>804</v>
      </c>
      <c r="T830" s="615" t="s">
        <v>3624</v>
      </c>
    </row>
    <row r="831" spans="2:20">
      <c r="B831" s="615" t="s">
        <v>1293</v>
      </c>
      <c r="C831" s="615" t="s">
        <v>540</v>
      </c>
      <c r="D831" s="616">
        <v>39</v>
      </c>
      <c r="E831" s="616">
        <v>44</v>
      </c>
      <c r="F831" s="616">
        <v>0</v>
      </c>
      <c r="G831" s="616">
        <v>0</v>
      </c>
      <c r="H831" s="615" t="s">
        <v>3977</v>
      </c>
      <c r="I831" s="615" t="s">
        <v>3978</v>
      </c>
      <c r="J831" s="615" t="s">
        <v>2881</v>
      </c>
      <c r="K831" s="615" t="s">
        <v>859</v>
      </c>
      <c r="L831" s="520" t="s">
        <v>800</v>
      </c>
      <c r="M831" s="617">
        <v>44362</v>
      </c>
      <c r="N831" s="520"/>
      <c r="O831" s="616">
        <v>1</v>
      </c>
      <c r="P831" s="615" t="s">
        <v>801</v>
      </c>
      <c r="Q831" s="615" t="s">
        <v>802</v>
      </c>
      <c r="R831" s="615" t="s">
        <v>803</v>
      </c>
      <c r="S831" s="520" t="s">
        <v>804</v>
      </c>
      <c r="T831" s="520"/>
    </row>
    <row r="832" spans="2:20">
      <c r="B832" s="615" t="s">
        <v>2529</v>
      </c>
      <c r="C832" s="615" t="s">
        <v>545</v>
      </c>
      <c r="D832" s="616">
        <v>398</v>
      </c>
      <c r="E832" s="616">
        <v>408</v>
      </c>
      <c r="F832" s="616">
        <v>0</v>
      </c>
      <c r="G832" s="616">
        <v>0</v>
      </c>
      <c r="H832" s="615" t="s">
        <v>3600</v>
      </c>
      <c r="I832" s="615" t="s">
        <v>2707</v>
      </c>
      <c r="J832" s="615" t="s">
        <v>3610</v>
      </c>
      <c r="K832" s="615" t="s">
        <v>830</v>
      </c>
      <c r="L832" s="520" t="s">
        <v>800</v>
      </c>
      <c r="M832" s="617">
        <v>44457</v>
      </c>
      <c r="N832" s="520"/>
      <c r="O832" s="616">
        <v>1</v>
      </c>
      <c r="P832" s="615" t="s">
        <v>801</v>
      </c>
      <c r="Q832" s="615" t="s">
        <v>810</v>
      </c>
      <c r="R832" s="520"/>
      <c r="S832" s="520" t="s">
        <v>804</v>
      </c>
      <c r="T832" s="615" t="s">
        <v>2521</v>
      </c>
    </row>
    <row r="833" spans="2:20">
      <c r="B833" s="615" t="s">
        <v>543</v>
      </c>
      <c r="C833" s="615" t="s">
        <v>543</v>
      </c>
      <c r="D833" s="616">
        <v>124</v>
      </c>
      <c r="E833" s="616">
        <v>129</v>
      </c>
      <c r="F833" s="616">
        <v>0</v>
      </c>
      <c r="G833" s="616">
        <v>0</v>
      </c>
      <c r="H833" s="615" t="s">
        <v>797</v>
      </c>
      <c r="I833" s="615" t="s">
        <v>798</v>
      </c>
      <c r="J833" s="615" t="s">
        <v>2902</v>
      </c>
      <c r="K833" s="615" t="s">
        <v>2903</v>
      </c>
      <c r="L833" s="520" t="s">
        <v>800</v>
      </c>
      <c r="M833" s="617">
        <v>44378</v>
      </c>
      <c r="N833" s="520"/>
      <c r="O833" s="616">
        <v>1</v>
      </c>
      <c r="P833" s="615" t="s">
        <v>801</v>
      </c>
      <c r="Q833" s="615" t="s">
        <v>802</v>
      </c>
      <c r="R833" s="615" t="s">
        <v>803</v>
      </c>
      <c r="S833" s="520" t="s">
        <v>804</v>
      </c>
      <c r="T833" s="615" t="s">
        <v>1988</v>
      </c>
    </row>
    <row r="834" spans="2:20">
      <c r="B834" s="615" t="s">
        <v>1294</v>
      </c>
      <c r="C834" s="615" t="s">
        <v>540</v>
      </c>
      <c r="D834" s="616">
        <v>39</v>
      </c>
      <c r="E834" s="616">
        <v>44</v>
      </c>
      <c r="F834" s="616">
        <v>0</v>
      </c>
      <c r="G834" s="616">
        <v>0</v>
      </c>
      <c r="H834" s="615" t="s">
        <v>3977</v>
      </c>
      <c r="I834" s="615" t="s">
        <v>3978</v>
      </c>
      <c r="J834" s="615" t="s">
        <v>2881</v>
      </c>
      <c r="K834" s="615" t="s">
        <v>859</v>
      </c>
      <c r="L834" s="520" t="s">
        <v>800</v>
      </c>
      <c r="M834" s="617">
        <v>44362</v>
      </c>
      <c r="N834" s="520"/>
      <c r="O834" s="616">
        <v>1</v>
      </c>
      <c r="P834" s="615" t="s">
        <v>801</v>
      </c>
      <c r="Q834" s="615" t="s">
        <v>802</v>
      </c>
      <c r="R834" s="615" t="s">
        <v>803</v>
      </c>
      <c r="S834" s="520" t="s">
        <v>804</v>
      </c>
      <c r="T834" s="520"/>
    </row>
    <row r="835" spans="2:20">
      <c r="B835" s="615" t="s">
        <v>1295</v>
      </c>
      <c r="C835" s="615" t="s">
        <v>540</v>
      </c>
      <c r="D835" s="616">
        <v>39</v>
      </c>
      <c r="E835" s="616">
        <v>44</v>
      </c>
      <c r="F835" s="616">
        <v>0</v>
      </c>
      <c r="G835" s="616">
        <v>0</v>
      </c>
      <c r="H835" s="615" t="s">
        <v>3977</v>
      </c>
      <c r="I835" s="615" t="s">
        <v>3978</v>
      </c>
      <c r="J835" s="615" t="s">
        <v>2881</v>
      </c>
      <c r="K835" s="615" t="s">
        <v>859</v>
      </c>
      <c r="L835" s="520" t="s">
        <v>800</v>
      </c>
      <c r="M835" s="617">
        <v>44362</v>
      </c>
      <c r="N835" s="520"/>
      <c r="O835" s="616">
        <v>1</v>
      </c>
      <c r="P835" s="615" t="s">
        <v>801</v>
      </c>
      <c r="Q835" s="615" t="s">
        <v>802</v>
      </c>
      <c r="R835" s="615" t="s">
        <v>803</v>
      </c>
      <c r="S835" s="520" t="s">
        <v>804</v>
      </c>
      <c r="T835" s="520"/>
    </row>
    <row r="836" spans="2:20">
      <c r="B836" s="615" t="s">
        <v>2463</v>
      </c>
      <c r="C836" s="615" t="s">
        <v>947</v>
      </c>
      <c r="D836" s="616">
        <v>198</v>
      </c>
      <c r="E836" s="616">
        <v>203</v>
      </c>
      <c r="F836" s="616">
        <v>0</v>
      </c>
      <c r="G836" s="616">
        <v>0</v>
      </c>
      <c r="H836" s="615" t="s">
        <v>852</v>
      </c>
      <c r="I836" s="615" t="s">
        <v>847</v>
      </c>
      <c r="J836" s="615" t="s">
        <v>3635</v>
      </c>
      <c r="K836" s="615" t="s">
        <v>859</v>
      </c>
      <c r="L836" s="520" t="s">
        <v>800</v>
      </c>
      <c r="M836" s="617">
        <v>44457</v>
      </c>
      <c r="N836" s="520"/>
      <c r="O836" s="616">
        <v>1</v>
      </c>
      <c r="P836" s="615" t="s">
        <v>801</v>
      </c>
      <c r="Q836" s="615" t="s">
        <v>802</v>
      </c>
      <c r="R836" s="615" t="s">
        <v>803</v>
      </c>
      <c r="S836" s="520" t="s">
        <v>804</v>
      </c>
      <c r="T836" s="615" t="s">
        <v>1900</v>
      </c>
    </row>
    <row r="837" spans="2:20">
      <c r="B837" s="615" t="s">
        <v>1859</v>
      </c>
      <c r="C837" s="615" t="s">
        <v>918</v>
      </c>
      <c r="D837" s="616">
        <v>156</v>
      </c>
      <c r="E837" s="616">
        <v>161</v>
      </c>
      <c r="F837" s="616">
        <v>70</v>
      </c>
      <c r="G837" s="616">
        <v>0</v>
      </c>
      <c r="H837" s="615" t="s">
        <v>2838</v>
      </c>
      <c r="I837" s="615" t="s">
        <v>816</v>
      </c>
      <c r="J837" s="615" t="s">
        <v>2273</v>
      </c>
      <c r="K837" s="615" t="s">
        <v>898</v>
      </c>
      <c r="L837" s="520" t="s">
        <v>800</v>
      </c>
      <c r="M837" s="617">
        <v>44392</v>
      </c>
      <c r="N837" s="520"/>
      <c r="O837" s="616">
        <v>1</v>
      </c>
      <c r="P837" s="615" t="s">
        <v>801</v>
      </c>
      <c r="Q837" s="615" t="s">
        <v>802</v>
      </c>
      <c r="R837" s="615" t="s">
        <v>803</v>
      </c>
      <c r="S837" s="520" t="s">
        <v>805</v>
      </c>
      <c r="T837" s="615" t="s">
        <v>1899</v>
      </c>
    </row>
    <row r="838" spans="2:20">
      <c r="B838" s="615" t="s">
        <v>1859</v>
      </c>
      <c r="C838" s="615" t="s">
        <v>921</v>
      </c>
      <c r="D838" s="616">
        <v>156</v>
      </c>
      <c r="E838" s="616">
        <v>161</v>
      </c>
      <c r="F838" s="616">
        <v>70</v>
      </c>
      <c r="G838" s="616">
        <v>0</v>
      </c>
      <c r="H838" s="615" t="s">
        <v>839</v>
      </c>
      <c r="I838" s="615" t="s">
        <v>840</v>
      </c>
      <c r="J838" s="615" t="s">
        <v>1093</v>
      </c>
      <c r="K838" s="615" t="s">
        <v>1057</v>
      </c>
      <c r="L838" s="520" t="s">
        <v>800</v>
      </c>
      <c r="M838" s="617">
        <v>44392</v>
      </c>
      <c r="N838" s="520"/>
      <c r="O838" s="616">
        <v>1</v>
      </c>
      <c r="P838" s="615" t="s">
        <v>801</v>
      </c>
      <c r="Q838" s="615" t="s">
        <v>802</v>
      </c>
      <c r="R838" s="615" t="s">
        <v>803</v>
      </c>
      <c r="S838" s="520" t="s">
        <v>805</v>
      </c>
      <c r="T838" s="615" t="s">
        <v>1899</v>
      </c>
    </row>
    <row r="839" spans="2:20">
      <c r="B839" s="615" t="s">
        <v>1454</v>
      </c>
      <c r="C839" s="615" t="s">
        <v>846</v>
      </c>
      <c r="D839" s="616">
        <v>178</v>
      </c>
      <c r="E839" s="616">
        <v>183</v>
      </c>
      <c r="F839" s="616">
        <v>0</v>
      </c>
      <c r="G839" s="616">
        <v>0</v>
      </c>
      <c r="H839" s="615" t="s">
        <v>798</v>
      </c>
      <c r="I839" s="615" t="s">
        <v>847</v>
      </c>
      <c r="J839" s="615" t="s">
        <v>2929</v>
      </c>
      <c r="K839" s="615" t="s">
        <v>1079</v>
      </c>
      <c r="L839" s="520" t="s">
        <v>800</v>
      </c>
      <c r="M839" s="617">
        <v>44378</v>
      </c>
      <c r="N839" s="520"/>
      <c r="O839" s="616">
        <v>1</v>
      </c>
      <c r="P839" s="615" t="s">
        <v>801</v>
      </c>
      <c r="Q839" s="615" t="s">
        <v>802</v>
      </c>
      <c r="R839" s="615" t="s">
        <v>803</v>
      </c>
      <c r="S839" s="520" t="s">
        <v>804</v>
      </c>
      <c r="T839" s="615" t="s">
        <v>1922</v>
      </c>
    </row>
    <row r="840" spans="2:20">
      <c r="B840" s="615" t="s">
        <v>1454</v>
      </c>
      <c r="C840" s="615" t="s">
        <v>905</v>
      </c>
      <c r="D840" s="616">
        <v>173</v>
      </c>
      <c r="E840" s="616">
        <v>178</v>
      </c>
      <c r="F840" s="616">
        <v>0</v>
      </c>
      <c r="G840" s="616">
        <v>0</v>
      </c>
      <c r="H840" s="615" t="s">
        <v>797</v>
      </c>
      <c r="I840" s="615" t="s">
        <v>798</v>
      </c>
      <c r="J840" s="615" t="s">
        <v>1093</v>
      </c>
      <c r="K840" s="615" t="s">
        <v>869</v>
      </c>
      <c r="L840" s="520" t="s">
        <v>800</v>
      </c>
      <c r="M840" s="617">
        <v>44378</v>
      </c>
      <c r="N840" s="520"/>
      <c r="O840" s="616">
        <v>1</v>
      </c>
      <c r="P840" s="615" t="s">
        <v>801</v>
      </c>
      <c r="Q840" s="615" t="s">
        <v>802</v>
      </c>
      <c r="R840" s="615" t="s">
        <v>803</v>
      </c>
      <c r="S840" s="520" t="s">
        <v>804</v>
      </c>
      <c r="T840" s="615" t="s">
        <v>1922</v>
      </c>
    </row>
    <row r="841" spans="2:20">
      <c r="B841" s="615" t="s">
        <v>1296</v>
      </c>
      <c r="C841" s="615" t="s">
        <v>539</v>
      </c>
      <c r="D841" s="616">
        <v>384</v>
      </c>
      <c r="E841" s="616">
        <v>394</v>
      </c>
      <c r="F841" s="616">
        <v>40</v>
      </c>
      <c r="G841" s="616">
        <v>0</v>
      </c>
      <c r="H841" s="615" t="s">
        <v>797</v>
      </c>
      <c r="I841" s="615" t="s">
        <v>798</v>
      </c>
      <c r="J841" s="615" t="s">
        <v>2325</v>
      </c>
      <c r="K841" s="615" t="s">
        <v>817</v>
      </c>
      <c r="L841" s="520" t="s">
        <v>800</v>
      </c>
      <c r="M841" s="617">
        <v>44453</v>
      </c>
      <c r="N841" s="520"/>
      <c r="O841" s="616">
        <v>1</v>
      </c>
      <c r="P841" s="615" t="s">
        <v>801</v>
      </c>
      <c r="Q841" s="615" t="s">
        <v>802</v>
      </c>
      <c r="R841" s="615" t="s">
        <v>818</v>
      </c>
      <c r="S841" s="520" t="s">
        <v>804</v>
      </c>
      <c r="T841" s="615" t="s">
        <v>1934</v>
      </c>
    </row>
    <row r="842" spans="2:20">
      <c r="B842" s="615" t="s">
        <v>1297</v>
      </c>
      <c r="C842" s="615" t="s">
        <v>1298</v>
      </c>
      <c r="D842" s="616">
        <v>305</v>
      </c>
      <c r="E842" s="616">
        <v>310</v>
      </c>
      <c r="F842" s="616">
        <v>0</v>
      </c>
      <c r="G842" s="616">
        <v>0</v>
      </c>
      <c r="H842" s="615" t="s">
        <v>839</v>
      </c>
      <c r="I842" s="615" t="s">
        <v>840</v>
      </c>
      <c r="J842" s="615" t="s">
        <v>848</v>
      </c>
      <c r="K842" s="615" t="s">
        <v>1247</v>
      </c>
      <c r="L842" s="520" t="s">
        <v>800</v>
      </c>
      <c r="M842" s="617">
        <v>44393</v>
      </c>
      <c r="N842" s="520"/>
      <c r="O842" s="616">
        <v>1</v>
      </c>
      <c r="P842" s="615" t="s">
        <v>801</v>
      </c>
      <c r="Q842" s="615" t="s">
        <v>810</v>
      </c>
      <c r="R842" s="520"/>
      <c r="S842" s="520" t="s">
        <v>804</v>
      </c>
      <c r="T842" s="615" t="s">
        <v>2128</v>
      </c>
    </row>
    <row r="843" spans="2:20">
      <c r="B843" s="615" t="s">
        <v>3560</v>
      </c>
      <c r="C843" s="615" t="s">
        <v>545</v>
      </c>
      <c r="D843" s="616">
        <v>482</v>
      </c>
      <c r="E843" s="616">
        <v>492</v>
      </c>
      <c r="F843" s="616">
        <v>0</v>
      </c>
      <c r="G843" s="616">
        <v>0</v>
      </c>
      <c r="H843" s="615" t="s">
        <v>3600</v>
      </c>
      <c r="I843" s="615" t="s">
        <v>2707</v>
      </c>
      <c r="J843" s="615" t="s">
        <v>3610</v>
      </c>
      <c r="K843" s="615" t="s">
        <v>819</v>
      </c>
      <c r="L843" s="520" t="s">
        <v>800</v>
      </c>
      <c r="M843" s="617">
        <v>44457</v>
      </c>
      <c r="N843" s="520"/>
      <c r="O843" s="616">
        <v>1</v>
      </c>
      <c r="P843" s="615" t="s">
        <v>801</v>
      </c>
      <c r="Q843" s="615" t="s">
        <v>810</v>
      </c>
      <c r="R843" s="520"/>
      <c r="S843" s="520" t="s">
        <v>804</v>
      </c>
      <c r="T843" s="615" t="s">
        <v>2905</v>
      </c>
    </row>
    <row r="844" spans="2:20">
      <c r="B844" s="615" t="s">
        <v>1299</v>
      </c>
      <c r="C844" s="615" t="s">
        <v>851</v>
      </c>
      <c r="D844" s="616">
        <v>187</v>
      </c>
      <c r="E844" s="616">
        <v>192</v>
      </c>
      <c r="F844" s="616">
        <v>0</v>
      </c>
      <c r="G844" s="616">
        <v>0</v>
      </c>
      <c r="H844" s="615" t="s">
        <v>839</v>
      </c>
      <c r="I844" s="615" t="s">
        <v>840</v>
      </c>
      <c r="J844" s="615" t="s">
        <v>1093</v>
      </c>
      <c r="K844" s="615" t="s">
        <v>910</v>
      </c>
      <c r="L844" s="520" t="s">
        <v>800</v>
      </c>
      <c r="M844" s="617">
        <v>44392</v>
      </c>
      <c r="N844" s="520"/>
      <c r="O844" s="616">
        <v>1</v>
      </c>
      <c r="P844" s="615" t="s">
        <v>801</v>
      </c>
      <c r="Q844" s="615" t="s">
        <v>802</v>
      </c>
      <c r="R844" s="615" t="s">
        <v>803</v>
      </c>
      <c r="S844" s="520" t="s">
        <v>804</v>
      </c>
      <c r="T844" s="520"/>
    </row>
    <row r="845" spans="2:20">
      <c r="B845" s="615" t="s">
        <v>3668</v>
      </c>
      <c r="C845" s="615" t="s">
        <v>981</v>
      </c>
      <c r="D845" s="616">
        <v>263</v>
      </c>
      <c r="E845" s="616">
        <v>268</v>
      </c>
      <c r="F845" s="616">
        <v>0</v>
      </c>
      <c r="G845" s="616">
        <v>0</v>
      </c>
      <c r="H845" s="615" t="s">
        <v>798</v>
      </c>
      <c r="I845" s="615" t="s">
        <v>847</v>
      </c>
      <c r="J845" s="615" t="s">
        <v>2167</v>
      </c>
      <c r="K845" s="615" t="s">
        <v>830</v>
      </c>
      <c r="L845" s="520" t="s">
        <v>800</v>
      </c>
      <c r="M845" s="617">
        <v>44378</v>
      </c>
      <c r="N845" s="520"/>
      <c r="O845" s="616">
        <v>1</v>
      </c>
      <c r="P845" s="615" t="s">
        <v>801</v>
      </c>
      <c r="Q845" s="615" t="s">
        <v>802</v>
      </c>
      <c r="R845" s="615" t="s">
        <v>803</v>
      </c>
      <c r="S845" s="520" t="s">
        <v>804</v>
      </c>
      <c r="T845" s="615" t="s">
        <v>3706</v>
      </c>
    </row>
    <row r="846" spans="2:20">
      <c r="B846" s="615" t="s">
        <v>3585</v>
      </c>
      <c r="C846" s="615" t="s">
        <v>844</v>
      </c>
      <c r="D846" s="616">
        <v>162</v>
      </c>
      <c r="E846" s="616">
        <v>167</v>
      </c>
      <c r="F846" s="616">
        <v>0</v>
      </c>
      <c r="G846" s="616">
        <v>0</v>
      </c>
      <c r="H846" s="615" t="s">
        <v>797</v>
      </c>
      <c r="I846" s="615" t="s">
        <v>798</v>
      </c>
      <c r="J846" s="615" t="s">
        <v>2809</v>
      </c>
      <c r="K846" s="615" t="s">
        <v>869</v>
      </c>
      <c r="L846" s="520" t="s">
        <v>800</v>
      </c>
      <c r="M846" s="617">
        <v>44378</v>
      </c>
      <c r="N846" s="520"/>
      <c r="O846" s="616">
        <v>1</v>
      </c>
      <c r="P846" s="615" t="s">
        <v>801</v>
      </c>
      <c r="Q846" s="615" t="s">
        <v>802</v>
      </c>
      <c r="R846" s="615" t="s">
        <v>803</v>
      </c>
      <c r="S846" s="520" t="s">
        <v>804</v>
      </c>
      <c r="T846" s="520"/>
    </row>
    <row r="847" spans="2:20">
      <c r="B847" s="615" t="s">
        <v>1300</v>
      </c>
      <c r="C847" s="615" t="s">
        <v>540</v>
      </c>
      <c r="D847" s="616">
        <v>79</v>
      </c>
      <c r="E847" s="616">
        <v>84</v>
      </c>
      <c r="F847" s="616">
        <v>0</v>
      </c>
      <c r="G847" s="616">
        <v>0</v>
      </c>
      <c r="H847" s="615" t="s">
        <v>3977</v>
      </c>
      <c r="I847" s="615" t="s">
        <v>3978</v>
      </c>
      <c r="J847" s="615" t="s">
        <v>2881</v>
      </c>
      <c r="K847" s="615" t="s">
        <v>859</v>
      </c>
      <c r="L847" s="520" t="s">
        <v>800</v>
      </c>
      <c r="M847" s="617">
        <v>44362</v>
      </c>
      <c r="N847" s="520"/>
      <c r="O847" s="616">
        <v>1</v>
      </c>
      <c r="P847" s="615" t="s">
        <v>801</v>
      </c>
      <c r="Q847" s="615" t="s">
        <v>802</v>
      </c>
      <c r="R847" s="615" t="s">
        <v>803</v>
      </c>
      <c r="S847" s="520" t="s">
        <v>804</v>
      </c>
      <c r="T847" s="520"/>
    </row>
    <row r="848" spans="2:20">
      <c r="B848" s="615" t="s">
        <v>1301</v>
      </c>
      <c r="C848" s="615" t="s">
        <v>551</v>
      </c>
      <c r="D848" s="616">
        <v>208</v>
      </c>
      <c r="E848" s="616">
        <v>213</v>
      </c>
      <c r="F848" s="616">
        <v>0</v>
      </c>
      <c r="G848" s="616">
        <v>0</v>
      </c>
      <c r="H848" s="615" t="s">
        <v>852</v>
      </c>
      <c r="I848" s="615" t="s">
        <v>847</v>
      </c>
      <c r="J848" s="615" t="s">
        <v>4004</v>
      </c>
      <c r="K848" s="615" t="s">
        <v>2699</v>
      </c>
      <c r="L848" s="520" t="s">
        <v>800</v>
      </c>
      <c r="M848" s="617">
        <v>44392</v>
      </c>
      <c r="N848" s="520"/>
      <c r="O848" s="616">
        <v>1</v>
      </c>
      <c r="P848" s="615" t="s">
        <v>801</v>
      </c>
      <c r="Q848" s="615" t="s">
        <v>802</v>
      </c>
      <c r="R848" s="615" t="s">
        <v>803</v>
      </c>
      <c r="S848" s="520" t="s">
        <v>804</v>
      </c>
      <c r="T848" s="520"/>
    </row>
    <row r="849" spans="2:20">
      <c r="B849" s="615" t="s">
        <v>1302</v>
      </c>
      <c r="C849" s="615" t="s">
        <v>276</v>
      </c>
      <c r="D849" s="616">
        <v>653</v>
      </c>
      <c r="E849" s="616">
        <v>673</v>
      </c>
      <c r="F849" s="616">
        <v>0</v>
      </c>
      <c r="G849" s="616">
        <v>0</v>
      </c>
      <c r="H849" s="615" t="s">
        <v>847</v>
      </c>
      <c r="I849" s="615" t="s">
        <v>839</v>
      </c>
      <c r="J849" s="615" t="s">
        <v>2165</v>
      </c>
      <c r="K849" s="615" t="s">
        <v>974</v>
      </c>
      <c r="L849" s="520" t="s">
        <v>800</v>
      </c>
      <c r="M849" s="617">
        <v>44430</v>
      </c>
      <c r="N849" s="520"/>
      <c r="O849" s="616">
        <v>2</v>
      </c>
      <c r="P849" s="615" t="s">
        <v>801</v>
      </c>
      <c r="Q849" s="615" t="s">
        <v>810</v>
      </c>
      <c r="R849" s="520"/>
      <c r="S849" s="520" t="s">
        <v>804</v>
      </c>
      <c r="T849" s="615" t="s">
        <v>1987</v>
      </c>
    </row>
    <row r="850" spans="2:20">
      <c r="B850" s="615" t="s">
        <v>1303</v>
      </c>
      <c r="C850" s="615" t="s">
        <v>807</v>
      </c>
      <c r="D850" s="616">
        <v>67</v>
      </c>
      <c r="E850" s="616">
        <v>77</v>
      </c>
      <c r="F850" s="616">
        <v>45</v>
      </c>
      <c r="G850" s="616">
        <v>0</v>
      </c>
      <c r="H850" s="615" t="s">
        <v>847</v>
      </c>
      <c r="I850" s="615" t="s">
        <v>839</v>
      </c>
      <c r="J850" s="615" t="s">
        <v>3635</v>
      </c>
      <c r="K850" s="615" t="s">
        <v>877</v>
      </c>
      <c r="L850" s="520" t="s">
        <v>800</v>
      </c>
      <c r="M850" s="617">
        <v>44440</v>
      </c>
      <c r="N850" s="520"/>
      <c r="O850" s="616">
        <v>1</v>
      </c>
      <c r="P850" s="615" t="s">
        <v>801</v>
      </c>
      <c r="Q850" s="615" t="s">
        <v>802</v>
      </c>
      <c r="R850" s="615" t="s">
        <v>803</v>
      </c>
      <c r="S850" s="520" t="s">
        <v>805</v>
      </c>
      <c r="T850" s="520"/>
    </row>
    <row r="851" spans="2:20">
      <c r="B851" s="615" t="s">
        <v>1303</v>
      </c>
      <c r="C851" s="615" t="s">
        <v>807</v>
      </c>
      <c r="D851" s="616">
        <v>112</v>
      </c>
      <c r="E851" s="616">
        <v>122</v>
      </c>
      <c r="F851" s="616">
        <v>0</v>
      </c>
      <c r="G851" s="616">
        <v>0</v>
      </c>
      <c r="H851" s="615" t="s">
        <v>847</v>
      </c>
      <c r="I851" s="615" t="s">
        <v>839</v>
      </c>
      <c r="J851" s="615" t="s">
        <v>3635</v>
      </c>
      <c r="K851" s="615" t="s">
        <v>877</v>
      </c>
      <c r="L851" s="520" t="s">
        <v>800</v>
      </c>
      <c r="M851" s="617">
        <v>44440</v>
      </c>
      <c r="N851" s="520"/>
      <c r="O851" s="616">
        <v>1</v>
      </c>
      <c r="P851" s="615" t="s">
        <v>801</v>
      </c>
      <c r="Q851" s="615" t="s">
        <v>802</v>
      </c>
      <c r="R851" s="615" t="s">
        <v>803</v>
      </c>
      <c r="S851" s="520" t="s">
        <v>804</v>
      </c>
      <c r="T851" s="520"/>
    </row>
    <row r="852" spans="2:20">
      <c r="B852" s="615" t="s">
        <v>2912</v>
      </c>
      <c r="C852" s="615" t="s">
        <v>545</v>
      </c>
      <c r="D852" s="616">
        <v>505</v>
      </c>
      <c r="E852" s="616">
        <v>515</v>
      </c>
      <c r="F852" s="616">
        <v>0</v>
      </c>
      <c r="G852" s="616">
        <v>0</v>
      </c>
      <c r="H852" s="615" t="s">
        <v>3600</v>
      </c>
      <c r="I852" s="615" t="s">
        <v>2707</v>
      </c>
      <c r="J852" s="615" t="s">
        <v>3610</v>
      </c>
      <c r="K852" s="615" t="s">
        <v>3430</v>
      </c>
      <c r="L852" s="520" t="s">
        <v>800</v>
      </c>
      <c r="M852" s="617">
        <v>44457</v>
      </c>
      <c r="N852" s="520"/>
      <c r="O852" s="616">
        <v>1</v>
      </c>
      <c r="P852" s="615" t="s">
        <v>801</v>
      </c>
      <c r="Q852" s="615" t="s">
        <v>810</v>
      </c>
      <c r="R852" s="520"/>
      <c r="S852" s="520" t="s">
        <v>804</v>
      </c>
      <c r="T852" s="615" t="s">
        <v>2905</v>
      </c>
    </row>
    <row r="853" spans="2:20">
      <c r="B853" s="615" t="s">
        <v>1304</v>
      </c>
      <c r="C853" s="615" t="s">
        <v>1304</v>
      </c>
      <c r="D853" s="616">
        <v>24</v>
      </c>
      <c r="E853" s="616">
        <v>34</v>
      </c>
      <c r="F853" s="616">
        <v>0</v>
      </c>
      <c r="G853" s="616">
        <v>0</v>
      </c>
      <c r="H853" s="615" t="s">
        <v>3521</v>
      </c>
      <c r="I853" s="615" t="s">
        <v>2756</v>
      </c>
      <c r="J853" s="615" t="s">
        <v>2492</v>
      </c>
      <c r="K853" s="615" t="s">
        <v>2160</v>
      </c>
      <c r="L853" s="520" t="s">
        <v>800</v>
      </c>
      <c r="M853" s="617">
        <v>44333</v>
      </c>
      <c r="N853" s="520"/>
      <c r="O853" s="616">
        <v>1</v>
      </c>
      <c r="P853" s="615" t="s">
        <v>801</v>
      </c>
      <c r="Q853" s="615" t="s">
        <v>810</v>
      </c>
      <c r="R853" s="520"/>
      <c r="S853" s="520" t="s">
        <v>804</v>
      </c>
      <c r="T853" s="615" t="s">
        <v>2878</v>
      </c>
    </row>
    <row r="854" spans="2:20">
      <c r="B854" s="615" t="s">
        <v>1298</v>
      </c>
      <c r="C854" s="615" t="s">
        <v>488</v>
      </c>
      <c r="D854" s="616">
        <v>350</v>
      </c>
      <c r="E854" s="616">
        <v>370</v>
      </c>
      <c r="F854" s="616">
        <v>0</v>
      </c>
      <c r="G854" s="616">
        <v>0</v>
      </c>
      <c r="H854" s="615" t="s">
        <v>2170</v>
      </c>
      <c r="I854" s="615" t="s">
        <v>2755</v>
      </c>
      <c r="J854" s="615" t="s">
        <v>3524</v>
      </c>
      <c r="K854" s="615" t="s">
        <v>1876</v>
      </c>
      <c r="L854" s="520" t="s">
        <v>800</v>
      </c>
      <c r="M854" s="617">
        <v>44205</v>
      </c>
      <c r="N854" s="520"/>
      <c r="O854" s="616">
        <v>1</v>
      </c>
      <c r="P854" s="615" t="s">
        <v>801</v>
      </c>
      <c r="Q854" s="615" t="s">
        <v>810</v>
      </c>
      <c r="R854" s="520"/>
      <c r="S854" s="520" t="s">
        <v>804</v>
      </c>
      <c r="T854" s="615" t="s">
        <v>1989</v>
      </c>
    </row>
    <row r="855" spans="2:20">
      <c r="B855" s="615" t="s">
        <v>1298</v>
      </c>
      <c r="C855" s="615" t="s">
        <v>1298</v>
      </c>
      <c r="D855" s="616">
        <v>213</v>
      </c>
      <c r="E855" s="616">
        <v>218</v>
      </c>
      <c r="F855" s="616">
        <v>0</v>
      </c>
      <c r="G855" s="616">
        <v>0</v>
      </c>
      <c r="H855" s="615" t="s">
        <v>839</v>
      </c>
      <c r="I855" s="615" t="s">
        <v>840</v>
      </c>
      <c r="J855" s="615" t="s">
        <v>848</v>
      </c>
      <c r="K855" s="615" t="s">
        <v>984</v>
      </c>
      <c r="L855" s="520" t="s">
        <v>800</v>
      </c>
      <c r="M855" s="617">
        <v>44435</v>
      </c>
      <c r="N855" s="520"/>
      <c r="O855" s="616">
        <v>1</v>
      </c>
      <c r="P855" s="615" t="s">
        <v>801</v>
      </c>
      <c r="Q855" s="615" t="s">
        <v>802</v>
      </c>
      <c r="R855" s="615" t="s">
        <v>803</v>
      </c>
      <c r="S855" s="520" t="s">
        <v>804</v>
      </c>
      <c r="T855" s="615" t="s">
        <v>2837</v>
      </c>
    </row>
    <row r="856" spans="2:20">
      <c r="B856" s="615" t="s">
        <v>1306</v>
      </c>
      <c r="C856" s="615" t="s">
        <v>832</v>
      </c>
      <c r="D856" s="616">
        <v>435</v>
      </c>
      <c r="E856" s="616">
        <v>440</v>
      </c>
      <c r="F856" s="616">
        <v>0</v>
      </c>
      <c r="G856" s="616">
        <v>0</v>
      </c>
      <c r="H856" s="615" t="s">
        <v>839</v>
      </c>
      <c r="I856" s="615" t="s">
        <v>840</v>
      </c>
      <c r="J856" s="615" t="s">
        <v>848</v>
      </c>
      <c r="K856" s="615" t="s">
        <v>822</v>
      </c>
      <c r="L856" s="520" t="s">
        <v>800</v>
      </c>
      <c r="M856" s="617">
        <v>44440</v>
      </c>
      <c r="N856" s="520"/>
      <c r="O856" s="616">
        <v>1</v>
      </c>
      <c r="P856" s="615" t="s">
        <v>801</v>
      </c>
      <c r="Q856" s="615" t="s">
        <v>810</v>
      </c>
      <c r="R856" s="520"/>
      <c r="S856" s="520" t="s">
        <v>804</v>
      </c>
      <c r="T856" s="520"/>
    </row>
    <row r="857" spans="2:20">
      <c r="B857" s="615" t="s">
        <v>1307</v>
      </c>
      <c r="C857" s="615" t="s">
        <v>539</v>
      </c>
      <c r="D857" s="616">
        <v>364</v>
      </c>
      <c r="E857" s="616">
        <v>374</v>
      </c>
      <c r="F857" s="616">
        <v>40</v>
      </c>
      <c r="G857" s="616">
        <v>0</v>
      </c>
      <c r="H857" s="615" t="s">
        <v>797</v>
      </c>
      <c r="I857" s="615" t="s">
        <v>798</v>
      </c>
      <c r="J857" s="615" t="s">
        <v>2325</v>
      </c>
      <c r="K857" s="615" t="s">
        <v>817</v>
      </c>
      <c r="L857" s="520" t="s">
        <v>800</v>
      </c>
      <c r="M857" s="617">
        <v>44453</v>
      </c>
      <c r="N857" s="520"/>
      <c r="O857" s="616">
        <v>1</v>
      </c>
      <c r="P857" s="615" t="s">
        <v>801</v>
      </c>
      <c r="Q857" s="615" t="s">
        <v>802</v>
      </c>
      <c r="R857" s="615" t="s">
        <v>818</v>
      </c>
      <c r="S857" s="520" t="s">
        <v>804</v>
      </c>
      <c r="T857" s="615" t="s">
        <v>1902</v>
      </c>
    </row>
    <row r="858" spans="2:20">
      <c r="B858" s="615" t="s">
        <v>1308</v>
      </c>
      <c r="C858" s="615" t="s">
        <v>1308</v>
      </c>
      <c r="D858" s="616">
        <v>215</v>
      </c>
      <c r="E858" s="616">
        <v>220</v>
      </c>
      <c r="F858" s="616">
        <v>0</v>
      </c>
      <c r="G858" s="616">
        <v>0</v>
      </c>
      <c r="H858" s="615" t="s">
        <v>798</v>
      </c>
      <c r="I858" s="615" t="s">
        <v>847</v>
      </c>
      <c r="J858" s="615" t="s">
        <v>1093</v>
      </c>
      <c r="K858" s="615" t="s">
        <v>1309</v>
      </c>
      <c r="L858" s="520" t="s">
        <v>800</v>
      </c>
      <c r="M858" s="617">
        <v>44378</v>
      </c>
      <c r="N858" s="520"/>
      <c r="O858" s="616">
        <v>1</v>
      </c>
      <c r="P858" s="615" t="s">
        <v>937</v>
      </c>
      <c r="Q858" s="615" t="s">
        <v>810</v>
      </c>
      <c r="R858" s="520"/>
      <c r="S858" s="520" t="s">
        <v>804</v>
      </c>
      <c r="T858" s="615" t="s">
        <v>3522</v>
      </c>
    </row>
    <row r="859" spans="2:20">
      <c r="B859" s="615" t="s">
        <v>1308</v>
      </c>
      <c r="C859" s="615" t="s">
        <v>1308</v>
      </c>
      <c r="D859" s="616">
        <v>205</v>
      </c>
      <c r="E859" s="616">
        <v>210</v>
      </c>
      <c r="F859" s="616">
        <v>0</v>
      </c>
      <c r="G859" s="616">
        <v>0</v>
      </c>
      <c r="H859" s="615" t="s">
        <v>798</v>
      </c>
      <c r="I859" s="615" t="s">
        <v>847</v>
      </c>
      <c r="J859" s="615" t="s">
        <v>1093</v>
      </c>
      <c r="K859" s="615" t="s">
        <v>1309</v>
      </c>
      <c r="L859" s="520" t="s">
        <v>800</v>
      </c>
      <c r="M859" s="617">
        <v>44378</v>
      </c>
      <c r="N859" s="520"/>
      <c r="O859" s="616">
        <v>1</v>
      </c>
      <c r="P859" s="615" t="s">
        <v>892</v>
      </c>
      <c r="Q859" s="615" t="s">
        <v>810</v>
      </c>
      <c r="R859" s="520"/>
      <c r="S859" s="520" t="s">
        <v>804</v>
      </c>
      <c r="T859" s="615" t="s">
        <v>3522</v>
      </c>
    </row>
    <row r="860" spans="2:20">
      <c r="B860" s="615" t="s">
        <v>1310</v>
      </c>
      <c r="C860" s="615" t="s">
        <v>176</v>
      </c>
      <c r="D860" s="616">
        <v>215</v>
      </c>
      <c r="E860" s="616">
        <v>225</v>
      </c>
      <c r="F860" s="616">
        <v>0</v>
      </c>
      <c r="G860" s="616">
        <v>0</v>
      </c>
      <c r="H860" s="615" t="s">
        <v>812</v>
      </c>
      <c r="I860" s="615" t="s">
        <v>1305</v>
      </c>
      <c r="J860" s="615" t="s">
        <v>2860</v>
      </c>
      <c r="K860" s="615" t="s">
        <v>1019</v>
      </c>
      <c r="L860" s="520" t="s">
        <v>800</v>
      </c>
      <c r="M860" s="617">
        <v>44452</v>
      </c>
      <c r="N860" s="520"/>
      <c r="O860" s="616">
        <v>1</v>
      </c>
      <c r="P860" s="615" t="s">
        <v>801</v>
      </c>
      <c r="Q860" s="615" t="s">
        <v>810</v>
      </c>
      <c r="R860" s="520"/>
      <c r="S860" s="520" t="s">
        <v>804</v>
      </c>
      <c r="T860" s="615" t="s">
        <v>1990</v>
      </c>
    </row>
    <row r="861" spans="2:20">
      <c r="B861" s="615" t="s">
        <v>1311</v>
      </c>
      <c r="C861" s="615" t="s">
        <v>832</v>
      </c>
      <c r="D861" s="616">
        <v>402</v>
      </c>
      <c r="E861" s="616">
        <v>407</v>
      </c>
      <c r="F861" s="616">
        <v>0</v>
      </c>
      <c r="G861" s="616">
        <v>0</v>
      </c>
      <c r="H861" s="615" t="s">
        <v>839</v>
      </c>
      <c r="I861" s="615" t="s">
        <v>840</v>
      </c>
      <c r="J861" s="615" t="s">
        <v>848</v>
      </c>
      <c r="K861" s="615" t="s">
        <v>822</v>
      </c>
      <c r="L861" s="520" t="s">
        <v>800</v>
      </c>
      <c r="M861" s="617">
        <v>44440</v>
      </c>
      <c r="N861" s="520"/>
      <c r="O861" s="616">
        <v>1</v>
      </c>
      <c r="P861" s="615" t="s">
        <v>801</v>
      </c>
      <c r="Q861" s="615" t="s">
        <v>810</v>
      </c>
      <c r="R861" s="520"/>
      <c r="S861" s="520" t="s">
        <v>804</v>
      </c>
      <c r="T861" s="520"/>
    </row>
    <row r="862" spans="2:20">
      <c r="B862" s="615" t="s">
        <v>283</v>
      </c>
      <c r="C862" s="615" t="s">
        <v>284</v>
      </c>
      <c r="D862" s="616">
        <v>338</v>
      </c>
      <c r="E862" s="616">
        <v>398</v>
      </c>
      <c r="F862" s="616">
        <v>0</v>
      </c>
      <c r="G862" s="616">
        <v>0</v>
      </c>
      <c r="H862" s="615" t="s">
        <v>840</v>
      </c>
      <c r="I862" s="615" t="s">
        <v>847</v>
      </c>
      <c r="J862" s="615" t="s">
        <v>853</v>
      </c>
      <c r="K862" s="615" t="s">
        <v>956</v>
      </c>
      <c r="L862" s="520" t="s">
        <v>826</v>
      </c>
      <c r="M862" s="617">
        <v>44441</v>
      </c>
      <c r="N862" s="520"/>
      <c r="O862" s="616">
        <v>1</v>
      </c>
      <c r="P862" s="615" t="s">
        <v>801</v>
      </c>
      <c r="Q862" s="615" t="s">
        <v>802</v>
      </c>
      <c r="R862" s="615" t="s">
        <v>803</v>
      </c>
      <c r="S862" s="520" t="s">
        <v>804</v>
      </c>
      <c r="T862" s="615" t="s">
        <v>1914</v>
      </c>
    </row>
    <row r="863" spans="2:20">
      <c r="B863" s="615" t="s">
        <v>283</v>
      </c>
      <c r="C863" s="615" t="s">
        <v>284</v>
      </c>
      <c r="D863" s="616">
        <v>333</v>
      </c>
      <c r="E863" s="616">
        <v>393</v>
      </c>
      <c r="F863" s="616">
        <v>0</v>
      </c>
      <c r="G863" s="616">
        <v>0</v>
      </c>
      <c r="H863" s="615" t="s">
        <v>840</v>
      </c>
      <c r="I863" s="615" t="s">
        <v>847</v>
      </c>
      <c r="J863" s="615" t="s">
        <v>853</v>
      </c>
      <c r="K863" s="615" t="s">
        <v>956</v>
      </c>
      <c r="L863" s="520" t="s">
        <v>827</v>
      </c>
      <c r="M863" s="617">
        <v>44441</v>
      </c>
      <c r="N863" s="520"/>
      <c r="O863" s="616">
        <v>1</v>
      </c>
      <c r="P863" s="615" t="s">
        <v>801</v>
      </c>
      <c r="Q863" s="615" t="s">
        <v>802</v>
      </c>
      <c r="R863" s="615" t="s">
        <v>803</v>
      </c>
      <c r="S863" s="520" t="s">
        <v>804</v>
      </c>
      <c r="T863" s="615" t="s">
        <v>1914</v>
      </c>
    </row>
    <row r="864" spans="2:20">
      <c r="B864" s="615" t="s">
        <v>1312</v>
      </c>
      <c r="C864" s="615" t="s">
        <v>553</v>
      </c>
      <c r="D864" s="616">
        <v>125</v>
      </c>
      <c r="E864" s="616">
        <v>130</v>
      </c>
      <c r="F864" s="616">
        <v>0</v>
      </c>
      <c r="G864" s="616">
        <v>0</v>
      </c>
      <c r="H864" s="615" t="s">
        <v>840</v>
      </c>
      <c r="I864" s="615" t="s">
        <v>847</v>
      </c>
      <c r="J864" s="615" t="s">
        <v>1009</v>
      </c>
      <c r="K864" s="615" t="s">
        <v>859</v>
      </c>
      <c r="L864" s="520" t="s">
        <v>800</v>
      </c>
      <c r="M864" s="617">
        <v>44392</v>
      </c>
      <c r="N864" s="520"/>
      <c r="O864" s="616">
        <v>1</v>
      </c>
      <c r="P864" s="615" t="s">
        <v>894</v>
      </c>
      <c r="Q864" s="615" t="s">
        <v>802</v>
      </c>
      <c r="R864" s="615" t="s">
        <v>803</v>
      </c>
      <c r="S864" s="520" t="s">
        <v>804</v>
      </c>
      <c r="T864" s="615" t="s">
        <v>1900</v>
      </c>
    </row>
    <row r="865" spans="2:20">
      <c r="B865" s="615" t="s">
        <v>1312</v>
      </c>
      <c r="C865" s="615" t="s">
        <v>553</v>
      </c>
      <c r="D865" s="616">
        <v>115</v>
      </c>
      <c r="E865" s="616">
        <v>120</v>
      </c>
      <c r="F865" s="616">
        <v>0</v>
      </c>
      <c r="G865" s="616">
        <v>0</v>
      </c>
      <c r="H865" s="615" t="s">
        <v>840</v>
      </c>
      <c r="I865" s="615" t="s">
        <v>847</v>
      </c>
      <c r="J865" s="615" t="s">
        <v>1009</v>
      </c>
      <c r="K865" s="615" t="s">
        <v>859</v>
      </c>
      <c r="L865" s="520" t="s">
        <v>800</v>
      </c>
      <c r="M865" s="617">
        <v>44392</v>
      </c>
      <c r="N865" s="520"/>
      <c r="O865" s="616">
        <v>1</v>
      </c>
      <c r="P865" s="615" t="s">
        <v>920</v>
      </c>
      <c r="Q865" s="615" t="s">
        <v>802</v>
      </c>
      <c r="R865" s="615" t="s">
        <v>803</v>
      </c>
      <c r="S865" s="520" t="s">
        <v>804</v>
      </c>
      <c r="T865" s="615" t="s">
        <v>1900</v>
      </c>
    </row>
    <row r="866" spans="2:20">
      <c r="B866" s="615" t="s">
        <v>1312</v>
      </c>
      <c r="C866" s="615" t="s">
        <v>1164</v>
      </c>
      <c r="D866" s="616">
        <v>115</v>
      </c>
      <c r="E866" s="616">
        <v>120</v>
      </c>
      <c r="F866" s="616">
        <v>0</v>
      </c>
      <c r="G866" s="616">
        <v>0</v>
      </c>
      <c r="H866" s="615" t="s">
        <v>840</v>
      </c>
      <c r="I866" s="615" t="s">
        <v>847</v>
      </c>
      <c r="J866" s="615" t="s">
        <v>1009</v>
      </c>
      <c r="K866" s="615" t="s">
        <v>859</v>
      </c>
      <c r="L866" s="520" t="s">
        <v>800</v>
      </c>
      <c r="M866" s="617">
        <v>44392</v>
      </c>
      <c r="N866" s="520"/>
      <c r="O866" s="616">
        <v>1</v>
      </c>
      <c r="P866" s="615" t="s">
        <v>920</v>
      </c>
      <c r="Q866" s="615" t="s">
        <v>802</v>
      </c>
      <c r="R866" s="615" t="s">
        <v>803</v>
      </c>
      <c r="S866" s="520" t="s">
        <v>804</v>
      </c>
      <c r="T866" s="615" t="s">
        <v>1900</v>
      </c>
    </row>
    <row r="867" spans="2:20">
      <c r="B867" s="615" t="s">
        <v>1312</v>
      </c>
      <c r="C867" s="615" t="s">
        <v>1164</v>
      </c>
      <c r="D867" s="616">
        <v>125</v>
      </c>
      <c r="E867" s="616">
        <v>130</v>
      </c>
      <c r="F867" s="616">
        <v>0</v>
      </c>
      <c r="G867" s="616">
        <v>0</v>
      </c>
      <c r="H867" s="615" t="s">
        <v>840</v>
      </c>
      <c r="I867" s="615" t="s">
        <v>847</v>
      </c>
      <c r="J867" s="615" t="s">
        <v>1009</v>
      </c>
      <c r="K867" s="615" t="s">
        <v>859</v>
      </c>
      <c r="L867" s="520" t="s">
        <v>800</v>
      </c>
      <c r="M867" s="617">
        <v>44392</v>
      </c>
      <c r="N867" s="520"/>
      <c r="O867" s="616">
        <v>1</v>
      </c>
      <c r="P867" s="615" t="s">
        <v>894</v>
      </c>
      <c r="Q867" s="615" t="s">
        <v>802</v>
      </c>
      <c r="R867" s="615" t="s">
        <v>803</v>
      </c>
      <c r="S867" s="520" t="s">
        <v>804</v>
      </c>
      <c r="T867" s="615" t="s">
        <v>1900</v>
      </c>
    </row>
    <row r="868" spans="2:20">
      <c r="B868" s="615" t="s">
        <v>1313</v>
      </c>
      <c r="C868" s="615" t="s">
        <v>540</v>
      </c>
      <c r="D868" s="616">
        <v>89</v>
      </c>
      <c r="E868" s="616">
        <v>94</v>
      </c>
      <c r="F868" s="616">
        <v>0</v>
      </c>
      <c r="G868" s="616">
        <v>0</v>
      </c>
      <c r="H868" s="615" t="s">
        <v>3977</v>
      </c>
      <c r="I868" s="615" t="s">
        <v>3978</v>
      </c>
      <c r="J868" s="615" t="s">
        <v>2881</v>
      </c>
      <c r="K868" s="615" t="s">
        <v>830</v>
      </c>
      <c r="L868" s="520" t="s">
        <v>800</v>
      </c>
      <c r="M868" s="617">
        <v>44362</v>
      </c>
      <c r="N868" s="520"/>
      <c r="O868" s="616">
        <v>1</v>
      </c>
      <c r="P868" s="615" t="s">
        <v>801</v>
      </c>
      <c r="Q868" s="615" t="s">
        <v>802</v>
      </c>
      <c r="R868" s="615" t="s">
        <v>803</v>
      </c>
      <c r="S868" s="520" t="s">
        <v>804</v>
      </c>
      <c r="T868" s="520"/>
    </row>
    <row r="869" spans="2:20">
      <c r="B869" s="615" t="s">
        <v>881</v>
      </c>
      <c r="C869" s="615" t="s">
        <v>881</v>
      </c>
      <c r="D869" s="616">
        <v>212</v>
      </c>
      <c r="E869" s="616">
        <v>217</v>
      </c>
      <c r="F869" s="616">
        <v>0</v>
      </c>
      <c r="G869" s="616">
        <v>0</v>
      </c>
      <c r="H869" s="615" t="s">
        <v>839</v>
      </c>
      <c r="I869" s="615" t="s">
        <v>840</v>
      </c>
      <c r="J869" s="615" t="s">
        <v>961</v>
      </c>
      <c r="K869" s="615" t="s">
        <v>948</v>
      </c>
      <c r="L869" s="520" t="s">
        <v>800</v>
      </c>
      <c r="M869" s="617">
        <v>44378</v>
      </c>
      <c r="N869" s="520"/>
      <c r="O869" s="616">
        <v>1</v>
      </c>
      <c r="P869" s="615" t="s">
        <v>892</v>
      </c>
      <c r="Q869" s="615" t="s">
        <v>802</v>
      </c>
      <c r="R869" s="615" t="s">
        <v>803</v>
      </c>
      <c r="S869" s="520" t="s">
        <v>804</v>
      </c>
      <c r="T869" s="615" t="s">
        <v>1991</v>
      </c>
    </row>
    <row r="870" spans="2:20">
      <c r="B870" s="615" t="s">
        <v>881</v>
      </c>
      <c r="C870" s="615" t="s">
        <v>881</v>
      </c>
      <c r="D870" s="616">
        <v>222</v>
      </c>
      <c r="E870" s="616">
        <v>227</v>
      </c>
      <c r="F870" s="616">
        <v>0</v>
      </c>
      <c r="G870" s="616">
        <v>0</v>
      </c>
      <c r="H870" s="615" t="s">
        <v>839</v>
      </c>
      <c r="I870" s="615" t="s">
        <v>840</v>
      </c>
      <c r="J870" s="615" t="s">
        <v>961</v>
      </c>
      <c r="K870" s="615" t="s">
        <v>948</v>
      </c>
      <c r="L870" s="520" t="s">
        <v>800</v>
      </c>
      <c r="M870" s="617">
        <v>44378</v>
      </c>
      <c r="N870" s="520"/>
      <c r="O870" s="616">
        <v>1</v>
      </c>
      <c r="P870" s="615" t="s">
        <v>937</v>
      </c>
      <c r="Q870" s="615" t="s">
        <v>802</v>
      </c>
      <c r="R870" s="615" t="s">
        <v>803</v>
      </c>
      <c r="S870" s="520" t="s">
        <v>804</v>
      </c>
      <c r="T870" s="615" t="s">
        <v>1991</v>
      </c>
    </row>
    <row r="871" spans="2:20">
      <c r="B871" s="615" t="s">
        <v>1314</v>
      </c>
      <c r="C871" s="615" t="s">
        <v>952</v>
      </c>
      <c r="D871" s="616">
        <v>139</v>
      </c>
      <c r="E871" s="616">
        <v>144</v>
      </c>
      <c r="F871" s="616">
        <v>0</v>
      </c>
      <c r="G871" s="616">
        <v>0</v>
      </c>
      <c r="H871" s="615" t="s">
        <v>884</v>
      </c>
      <c r="I871" s="615" t="s">
        <v>852</v>
      </c>
      <c r="J871" s="615" t="s">
        <v>1093</v>
      </c>
      <c r="K871" s="615" t="s">
        <v>908</v>
      </c>
      <c r="L871" s="520" t="s">
        <v>800</v>
      </c>
      <c r="M871" s="617">
        <v>44392</v>
      </c>
      <c r="N871" s="520"/>
      <c r="O871" s="616">
        <v>1</v>
      </c>
      <c r="P871" s="615" t="s">
        <v>801</v>
      </c>
      <c r="Q871" s="615" t="s">
        <v>802</v>
      </c>
      <c r="R871" s="615" t="s">
        <v>803</v>
      </c>
      <c r="S871" s="520" t="s">
        <v>804</v>
      </c>
      <c r="T871" s="520"/>
    </row>
    <row r="872" spans="2:20">
      <c r="B872" s="615" t="s">
        <v>3920</v>
      </c>
      <c r="C872" s="615" t="s">
        <v>3920</v>
      </c>
      <c r="D872" s="616">
        <v>85</v>
      </c>
      <c r="E872" s="616">
        <v>90</v>
      </c>
      <c r="F872" s="616">
        <v>0</v>
      </c>
      <c r="G872" s="616">
        <v>0</v>
      </c>
      <c r="H872" s="615" t="s">
        <v>798</v>
      </c>
      <c r="I872" s="615" t="s">
        <v>847</v>
      </c>
      <c r="J872" s="615" t="s">
        <v>3921</v>
      </c>
      <c r="K872" s="615" t="s">
        <v>898</v>
      </c>
      <c r="L872" s="520" t="s">
        <v>800</v>
      </c>
      <c r="M872" s="617">
        <v>44378</v>
      </c>
      <c r="N872" s="520"/>
      <c r="O872" s="616">
        <v>1</v>
      </c>
      <c r="P872" s="615" t="s">
        <v>894</v>
      </c>
      <c r="Q872" s="615" t="s">
        <v>802</v>
      </c>
      <c r="R872" s="615" t="s">
        <v>803</v>
      </c>
      <c r="S872" s="520" t="s">
        <v>804</v>
      </c>
      <c r="T872" s="615" t="s">
        <v>2522</v>
      </c>
    </row>
    <row r="873" spans="2:20">
      <c r="B873" s="615" t="s">
        <v>3920</v>
      </c>
      <c r="C873" s="615" t="s">
        <v>3920</v>
      </c>
      <c r="D873" s="616">
        <v>80</v>
      </c>
      <c r="E873" s="616">
        <v>85</v>
      </c>
      <c r="F873" s="616">
        <v>0</v>
      </c>
      <c r="G873" s="616">
        <v>0</v>
      </c>
      <c r="H873" s="615" t="s">
        <v>798</v>
      </c>
      <c r="I873" s="615" t="s">
        <v>847</v>
      </c>
      <c r="J873" s="615" t="s">
        <v>3921</v>
      </c>
      <c r="K873" s="615" t="s">
        <v>898</v>
      </c>
      <c r="L873" s="520" t="s">
        <v>800</v>
      </c>
      <c r="M873" s="617">
        <v>44378</v>
      </c>
      <c r="N873" s="520"/>
      <c r="O873" s="616">
        <v>1</v>
      </c>
      <c r="P873" s="615" t="s">
        <v>920</v>
      </c>
      <c r="Q873" s="615" t="s">
        <v>802</v>
      </c>
      <c r="R873" s="615" t="s">
        <v>803</v>
      </c>
      <c r="S873" s="520" t="s">
        <v>804</v>
      </c>
      <c r="T873" s="615" t="s">
        <v>2522</v>
      </c>
    </row>
    <row r="874" spans="2:20">
      <c r="B874" s="615" t="s">
        <v>1315</v>
      </c>
      <c r="C874" s="615" t="s">
        <v>1315</v>
      </c>
      <c r="D874" s="616">
        <v>80</v>
      </c>
      <c r="E874" s="616">
        <v>85</v>
      </c>
      <c r="F874" s="616">
        <v>0</v>
      </c>
      <c r="G874" s="616">
        <v>0</v>
      </c>
      <c r="H874" s="615" t="s">
        <v>798</v>
      </c>
      <c r="I874" s="615" t="s">
        <v>847</v>
      </c>
      <c r="J874" s="615" t="s">
        <v>2929</v>
      </c>
      <c r="K874" s="615" t="s">
        <v>898</v>
      </c>
      <c r="L874" s="520" t="s">
        <v>800</v>
      </c>
      <c r="M874" s="617">
        <v>44378</v>
      </c>
      <c r="N874" s="520"/>
      <c r="O874" s="616">
        <v>1</v>
      </c>
      <c r="P874" s="615" t="s">
        <v>920</v>
      </c>
      <c r="Q874" s="615" t="s">
        <v>802</v>
      </c>
      <c r="R874" s="615" t="s">
        <v>803</v>
      </c>
      <c r="S874" s="520" t="s">
        <v>804</v>
      </c>
      <c r="T874" s="615" t="s">
        <v>2522</v>
      </c>
    </row>
    <row r="875" spans="2:20">
      <c r="B875" s="615" t="s">
        <v>1315</v>
      </c>
      <c r="C875" s="615" t="s">
        <v>1315</v>
      </c>
      <c r="D875" s="616">
        <v>85</v>
      </c>
      <c r="E875" s="616">
        <v>90</v>
      </c>
      <c r="F875" s="616">
        <v>0</v>
      </c>
      <c r="G875" s="616">
        <v>0</v>
      </c>
      <c r="H875" s="615" t="s">
        <v>798</v>
      </c>
      <c r="I875" s="615" t="s">
        <v>847</v>
      </c>
      <c r="J875" s="615" t="s">
        <v>2929</v>
      </c>
      <c r="K875" s="615" t="s">
        <v>898</v>
      </c>
      <c r="L875" s="520" t="s">
        <v>800</v>
      </c>
      <c r="M875" s="617">
        <v>44378</v>
      </c>
      <c r="N875" s="520"/>
      <c r="O875" s="616">
        <v>1</v>
      </c>
      <c r="P875" s="615" t="s">
        <v>894</v>
      </c>
      <c r="Q875" s="615" t="s">
        <v>802</v>
      </c>
      <c r="R875" s="615" t="s">
        <v>803</v>
      </c>
      <c r="S875" s="520" t="s">
        <v>804</v>
      </c>
      <c r="T875" s="615" t="s">
        <v>2522</v>
      </c>
    </row>
    <row r="876" spans="2:20">
      <c r="B876" s="615" t="s">
        <v>1316</v>
      </c>
      <c r="C876" s="615" t="s">
        <v>540</v>
      </c>
      <c r="D876" s="616">
        <v>39</v>
      </c>
      <c r="E876" s="616">
        <v>44</v>
      </c>
      <c r="F876" s="616">
        <v>0</v>
      </c>
      <c r="G876" s="616">
        <v>0</v>
      </c>
      <c r="H876" s="615" t="s">
        <v>3977</v>
      </c>
      <c r="I876" s="615" t="s">
        <v>3978</v>
      </c>
      <c r="J876" s="615" t="s">
        <v>2881</v>
      </c>
      <c r="K876" s="615" t="s">
        <v>859</v>
      </c>
      <c r="L876" s="520" t="s">
        <v>800</v>
      </c>
      <c r="M876" s="617">
        <v>44362</v>
      </c>
      <c r="N876" s="520"/>
      <c r="O876" s="616">
        <v>1</v>
      </c>
      <c r="P876" s="615" t="s">
        <v>801</v>
      </c>
      <c r="Q876" s="615" t="s">
        <v>802</v>
      </c>
      <c r="R876" s="615" t="s">
        <v>803</v>
      </c>
      <c r="S876" s="520" t="s">
        <v>804</v>
      </c>
      <c r="T876" s="520"/>
    </row>
    <row r="877" spans="2:20">
      <c r="B877" s="615" t="s">
        <v>1456</v>
      </c>
      <c r="C877" s="615" t="s">
        <v>846</v>
      </c>
      <c r="D877" s="616">
        <v>208</v>
      </c>
      <c r="E877" s="616">
        <v>213</v>
      </c>
      <c r="F877" s="616">
        <v>0</v>
      </c>
      <c r="G877" s="616">
        <v>0</v>
      </c>
      <c r="H877" s="615" t="s">
        <v>798</v>
      </c>
      <c r="I877" s="615" t="s">
        <v>847</v>
      </c>
      <c r="J877" s="615" t="s">
        <v>2929</v>
      </c>
      <c r="K877" s="615" t="s">
        <v>1457</v>
      </c>
      <c r="L877" s="520" t="s">
        <v>800</v>
      </c>
      <c r="M877" s="617">
        <v>44378</v>
      </c>
      <c r="N877" s="520"/>
      <c r="O877" s="616">
        <v>1</v>
      </c>
      <c r="P877" s="615" t="s">
        <v>801</v>
      </c>
      <c r="Q877" s="615" t="s">
        <v>802</v>
      </c>
      <c r="R877" s="615" t="s">
        <v>803</v>
      </c>
      <c r="S877" s="520" t="s">
        <v>804</v>
      </c>
      <c r="T877" s="615" t="s">
        <v>1922</v>
      </c>
    </row>
    <row r="878" spans="2:20">
      <c r="B878" s="615" t="s">
        <v>1456</v>
      </c>
      <c r="C878" s="615" t="s">
        <v>905</v>
      </c>
      <c r="D878" s="616">
        <v>203</v>
      </c>
      <c r="E878" s="616">
        <v>208</v>
      </c>
      <c r="F878" s="616">
        <v>0</v>
      </c>
      <c r="G878" s="616">
        <v>0</v>
      </c>
      <c r="H878" s="615" t="s">
        <v>797</v>
      </c>
      <c r="I878" s="615" t="s">
        <v>798</v>
      </c>
      <c r="J878" s="615" t="s">
        <v>1093</v>
      </c>
      <c r="K878" s="615" t="s">
        <v>869</v>
      </c>
      <c r="L878" s="520" t="s">
        <v>800</v>
      </c>
      <c r="M878" s="617">
        <v>44378</v>
      </c>
      <c r="N878" s="520"/>
      <c r="O878" s="616">
        <v>1</v>
      </c>
      <c r="P878" s="615" t="s">
        <v>801</v>
      </c>
      <c r="Q878" s="615" t="s">
        <v>802</v>
      </c>
      <c r="R878" s="615" t="s">
        <v>803</v>
      </c>
      <c r="S878" s="520" t="s">
        <v>804</v>
      </c>
      <c r="T878" s="615" t="s">
        <v>1922</v>
      </c>
    </row>
    <row r="879" spans="2:20">
      <c r="B879" s="615" t="s">
        <v>1317</v>
      </c>
      <c r="C879" s="615" t="s">
        <v>821</v>
      </c>
      <c r="D879" s="616">
        <v>390</v>
      </c>
      <c r="E879" s="616">
        <v>400</v>
      </c>
      <c r="F879" s="616">
        <v>20</v>
      </c>
      <c r="G879" s="616">
        <v>22</v>
      </c>
      <c r="H879" s="615" t="s">
        <v>864</v>
      </c>
      <c r="I879" s="615" t="s">
        <v>809</v>
      </c>
      <c r="J879" s="615" t="s">
        <v>2358</v>
      </c>
      <c r="K879" s="615" t="s">
        <v>830</v>
      </c>
      <c r="L879" s="520" t="s">
        <v>800</v>
      </c>
      <c r="M879" s="617">
        <v>44453</v>
      </c>
      <c r="N879" s="520"/>
      <c r="O879" s="616">
        <v>2</v>
      </c>
      <c r="P879" s="615" t="s">
        <v>801</v>
      </c>
      <c r="Q879" s="615" t="s">
        <v>802</v>
      </c>
      <c r="R879" s="615" t="s">
        <v>818</v>
      </c>
      <c r="S879" s="520" t="s">
        <v>804</v>
      </c>
      <c r="T879" s="615" t="s">
        <v>1906</v>
      </c>
    </row>
    <row r="880" spans="2:20">
      <c r="B880" s="615" t="s">
        <v>1318</v>
      </c>
      <c r="C880" s="615" t="s">
        <v>539</v>
      </c>
      <c r="D880" s="616">
        <v>424</v>
      </c>
      <c r="E880" s="616">
        <v>434</v>
      </c>
      <c r="F880" s="616">
        <v>0</v>
      </c>
      <c r="G880" s="616">
        <v>0</v>
      </c>
      <c r="H880" s="615" t="s">
        <v>797</v>
      </c>
      <c r="I880" s="615" t="s">
        <v>798</v>
      </c>
      <c r="J880" s="615" t="s">
        <v>2325</v>
      </c>
      <c r="K880" s="615" t="s">
        <v>817</v>
      </c>
      <c r="L880" s="520" t="s">
        <v>800</v>
      </c>
      <c r="M880" s="617">
        <v>44453</v>
      </c>
      <c r="N880" s="520"/>
      <c r="O880" s="616">
        <v>1</v>
      </c>
      <c r="P880" s="615" t="s">
        <v>801</v>
      </c>
      <c r="Q880" s="615" t="s">
        <v>810</v>
      </c>
      <c r="R880" s="520"/>
      <c r="S880" s="520" t="s">
        <v>804</v>
      </c>
      <c r="T880" s="615" t="s">
        <v>1934</v>
      </c>
    </row>
    <row r="881" spans="2:20">
      <c r="B881" s="615" t="s">
        <v>1319</v>
      </c>
      <c r="C881" s="615" t="s">
        <v>538</v>
      </c>
      <c r="D881" s="616">
        <v>397</v>
      </c>
      <c r="E881" s="616">
        <v>407</v>
      </c>
      <c r="F881" s="616">
        <v>40</v>
      </c>
      <c r="G881" s="616">
        <v>0</v>
      </c>
      <c r="H881" s="615" t="s">
        <v>847</v>
      </c>
      <c r="I881" s="615" t="s">
        <v>839</v>
      </c>
      <c r="J881" s="615" t="s">
        <v>3108</v>
      </c>
      <c r="K881" s="615" t="s">
        <v>813</v>
      </c>
      <c r="L881" s="520" t="s">
        <v>800</v>
      </c>
      <c r="M881" s="617">
        <v>44453</v>
      </c>
      <c r="N881" s="520"/>
      <c r="O881" s="616">
        <v>1</v>
      </c>
      <c r="P881" s="615" t="s">
        <v>801</v>
      </c>
      <c r="Q881" s="615" t="s">
        <v>802</v>
      </c>
      <c r="R881" s="615" t="s">
        <v>818</v>
      </c>
      <c r="S881" s="520" t="s">
        <v>804</v>
      </c>
      <c r="T881" s="615" t="s">
        <v>1902</v>
      </c>
    </row>
    <row r="882" spans="2:20">
      <c r="B882" s="615" t="s">
        <v>1319</v>
      </c>
      <c r="C882" s="615" t="s">
        <v>539</v>
      </c>
      <c r="D882" s="616">
        <v>334</v>
      </c>
      <c r="E882" s="616">
        <v>344</v>
      </c>
      <c r="F882" s="616">
        <v>40</v>
      </c>
      <c r="G882" s="616">
        <v>0</v>
      </c>
      <c r="H882" s="615" t="s">
        <v>797</v>
      </c>
      <c r="I882" s="615" t="s">
        <v>798</v>
      </c>
      <c r="J882" s="615" t="s">
        <v>2325</v>
      </c>
      <c r="K882" s="615" t="s">
        <v>817</v>
      </c>
      <c r="L882" s="520" t="s">
        <v>800</v>
      </c>
      <c r="M882" s="617">
        <v>44453</v>
      </c>
      <c r="N882" s="520"/>
      <c r="O882" s="616">
        <v>1</v>
      </c>
      <c r="P882" s="615" t="s">
        <v>801</v>
      </c>
      <c r="Q882" s="615" t="s">
        <v>802</v>
      </c>
      <c r="R882" s="615" t="s">
        <v>818</v>
      </c>
      <c r="S882" s="520" t="s">
        <v>804</v>
      </c>
      <c r="T882" s="615" t="s">
        <v>1902</v>
      </c>
    </row>
    <row r="883" spans="2:20">
      <c r="B883" s="615" t="s">
        <v>1320</v>
      </c>
      <c r="C883" s="615" t="s">
        <v>820</v>
      </c>
      <c r="D883" s="616">
        <v>420</v>
      </c>
      <c r="E883" s="616">
        <v>430</v>
      </c>
      <c r="F883" s="616">
        <v>40</v>
      </c>
      <c r="G883" s="616">
        <v>0</v>
      </c>
      <c r="H883" s="615" t="s">
        <v>815</v>
      </c>
      <c r="I883" s="615" t="s">
        <v>816</v>
      </c>
      <c r="J883" s="615" t="s">
        <v>2273</v>
      </c>
      <c r="K883" s="615" t="s">
        <v>2274</v>
      </c>
      <c r="L883" s="520" t="s">
        <v>800</v>
      </c>
      <c r="M883" s="617">
        <v>44453</v>
      </c>
      <c r="N883" s="520"/>
      <c r="O883" s="616">
        <v>1</v>
      </c>
      <c r="P883" s="615" t="s">
        <v>801</v>
      </c>
      <c r="Q883" s="615" t="s">
        <v>802</v>
      </c>
      <c r="R883" s="615" t="s">
        <v>818</v>
      </c>
      <c r="S883" s="520" t="s">
        <v>804</v>
      </c>
      <c r="T883" s="615" t="s">
        <v>1902</v>
      </c>
    </row>
    <row r="884" spans="2:20">
      <c r="B884" s="615" t="s">
        <v>1320</v>
      </c>
      <c r="C884" s="615" t="s">
        <v>538</v>
      </c>
      <c r="D884" s="616">
        <v>421</v>
      </c>
      <c r="E884" s="616">
        <v>431</v>
      </c>
      <c r="F884" s="616">
        <v>40</v>
      </c>
      <c r="G884" s="616">
        <v>0</v>
      </c>
      <c r="H884" s="615" t="s">
        <v>847</v>
      </c>
      <c r="I884" s="615" t="s">
        <v>839</v>
      </c>
      <c r="J884" s="615" t="s">
        <v>3108</v>
      </c>
      <c r="K884" s="615" t="s">
        <v>1019</v>
      </c>
      <c r="L884" s="520" t="s">
        <v>800</v>
      </c>
      <c r="M884" s="617">
        <v>44453</v>
      </c>
      <c r="N884" s="520"/>
      <c r="O884" s="616">
        <v>1</v>
      </c>
      <c r="P884" s="615" t="s">
        <v>801</v>
      </c>
      <c r="Q884" s="615" t="s">
        <v>802</v>
      </c>
      <c r="R884" s="615" t="s">
        <v>818</v>
      </c>
      <c r="S884" s="520" t="s">
        <v>804</v>
      </c>
      <c r="T884" s="615" t="s">
        <v>1902</v>
      </c>
    </row>
    <row r="885" spans="2:20">
      <c r="B885" s="615" t="s">
        <v>1320</v>
      </c>
      <c r="C885" s="615" t="s">
        <v>539</v>
      </c>
      <c r="D885" s="616">
        <v>433</v>
      </c>
      <c r="E885" s="616">
        <v>443</v>
      </c>
      <c r="F885" s="616">
        <v>40</v>
      </c>
      <c r="G885" s="616">
        <v>0</v>
      </c>
      <c r="H885" s="615" t="s">
        <v>797</v>
      </c>
      <c r="I885" s="615" t="s">
        <v>798</v>
      </c>
      <c r="J885" s="615" t="s">
        <v>2325</v>
      </c>
      <c r="K885" s="615" t="s">
        <v>817</v>
      </c>
      <c r="L885" s="520" t="s">
        <v>800</v>
      </c>
      <c r="M885" s="617">
        <v>44453</v>
      </c>
      <c r="N885" s="520"/>
      <c r="O885" s="616">
        <v>1</v>
      </c>
      <c r="P885" s="615" t="s">
        <v>801</v>
      </c>
      <c r="Q885" s="615" t="s">
        <v>802</v>
      </c>
      <c r="R885" s="615" t="s">
        <v>818</v>
      </c>
      <c r="S885" s="520" t="s">
        <v>804</v>
      </c>
      <c r="T885" s="615" t="s">
        <v>1902</v>
      </c>
    </row>
    <row r="886" spans="2:20">
      <c r="B886" s="615" t="s">
        <v>1321</v>
      </c>
      <c r="C886" s="615" t="s">
        <v>538</v>
      </c>
      <c r="D886" s="616">
        <v>397</v>
      </c>
      <c r="E886" s="616">
        <v>407</v>
      </c>
      <c r="F886" s="616">
        <v>40</v>
      </c>
      <c r="G886" s="616">
        <v>0</v>
      </c>
      <c r="H886" s="615" t="s">
        <v>847</v>
      </c>
      <c r="I886" s="615" t="s">
        <v>839</v>
      </c>
      <c r="J886" s="615" t="s">
        <v>3108</v>
      </c>
      <c r="K886" s="615" t="s">
        <v>819</v>
      </c>
      <c r="L886" s="520" t="s">
        <v>800</v>
      </c>
      <c r="M886" s="617">
        <v>44453</v>
      </c>
      <c r="N886" s="520"/>
      <c r="O886" s="616">
        <v>1</v>
      </c>
      <c r="P886" s="615" t="s">
        <v>801</v>
      </c>
      <c r="Q886" s="615" t="s">
        <v>802</v>
      </c>
      <c r="R886" s="615" t="s">
        <v>818</v>
      </c>
      <c r="S886" s="520" t="s">
        <v>804</v>
      </c>
      <c r="T886" s="615" t="s">
        <v>1902</v>
      </c>
    </row>
    <row r="887" spans="2:20">
      <c r="B887" s="615" t="s">
        <v>1321</v>
      </c>
      <c r="C887" s="615" t="s">
        <v>539</v>
      </c>
      <c r="D887" s="616">
        <v>349</v>
      </c>
      <c r="E887" s="616">
        <v>359</v>
      </c>
      <c r="F887" s="616">
        <v>40</v>
      </c>
      <c r="G887" s="616">
        <v>0</v>
      </c>
      <c r="H887" s="615" t="s">
        <v>797</v>
      </c>
      <c r="I887" s="615" t="s">
        <v>798</v>
      </c>
      <c r="J887" s="615" t="s">
        <v>2325</v>
      </c>
      <c r="K887" s="615" t="s">
        <v>817</v>
      </c>
      <c r="L887" s="520" t="s">
        <v>800</v>
      </c>
      <c r="M887" s="617">
        <v>44453</v>
      </c>
      <c r="N887" s="520"/>
      <c r="O887" s="616">
        <v>1</v>
      </c>
      <c r="P887" s="615" t="s">
        <v>801</v>
      </c>
      <c r="Q887" s="615" t="s">
        <v>802</v>
      </c>
      <c r="R887" s="615" t="s">
        <v>818</v>
      </c>
      <c r="S887" s="520" t="s">
        <v>804</v>
      </c>
      <c r="T887" s="615" t="s">
        <v>1902</v>
      </c>
    </row>
    <row r="888" spans="2:20">
      <c r="B888" s="615" t="s">
        <v>1322</v>
      </c>
      <c r="C888" s="615" t="s">
        <v>820</v>
      </c>
      <c r="D888" s="616">
        <v>405</v>
      </c>
      <c r="E888" s="616">
        <v>415</v>
      </c>
      <c r="F888" s="616">
        <v>40</v>
      </c>
      <c r="G888" s="616">
        <v>0</v>
      </c>
      <c r="H888" s="615" t="s">
        <v>815</v>
      </c>
      <c r="I888" s="615" t="s">
        <v>816</v>
      </c>
      <c r="J888" s="615" t="s">
        <v>2273</v>
      </c>
      <c r="K888" s="615" t="s">
        <v>2274</v>
      </c>
      <c r="L888" s="520" t="s">
        <v>800</v>
      </c>
      <c r="M888" s="617">
        <v>44453</v>
      </c>
      <c r="N888" s="520"/>
      <c r="O888" s="616">
        <v>1</v>
      </c>
      <c r="P888" s="615" t="s">
        <v>801</v>
      </c>
      <c r="Q888" s="615" t="s">
        <v>802</v>
      </c>
      <c r="R888" s="615" t="s">
        <v>818</v>
      </c>
      <c r="S888" s="520" t="s">
        <v>804</v>
      </c>
      <c r="T888" s="615" t="s">
        <v>1902</v>
      </c>
    </row>
    <row r="889" spans="2:20">
      <c r="B889" s="615" t="s">
        <v>1322</v>
      </c>
      <c r="C889" s="615" t="s">
        <v>538</v>
      </c>
      <c r="D889" s="616">
        <v>411</v>
      </c>
      <c r="E889" s="616">
        <v>421</v>
      </c>
      <c r="F889" s="616">
        <v>40</v>
      </c>
      <c r="G889" s="616">
        <v>0</v>
      </c>
      <c r="H889" s="615" t="s">
        <v>847</v>
      </c>
      <c r="I889" s="615" t="s">
        <v>839</v>
      </c>
      <c r="J889" s="615" t="s">
        <v>3108</v>
      </c>
      <c r="K889" s="615" t="s">
        <v>819</v>
      </c>
      <c r="L889" s="520" t="s">
        <v>800</v>
      </c>
      <c r="M889" s="617">
        <v>44453</v>
      </c>
      <c r="N889" s="520"/>
      <c r="O889" s="616">
        <v>1</v>
      </c>
      <c r="P889" s="615" t="s">
        <v>801</v>
      </c>
      <c r="Q889" s="615" t="s">
        <v>802</v>
      </c>
      <c r="R889" s="615" t="s">
        <v>818</v>
      </c>
      <c r="S889" s="520" t="s">
        <v>804</v>
      </c>
      <c r="T889" s="615" t="s">
        <v>1902</v>
      </c>
    </row>
    <row r="890" spans="2:20">
      <c r="B890" s="615" t="s">
        <v>1322</v>
      </c>
      <c r="C890" s="615" t="s">
        <v>539</v>
      </c>
      <c r="D890" s="616">
        <v>386</v>
      </c>
      <c r="E890" s="616">
        <v>396</v>
      </c>
      <c r="F890" s="616">
        <v>40</v>
      </c>
      <c r="G890" s="616">
        <v>0</v>
      </c>
      <c r="H890" s="615" t="s">
        <v>797</v>
      </c>
      <c r="I890" s="615" t="s">
        <v>798</v>
      </c>
      <c r="J890" s="615" t="s">
        <v>2325</v>
      </c>
      <c r="K890" s="615" t="s">
        <v>817</v>
      </c>
      <c r="L890" s="520" t="s">
        <v>800</v>
      </c>
      <c r="M890" s="617">
        <v>44453</v>
      </c>
      <c r="N890" s="520"/>
      <c r="O890" s="616">
        <v>1</v>
      </c>
      <c r="P890" s="615" t="s">
        <v>801</v>
      </c>
      <c r="Q890" s="615" t="s">
        <v>802</v>
      </c>
      <c r="R890" s="615" t="s">
        <v>818</v>
      </c>
      <c r="S890" s="520" t="s">
        <v>804</v>
      </c>
      <c r="T890" s="615" t="s">
        <v>1902</v>
      </c>
    </row>
    <row r="891" spans="2:20">
      <c r="B891" s="615" t="s">
        <v>1323</v>
      </c>
      <c r="C891" s="615" t="s">
        <v>863</v>
      </c>
      <c r="D891" s="616">
        <v>576</v>
      </c>
      <c r="E891" s="616">
        <v>581</v>
      </c>
      <c r="F891" s="616">
        <v>30</v>
      </c>
      <c r="G891" s="616">
        <v>0</v>
      </c>
      <c r="H891" s="615" t="s">
        <v>833</v>
      </c>
      <c r="I891" s="615" t="s">
        <v>1199</v>
      </c>
      <c r="J891" s="615" t="s">
        <v>2747</v>
      </c>
      <c r="K891" s="615" t="s">
        <v>817</v>
      </c>
      <c r="L891" s="520" t="s">
        <v>800</v>
      </c>
      <c r="M891" s="617">
        <v>44453</v>
      </c>
      <c r="N891" s="520"/>
      <c r="O891" s="616">
        <v>2</v>
      </c>
      <c r="P891" s="615" t="s">
        <v>801</v>
      </c>
      <c r="Q891" s="615" t="s">
        <v>802</v>
      </c>
      <c r="R891" s="615" t="s">
        <v>818</v>
      </c>
      <c r="S891" s="520" t="s">
        <v>804</v>
      </c>
      <c r="T891" s="615" t="s">
        <v>1915</v>
      </c>
    </row>
    <row r="892" spans="2:20">
      <c r="B892" s="615" t="s">
        <v>1324</v>
      </c>
      <c r="C892" s="615" t="s">
        <v>832</v>
      </c>
      <c r="D892" s="616">
        <v>385</v>
      </c>
      <c r="E892" s="616">
        <v>1155</v>
      </c>
      <c r="F892" s="616">
        <v>0</v>
      </c>
      <c r="G892" s="616">
        <v>0</v>
      </c>
      <c r="H892" s="615" t="s">
        <v>839</v>
      </c>
      <c r="I892" s="615" t="s">
        <v>840</v>
      </c>
      <c r="J892" s="615" t="s">
        <v>848</v>
      </c>
      <c r="K892" s="615" t="s">
        <v>822</v>
      </c>
      <c r="L892" s="520" t="s">
        <v>800</v>
      </c>
      <c r="M892" s="617">
        <v>44440</v>
      </c>
      <c r="N892" s="520"/>
      <c r="O892" s="616">
        <v>1</v>
      </c>
      <c r="P892" s="615" t="s">
        <v>801</v>
      </c>
      <c r="Q892" s="615" t="s">
        <v>810</v>
      </c>
      <c r="R892" s="520"/>
      <c r="S892" s="520" t="s">
        <v>804</v>
      </c>
      <c r="T892" s="520"/>
    </row>
    <row r="893" spans="2:20">
      <c r="B893" s="615" t="s">
        <v>1325</v>
      </c>
      <c r="C893" s="615" t="s">
        <v>821</v>
      </c>
      <c r="D893" s="616">
        <v>372</v>
      </c>
      <c r="E893" s="616">
        <v>377</v>
      </c>
      <c r="F893" s="616">
        <v>20</v>
      </c>
      <c r="G893" s="616">
        <v>22</v>
      </c>
      <c r="H893" s="615" t="s">
        <v>864</v>
      </c>
      <c r="I893" s="615" t="s">
        <v>809</v>
      </c>
      <c r="J893" s="615" t="s">
        <v>2358</v>
      </c>
      <c r="K893" s="615" t="s">
        <v>830</v>
      </c>
      <c r="L893" s="520" t="s">
        <v>800</v>
      </c>
      <c r="M893" s="617">
        <v>44453</v>
      </c>
      <c r="N893" s="520"/>
      <c r="O893" s="616">
        <v>2</v>
      </c>
      <c r="P893" s="615" t="s">
        <v>801</v>
      </c>
      <c r="Q893" s="615" t="s">
        <v>802</v>
      </c>
      <c r="R893" s="615" t="s">
        <v>818</v>
      </c>
      <c r="S893" s="520" t="s">
        <v>804</v>
      </c>
      <c r="T893" s="615" t="s">
        <v>1906</v>
      </c>
    </row>
    <row r="894" spans="2:20">
      <c r="B894" s="615" t="s">
        <v>1326</v>
      </c>
      <c r="C894" s="615" t="s">
        <v>1066</v>
      </c>
      <c r="D894" s="616">
        <v>497</v>
      </c>
      <c r="E894" s="616">
        <v>507</v>
      </c>
      <c r="F894" s="616">
        <v>40</v>
      </c>
      <c r="G894" s="616">
        <v>40</v>
      </c>
      <c r="H894" s="615" t="s">
        <v>847</v>
      </c>
      <c r="I894" s="615" t="s">
        <v>839</v>
      </c>
      <c r="J894" s="615" t="s">
        <v>2323</v>
      </c>
      <c r="K894" s="615" t="s">
        <v>910</v>
      </c>
      <c r="L894" s="520" t="s">
        <v>800</v>
      </c>
      <c r="M894" s="617">
        <v>44453</v>
      </c>
      <c r="N894" s="520"/>
      <c r="O894" s="616">
        <v>2</v>
      </c>
      <c r="P894" s="615" t="s">
        <v>801</v>
      </c>
      <c r="Q894" s="615" t="s">
        <v>802</v>
      </c>
      <c r="R894" s="615" t="s">
        <v>818</v>
      </c>
      <c r="S894" s="520" t="s">
        <v>804</v>
      </c>
      <c r="T894" s="615" t="s">
        <v>2097</v>
      </c>
    </row>
    <row r="895" spans="2:20">
      <c r="B895" s="615" t="s">
        <v>1327</v>
      </c>
      <c r="C895" s="615" t="s">
        <v>555</v>
      </c>
      <c r="D895" s="616">
        <v>365</v>
      </c>
      <c r="E895" s="616">
        <v>370</v>
      </c>
      <c r="F895" s="616">
        <v>0</v>
      </c>
      <c r="G895" s="616">
        <v>0</v>
      </c>
      <c r="H895" s="615" t="s">
        <v>798</v>
      </c>
      <c r="I895" s="615" t="s">
        <v>847</v>
      </c>
      <c r="J895" s="615" t="s">
        <v>848</v>
      </c>
      <c r="K895" s="615" t="s">
        <v>859</v>
      </c>
      <c r="L895" s="520" t="s">
        <v>800</v>
      </c>
      <c r="M895" s="617">
        <v>44457</v>
      </c>
      <c r="N895" s="520"/>
      <c r="O895" s="616">
        <v>1</v>
      </c>
      <c r="P895" s="615" t="s">
        <v>801</v>
      </c>
      <c r="Q895" s="615" t="s">
        <v>810</v>
      </c>
      <c r="R895" s="520"/>
      <c r="S895" s="520" t="s">
        <v>804</v>
      </c>
      <c r="T895" s="615" t="s">
        <v>2720</v>
      </c>
    </row>
    <row r="896" spans="2:20">
      <c r="B896" s="615" t="s">
        <v>1328</v>
      </c>
      <c r="C896" s="615" t="s">
        <v>832</v>
      </c>
      <c r="D896" s="616">
        <v>435</v>
      </c>
      <c r="E896" s="616">
        <v>440</v>
      </c>
      <c r="F896" s="616">
        <v>0</v>
      </c>
      <c r="G896" s="616">
        <v>0</v>
      </c>
      <c r="H896" s="615" t="s">
        <v>839</v>
      </c>
      <c r="I896" s="615" t="s">
        <v>840</v>
      </c>
      <c r="J896" s="615" t="s">
        <v>848</v>
      </c>
      <c r="K896" s="615" t="s">
        <v>822</v>
      </c>
      <c r="L896" s="520" t="s">
        <v>800</v>
      </c>
      <c r="M896" s="617">
        <v>44440</v>
      </c>
      <c r="N896" s="520"/>
      <c r="O896" s="616">
        <v>1</v>
      </c>
      <c r="P896" s="615" t="s">
        <v>801</v>
      </c>
      <c r="Q896" s="615" t="s">
        <v>810</v>
      </c>
      <c r="R896" s="520"/>
      <c r="S896" s="520" t="s">
        <v>804</v>
      </c>
      <c r="T896" s="520"/>
    </row>
    <row r="897" spans="2:20">
      <c r="B897" s="615" t="s">
        <v>2748</v>
      </c>
      <c r="C897" s="615" t="s">
        <v>551</v>
      </c>
      <c r="D897" s="616">
        <v>224</v>
      </c>
      <c r="E897" s="616">
        <v>229</v>
      </c>
      <c r="F897" s="616">
        <v>0</v>
      </c>
      <c r="G897" s="616">
        <v>0</v>
      </c>
      <c r="H897" s="615" t="s">
        <v>852</v>
      </c>
      <c r="I897" s="615" t="s">
        <v>847</v>
      </c>
      <c r="J897" s="615" t="s">
        <v>4004</v>
      </c>
      <c r="K897" s="615" t="s">
        <v>2699</v>
      </c>
      <c r="L897" s="520" t="s">
        <v>800</v>
      </c>
      <c r="M897" s="617">
        <v>44392</v>
      </c>
      <c r="N897" s="520"/>
      <c r="O897" s="616">
        <v>1</v>
      </c>
      <c r="P897" s="615" t="s">
        <v>801</v>
      </c>
      <c r="Q897" s="615" t="s">
        <v>802</v>
      </c>
      <c r="R897" s="615" t="s">
        <v>803</v>
      </c>
      <c r="S897" s="520" t="s">
        <v>804</v>
      </c>
      <c r="T897" s="520"/>
    </row>
    <row r="898" spans="2:20">
      <c r="B898" s="615" t="s">
        <v>1329</v>
      </c>
      <c r="C898" s="615" t="s">
        <v>540</v>
      </c>
      <c r="D898" s="616">
        <v>59</v>
      </c>
      <c r="E898" s="616">
        <v>64</v>
      </c>
      <c r="F898" s="616">
        <v>0</v>
      </c>
      <c r="G898" s="616">
        <v>0</v>
      </c>
      <c r="H898" s="615" t="s">
        <v>3977</v>
      </c>
      <c r="I898" s="615" t="s">
        <v>3978</v>
      </c>
      <c r="J898" s="615" t="s">
        <v>2881</v>
      </c>
      <c r="K898" s="615" t="s">
        <v>859</v>
      </c>
      <c r="L898" s="520" t="s">
        <v>800</v>
      </c>
      <c r="M898" s="617">
        <v>44362</v>
      </c>
      <c r="N898" s="520"/>
      <c r="O898" s="616">
        <v>1</v>
      </c>
      <c r="P898" s="615" t="s">
        <v>801</v>
      </c>
      <c r="Q898" s="615" t="s">
        <v>802</v>
      </c>
      <c r="R898" s="615" t="s">
        <v>803</v>
      </c>
      <c r="S898" s="520" t="s">
        <v>804</v>
      </c>
      <c r="T898" s="520"/>
    </row>
    <row r="899" spans="2:20">
      <c r="B899" s="615" t="s">
        <v>4015</v>
      </c>
      <c r="C899" s="615" t="s">
        <v>545</v>
      </c>
      <c r="D899" s="616">
        <v>172</v>
      </c>
      <c r="E899" s="616">
        <v>182</v>
      </c>
      <c r="F899" s="616">
        <v>90</v>
      </c>
      <c r="G899" s="616">
        <v>0</v>
      </c>
      <c r="H899" s="615" t="s">
        <v>3600</v>
      </c>
      <c r="I899" s="615" t="s">
        <v>2707</v>
      </c>
      <c r="J899" s="615" t="s">
        <v>3610</v>
      </c>
      <c r="K899" s="615" t="s">
        <v>859</v>
      </c>
      <c r="L899" s="520" t="s">
        <v>800</v>
      </c>
      <c r="M899" s="617">
        <v>44457</v>
      </c>
      <c r="N899" s="520"/>
      <c r="O899" s="616">
        <v>1</v>
      </c>
      <c r="P899" s="615" t="s">
        <v>801</v>
      </c>
      <c r="Q899" s="615" t="s">
        <v>802</v>
      </c>
      <c r="R899" s="615" t="s">
        <v>803</v>
      </c>
      <c r="S899" s="520" t="s">
        <v>804</v>
      </c>
      <c r="T899" s="520"/>
    </row>
    <row r="900" spans="2:20">
      <c r="B900" s="615" t="s">
        <v>1330</v>
      </c>
      <c r="C900" s="615" t="s">
        <v>540</v>
      </c>
      <c r="D900" s="616">
        <v>109</v>
      </c>
      <c r="E900" s="616">
        <v>114</v>
      </c>
      <c r="F900" s="616">
        <v>0</v>
      </c>
      <c r="G900" s="616">
        <v>0</v>
      </c>
      <c r="H900" s="615" t="s">
        <v>3977</v>
      </c>
      <c r="I900" s="615" t="s">
        <v>3978</v>
      </c>
      <c r="J900" s="615" t="s">
        <v>2881</v>
      </c>
      <c r="K900" s="615" t="s">
        <v>830</v>
      </c>
      <c r="L900" s="520" t="s">
        <v>800</v>
      </c>
      <c r="M900" s="617">
        <v>44362</v>
      </c>
      <c r="N900" s="520"/>
      <c r="O900" s="616">
        <v>1</v>
      </c>
      <c r="P900" s="615" t="s">
        <v>801</v>
      </c>
      <c r="Q900" s="615" t="s">
        <v>802</v>
      </c>
      <c r="R900" s="615" t="s">
        <v>803</v>
      </c>
      <c r="S900" s="520" t="s">
        <v>804</v>
      </c>
      <c r="T900" s="520"/>
    </row>
    <row r="901" spans="2:20">
      <c r="B901" s="615" t="s">
        <v>1331</v>
      </c>
      <c r="C901" s="615" t="s">
        <v>540</v>
      </c>
      <c r="D901" s="616">
        <v>39</v>
      </c>
      <c r="E901" s="616">
        <v>44</v>
      </c>
      <c r="F901" s="616">
        <v>0</v>
      </c>
      <c r="G901" s="616">
        <v>0</v>
      </c>
      <c r="H901" s="615" t="s">
        <v>3977</v>
      </c>
      <c r="I901" s="615" t="s">
        <v>3978</v>
      </c>
      <c r="J901" s="615" t="s">
        <v>2881</v>
      </c>
      <c r="K901" s="615" t="s">
        <v>830</v>
      </c>
      <c r="L901" s="520" t="s">
        <v>800</v>
      </c>
      <c r="M901" s="617">
        <v>44362</v>
      </c>
      <c r="N901" s="520"/>
      <c r="O901" s="616">
        <v>1</v>
      </c>
      <c r="P901" s="615" t="s">
        <v>801</v>
      </c>
      <c r="Q901" s="615" t="s">
        <v>802</v>
      </c>
      <c r="R901" s="615" t="s">
        <v>803</v>
      </c>
      <c r="S901" s="520" t="s">
        <v>804</v>
      </c>
      <c r="T901" s="520"/>
    </row>
    <row r="902" spans="2:20">
      <c r="B902" s="615" t="s">
        <v>3637</v>
      </c>
      <c r="C902" s="615" t="s">
        <v>851</v>
      </c>
      <c r="D902" s="616">
        <v>187</v>
      </c>
      <c r="E902" s="616">
        <v>192</v>
      </c>
      <c r="F902" s="616">
        <v>0</v>
      </c>
      <c r="G902" s="616">
        <v>0</v>
      </c>
      <c r="H902" s="615" t="s">
        <v>839</v>
      </c>
      <c r="I902" s="615" t="s">
        <v>840</v>
      </c>
      <c r="J902" s="615" t="s">
        <v>1093</v>
      </c>
      <c r="K902" s="615" t="s">
        <v>910</v>
      </c>
      <c r="L902" s="520" t="s">
        <v>800</v>
      </c>
      <c r="M902" s="617">
        <v>44392</v>
      </c>
      <c r="N902" s="520"/>
      <c r="O902" s="616">
        <v>1</v>
      </c>
      <c r="P902" s="615" t="s">
        <v>801</v>
      </c>
      <c r="Q902" s="615" t="s">
        <v>802</v>
      </c>
      <c r="R902" s="615" t="s">
        <v>803</v>
      </c>
      <c r="S902" s="520" t="s">
        <v>804</v>
      </c>
      <c r="T902" s="520"/>
    </row>
    <row r="903" spans="2:20">
      <c r="B903" s="615" t="s">
        <v>1332</v>
      </c>
      <c r="C903" s="615" t="s">
        <v>851</v>
      </c>
      <c r="D903" s="616">
        <v>203</v>
      </c>
      <c r="E903" s="616">
        <v>208</v>
      </c>
      <c r="F903" s="616">
        <v>0</v>
      </c>
      <c r="G903" s="616">
        <v>0</v>
      </c>
      <c r="H903" s="615" t="s">
        <v>839</v>
      </c>
      <c r="I903" s="615" t="s">
        <v>840</v>
      </c>
      <c r="J903" s="615" t="s">
        <v>1093</v>
      </c>
      <c r="K903" s="615" t="s">
        <v>910</v>
      </c>
      <c r="L903" s="520" t="s">
        <v>800</v>
      </c>
      <c r="M903" s="617">
        <v>44392</v>
      </c>
      <c r="N903" s="520"/>
      <c r="O903" s="616">
        <v>1</v>
      </c>
      <c r="P903" s="615" t="s">
        <v>801</v>
      </c>
      <c r="Q903" s="615" t="s">
        <v>802</v>
      </c>
      <c r="R903" s="615" t="s">
        <v>803</v>
      </c>
      <c r="S903" s="520" t="s">
        <v>804</v>
      </c>
      <c r="T903" s="520"/>
    </row>
    <row r="904" spans="2:20">
      <c r="B904" s="615" t="s">
        <v>1333</v>
      </c>
      <c r="C904" s="615" t="s">
        <v>1298</v>
      </c>
      <c r="D904" s="616">
        <v>305</v>
      </c>
      <c r="E904" s="616">
        <v>310</v>
      </c>
      <c r="F904" s="616">
        <v>0</v>
      </c>
      <c r="G904" s="616">
        <v>0</v>
      </c>
      <c r="H904" s="615" t="s">
        <v>839</v>
      </c>
      <c r="I904" s="615" t="s">
        <v>840</v>
      </c>
      <c r="J904" s="615" t="s">
        <v>848</v>
      </c>
      <c r="K904" s="615" t="s">
        <v>822</v>
      </c>
      <c r="L904" s="520" t="s">
        <v>800</v>
      </c>
      <c r="M904" s="617">
        <v>44393</v>
      </c>
      <c r="N904" s="520"/>
      <c r="O904" s="616">
        <v>1</v>
      </c>
      <c r="P904" s="615" t="s">
        <v>801</v>
      </c>
      <c r="Q904" s="615" t="s">
        <v>810</v>
      </c>
      <c r="R904" s="520"/>
      <c r="S904" s="520" t="s">
        <v>804</v>
      </c>
      <c r="T904" s="615" t="s">
        <v>2129</v>
      </c>
    </row>
    <row r="905" spans="2:20">
      <c r="B905" s="615" t="s">
        <v>1334</v>
      </c>
      <c r="C905" s="615" t="s">
        <v>855</v>
      </c>
      <c r="D905" s="616">
        <v>422</v>
      </c>
      <c r="E905" s="616">
        <v>427</v>
      </c>
      <c r="F905" s="616">
        <v>0</v>
      </c>
      <c r="G905" s="616">
        <v>0</v>
      </c>
      <c r="H905" s="615" t="s">
        <v>2861</v>
      </c>
      <c r="I905" s="615" t="s">
        <v>2331</v>
      </c>
      <c r="J905" s="615" t="s">
        <v>2862</v>
      </c>
      <c r="K905" s="615" t="s">
        <v>830</v>
      </c>
      <c r="L905" s="520" t="s">
        <v>800</v>
      </c>
      <c r="M905" s="617">
        <v>44392</v>
      </c>
      <c r="N905" s="520"/>
      <c r="O905" s="616">
        <v>1</v>
      </c>
      <c r="P905" s="615" t="s">
        <v>801</v>
      </c>
      <c r="Q905" s="615" t="s">
        <v>810</v>
      </c>
      <c r="R905" s="520"/>
      <c r="S905" s="520" t="s">
        <v>804</v>
      </c>
      <c r="T905" s="615" t="s">
        <v>3523</v>
      </c>
    </row>
    <row r="906" spans="2:20">
      <c r="B906" s="615" t="s">
        <v>1335</v>
      </c>
      <c r="C906" s="615" t="s">
        <v>540</v>
      </c>
      <c r="D906" s="616">
        <v>79</v>
      </c>
      <c r="E906" s="616">
        <v>84</v>
      </c>
      <c r="F906" s="616">
        <v>0</v>
      </c>
      <c r="G906" s="616">
        <v>0</v>
      </c>
      <c r="H906" s="615" t="s">
        <v>3977</v>
      </c>
      <c r="I906" s="615" t="s">
        <v>3978</v>
      </c>
      <c r="J906" s="615" t="s">
        <v>2881</v>
      </c>
      <c r="K906" s="615" t="s">
        <v>859</v>
      </c>
      <c r="L906" s="520" t="s">
        <v>800</v>
      </c>
      <c r="M906" s="617">
        <v>44362</v>
      </c>
      <c r="N906" s="520"/>
      <c r="O906" s="616">
        <v>1</v>
      </c>
      <c r="P906" s="615" t="s">
        <v>801</v>
      </c>
      <c r="Q906" s="615" t="s">
        <v>802</v>
      </c>
      <c r="R906" s="615" t="s">
        <v>803</v>
      </c>
      <c r="S906" s="520" t="s">
        <v>804</v>
      </c>
      <c r="T906" s="520"/>
    </row>
    <row r="907" spans="2:20">
      <c r="B907" s="615" t="s">
        <v>1336</v>
      </c>
      <c r="C907" s="615" t="s">
        <v>552</v>
      </c>
      <c r="D907" s="616">
        <v>155</v>
      </c>
      <c r="E907" s="616">
        <v>160</v>
      </c>
      <c r="F907" s="616">
        <v>0</v>
      </c>
      <c r="G907" s="616">
        <v>0</v>
      </c>
      <c r="H907" s="615" t="s">
        <v>840</v>
      </c>
      <c r="I907" s="615" t="s">
        <v>847</v>
      </c>
      <c r="J907" s="615" t="s">
        <v>2809</v>
      </c>
      <c r="K907" s="615" t="s">
        <v>830</v>
      </c>
      <c r="L907" s="520" t="s">
        <v>800</v>
      </c>
      <c r="M907" s="617">
        <v>44392</v>
      </c>
      <c r="N907" s="520"/>
      <c r="O907" s="616">
        <v>1</v>
      </c>
      <c r="P907" s="615" t="s">
        <v>937</v>
      </c>
      <c r="Q907" s="615" t="s">
        <v>802</v>
      </c>
      <c r="R907" s="615" t="s">
        <v>803</v>
      </c>
      <c r="S907" s="520" t="s">
        <v>804</v>
      </c>
      <c r="T907" s="520"/>
    </row>
    <row r="908" spans="2:20">
      <c r="B908" s="615" t="s">
        <v>1336</v>
      </c>
      <c r="C908" s="615" t="s">
        <v>552</v>
      </c>
      <c r="D908" s="616">
        <v>145</v>
      </c>
      <c r="E908" s="616">
        <v>150</v>
      </c>
      <c r="F908" s="616">
        <v>0</v>
      </c>
      <c r="G908" s="616">
        <v>0</v>
      </c>
      <c r="H908" s="615" t="s">
        <v>840</v>
      </c>
      <c r="I908" s="615" t="s">
        <v>847</v>
      </c>
      <c r="J908" s="615" t="s">
        <v>2809</v>
      </c>
      <c r="K908" s="615" t="s">
        <v>830</v>
      </c>
      <c r="L908" s="520" t="s">
        <v>800</v>
      </c>
      <c r="M908" s="617">
        <v>44392</v>
      </c>
      <c r="N908" s="520"/>
      <c r="O908" s="616">
        <v>1</v>
      </c>
      <c r="P908" s="615" t="s">
        <v>892</v>
      </c>
      <c r="Q908" s="615" t="s">
        <v>802</v>
      </c>
      <c r="R908" s="615" t="s">
        <v>803</v>
      </c>
      <c r="S908" s="520" t="s">
        <v>804</v>
      </c>
      <c r="T908" s="520"/>
    </row>
    <row r="909" spans="2:20">
      <c r="B909" s="615" t="s">
        <v>1337</v>
      </c>
      <c r="C909" s="615" t="s">
        <v>846</v>
      </c>
      <c r="D909" s="616">
        <v>46</v>
      </c>
      <c r="E909" s="616">
        <v>51</v>
      </c>
      <c r="F909" s="616">
        <v>45</v>
      </c>
      <c r="G909" s="616">
        <v>0</v>
      </c>
      <c r="H909" s="615" t="s">
        <v>798</v>
      </c>
      <c r="I909" s="615" t="s">
        <v>847</v>
      </c>
      <c r="J909" s="615" t="s">
        <v>2929</v>
      </c>
      <c r="K909" s="615" t="s">
        <v>948</v>
      </c>
      <c r="L909" s="520" t="s">
        <v>800</v>
      </c>
      <c r="M909" s="617">
        <v>44378</v>
      </c>
      <c r="N909" s="520"/>
      <c r="O909" s="616">
        <v>1</v>
      </c>
      <c r="P909" s="615" t="s">
        <v>801</v>
      </c>
      <c r="Q909" s="615" t="s">
        <v>802</v>
      </c>
      <c r="R909" s="615" t="s">
        <v>803</v>
      </c>
      <c r="S909" s="520" t="s">
        <v>805</v>
      </c>
      <c r="T909" s="615" t="s">
        <v>1922</v>
      </c>
    </row>
    <row r="910" spans="2:20">
      <c r="B910" s="615" t="s">
        <v>1338</v>
      </c>
      <c r="C910" s="615" t="s">
        <v>550</v>
      </c>
      <c r="D910" s="616">
        <v>303</v>
      </c>
      <c r="E910" s="616">
        <v>313</v>
      </c>
      <c r="F910" s="616">
        <v>20</v>
      </c>
      <c r="G910" s="616">
        <v>45</v>
      </c>
      <c r="H910" s="615" t="s">
        <v>815</v>
      </c>
      <c r="I910" s="615" t="s">
        <v>858</v>
      </c>
      <c r="J910" s="615" t="s">
        <v>2773</v>
      </c>
      <c r="K910" s="615" t="s">
        <v>822</v>
      </c>
      <c r="L910" s="520" t="s">
        <v>800</v>
      </c>
      <c r="M910" s="617">
        <v>44453</v>
      </c>
      <c r="N910" s="520"/>
      <c r="O910" s="616">
        <v>1</v>
      </c>
      <c r="P910" s="615" t="s">
        <v>801</v>
      </c>
      <c r="Q910" s="615" t="s">
        <v>802</v>
      </c>
      <c r="R910" s="615" t="s">
        <v>818</v>
      </c>
      <c r="S910" s="520" t="s">
        <v>804</v>
      </c>
      <c r="T910" s="615" t="s">
        <v>1902</v>
      </c>
    </row>
    <row r="911" spans="2:20">
      <c r="B911" s="615" t="s">
        <v>1339</v>
      </c>
      <c r="C911" s="615" t="s">
        <v>550</v>
      </c>
      <c r="D911" s="616">
        <v>255</v>
      </c>
      <c r="E911" s="616">
        <v>265</v>
      </c>
      <c r="F911" s="616">
        <v>20</v>
      </c>
      <c r="G911" s="616">
        <v>45</v>
      </c>
      <c r="H911" s="615" t="s">
        <v>815</v>
      </c>
      <c r="I911" s="615" t="s">
        <v>858</v>
      </c>
      <c r="J911" s="615" t="s">
        <v>2773</v>
      </c>
      <c r="K911" s="615" t="s">
        <v>817</v>
      </c>
      <c r="L911" s="520" t="s">
        <v>800</v>
      </c>
      <c r="M911" s="617">
        <v>44453</v>
      </c>
      <c r="N911" s="520"/>
      <c r="O911" s="616">
        <v>1</v>
      </c>
      <c r="P911" s="615" t="s">
        <v>801</v>
      </c>
      <c r="Q911" s="615" t="s">
        <v>802</v>
      </c>
      <c r="R911" s="615" t="s">
        <v>818</v>
      </c>
      <c r="S911" s="520" t="s">
        <v>804</v>
      </c>
      <c r="T911" s="615" t="s">
        <v>1902</v>
      </c>
    </row>
    <row r="912" spans="2:20">
      <c r="B912" s="615" t="s">
        <v>1340</v>
      </c>
      <c r="C912" s="615" t="s">
        <v>539</v>
      </c>
      <c r="D912" s="616">
        <v>374</v>
      </c>
      <c r="E912" s="616">
        <v>384</v>
      </c>
      <c r="F912" s="616">
        <v>40</v>
      </c>
      <c r="G912" s="616">
        <v>0</v>
      </c>
      <c r="H912" s="615" t="s">
        <v>797</v>
      </c>
      <c r="I912" s="615" t="s">
        <v>798</v>
      </c>
      <c r="J912" s="615" t="s">
        <v>2325</v>
      </c>
      <c r="K912" s="615" t="s">
        <v>817</v>
      </c>
      <c r="L912" s="520" t="s">
        <v>800</v>
      </c>
      <c r="M912" s="617">
        <v>44453</v>
      </c>
      <c r="N912" s="520"/>
      <c r="O912" s="616">
        <v>1</v>
      </c>
      <c r="P912" s="615" t="s">
        <v>801</v>
      </c>
      <c r="Q912" s="615" t="s">
        <v>802</v>
      </c>
      <c r="R912" s="615" t="s">
        <v>818</v>
      </c>
      <c r="S912" s="520" t="s">
        <v>804</v>
      </c>
      <c r="T912" s="615" t="s">
        <v>1902</v>
      </c>
    </row>
    <row r="913" spans="2:20">
      <c r="B913" s="615" t="s">
        <v>1341</v>
      </c>
      <c r="C913" s="615" t="s">
        <v>176</v>
      </c>
      <c r="D913" s="616">
        <v>103</v>
      </c>
      <c r="E913" s="616">
        <v>113</v>
      </c>
      <c r="F913" s="616">
        <v>0</v>
      </c>
      <c r="G913" s="616">
        <v>0</v>
      </c>
      <c r="H913" s="615" t="s">
        <v>812</v>
      </c>
      <c r="I913" s="615" t="s">
        <v>1305</v>
      </c>
      <c r="J913" s="615" t="s">
        <v>2860</v>
      </c>
      <c r="K913" s="615" t="s">
        <v>813</v>
      </c>
      <c r="L913" s="520" t="s">
        <v>800</v>
      </c>
      <c r="M913" s="617">
        <v>44452</v>
      </c>
      <c r="N913" s="520"/>
      <c r="O913" s="616">
        <v>1</v>
      </c>
      <c r="P913" s="615" t="s">
        <v>801</v>
      </c>
      <c r="Q913" s="615" t="s">
        <v>802</v>
      </c>
      <c r="R913" s="615" t="s">
        <v>803</v>
      </c>
      <c r="S913" s="520" t="s">
        <v>804</v>
      </c>
      <c r="T913" s="615" t="s">
        <v>1901</v>
      </c>
    </row>
    <row r="914" spans="2:20">
      <c r="B914" s="615" t="s">
        <v>1341</v>
      </c>
      <c r="C914" s="615" t="s">
        <v>1341</v>
      </c>
      <c r="D914" s="616">
        <v>85</v>
      </c>
      <c r="E914" s="616">
        <v>95</v>
      </c>
      <c r="F914" s="616">
        <v>0</v>
      </c>
      <c r="G914" s="616">
        <v>0</v>
      </c>
      <c r="H914" s="615" t="s">
        <v>839</v>
      </c>
      <c r="I914" s="615" t="s">
        <v>840</v>
      </c>
      <c r="J914" s="615" t="s">
        <v>1009</v>
      </c>
      <c r="K914" s="615" t="s">
        <v>2462</v>
      </c>
      <c r="L914" s="520" t="s">
        <v>800</v>
      </c>
      <c r="M914" s="617">
        <v>44454</v>
      </c>
      <c r="N914" s="520"/>
      <c r="O914" s="616">
        <v>1</v>
      </c>
      <c r="P914" s="615" t="s">
        <v>801</v>
      </c>
      <c r="Q914" s="615" t="s">
        <v>802</v>
      </c>
      <c r="R914" s="615" t="s">
        <v>803</v>
      </c>
      <c r="S914" s="520" t="s">
        <v>804</v>
      </c>
      <c r="T914" s="615" t="s">
        <v>1992</v>
      </c>
    </row>
    <row r="915" spans="2:20">
      <c r="B915" s="615" t="s">
        <v>1342</v>
      </c>
      <c r="C915" s="615" t="s">
        <v>276</v>
      </c>
      <c r="D915" s="616">
        <v>644</v>
      </c>
      <c r="E915" s="616">
        <v>664</v>
      </c>
      <c r="F915" s="616">
        <v>0</v>
      </c>
      <c r="G915" s="616">
        <v>0</v>
      </c>
      <c r="H915" s="615" t="s">
        <v>847</v>
      </c>
      <c r="I915" s="615" t="s">
        <v>839</v>
      </c>
      <c r="J915" s="615" t="s">
        <v>2165</v>
      </c>
      <c r="K915" s="615" t="s">
        <v>817</v>
      </c>
      <c r="L915" s="520" t="s">
        <v>800</v>
      </c>
      <c r="M915" s="617">
        <v>44430</v>
      </c>
      <c r="N915" s="520"/>
      <c r="O915" s="616">
        <v>2</v>
      </c>
      <c r="P915" s="615" t="s">
        <v>801</v>
      </c>
      <c r="Q915" s="615" t="s">
        <v>810</v>
      </c>
      <c r="R915" s="520"/>
      <c r="S915" s="520" t="s">
        <v>804</v>
      </c>
      <c r="T915" s="615" t="s">
        <v>1914</v>
      </c>
    </row>
    <row r="916" spans="2:20">
      <c r="B916" s="615" t="s">
        <v>1343</v>
      </c>
      <c r="C916" s="615" t="s">
        <v>540</v>
      </c>
      <c r="D916" s="616">
        <v>59</v>
      </c>
      <c r="E916" s="616">
        <v>64</v>
      </c>
      <c r="F916" s="616">
        <v>0</v>
      </c>
      <c r="G916" s="616">
        <v>0</v>
      </c>
      <c r="H916" s="615" t="s">
        <v>3977</v>
      </c>
      <c r="I916" s="615" t="s">
        <v>3978</v>
      </c>
      <c r="J916" s="615" t="s">
        <v>2881</v>
      </c>
      <c r="K916" s="615" t="s">
        <v>859</v>
      </c>
      <c r="L916" s="520" t="s">
        <v>800</v>
      </c>
      <c r="M916" s="617">
        <v>44362</v>
      </c>
      <c r="N916" s="520"/>
      <c r="O916" s="616">
        <v>1</v>
      </c>
      <c r="P916" s="615" t="s">
        <v>801</v>
      </c>
      <c r="Q916" s="615" t="s">
        <v>802</v>
      </c>
      <c r="R916" s="615" t="s">
        <v>803</v>
      </c>
      <c r="S916" s="520" t="s">
        <v>804</v>
      </c>
      <c r="T916" s="520"/>
    </row>
    <row r="917" spans="2:20">
      <c r="B917" s="615" t="s">
        <v>1344</v>
      </c>
      <c r="C917" s="615" t="s">
        <v>542</v>
      </c>
      <c r="D917" s="616">
        <v>408</v>
      </c>
      <c r="E917" s="616">
        <v>418</v>
      </c>
      <c r="F917" s="616">
        <v>40</v>
      </c>
      <c r="G917" s="616">
        <v>20</v>
      </c>
      <c r="H917" s="615" t="s">
        <v>815</v>
      </c>
      <c r="I917" s="615" t="s">
        <v>858</v>
      </c>
      <c r="J917" s="615" t="s">
        <v>2773</v>
      </c>
      <c r="K917" s="615" t="s">
        <v>822</v>
      </c>
      <c r="L917" s="520" t="s">
        <v>800</v>
      </c>
      <c r="M917" s="617">
        <v>44453</v>
      </c>
      <c r="N917" s="520"/>
      <c r="O917" s="616">
        <v>1</v>
      </c>
      <c r="P917" s="615" t="s">
        <v>801</v>
      </c>
      <c r="Q917" s="615" t="s">
        <v>802</v>
      </c>
      <c r="R917" s="615" t="s">
        <v>818</v>
      </c>
      <c r="S917" s="520" t="s">
        <v>804</v>
      </c>
      <c r="T917" s="615" t="s">
        <v>1902</v>
      </c>
    </row>
    <row r="918" spans="2:20">
      <c r="B918" s="615" t="s">
        <v>1345</v>
      </c>
      <c r="C918" s="615" t="s">
        <v>539</v>
      </c>
      <c r="D918" s="616">
        <v>505</v>
      </c>
      <c r="E918" s="616">
        <v>515</v>
      </c>
      <c r="F918" s="616">
        <v>0</v>
      </c>
      <c r="G918" s="616">
        <v>0</v>
      </c>
      <c r="H918" s="615" t="s">
        <v>797</v>
      </c>
      <c r="I918" s="615" t="s">
        <v>798</v>
      </c>
      <c r="J918" s="615" t="s">
        <v>2325</v>
      </c>
      <c r="K918" s="615" t="s">
        <v>974</v>
      </c>
      <c r="L918" s="520" t="s">
        <v>800</v>
      </c>
      <c r="M918" s="617">
        <v>44453</v>
      </c>
      <c r="N918" s="520"/>
      <c r="O918" s="616">
        <v>2</v>
      </c>
      <c r="P918" s="615" t="s">
        <v>801</v>
      </c>
      <c r="Q918" s="615" t="s">
        <v>810</v>
      </c>
      <c r="R918" s="520"/>
      <c r="S918" s="520" t="s">
        <v>804</v>
      </c>
      <c r="T918" s="615" t="s">
        <v>1940</v>
      </c>
    </row>
    <row r="919" spans="2:20">
      <c r="B919" s="615" t="s">
        <v>1346</v>
      </c>
      <c r="C919" s="615" t="s">
        <v>545</v>
      </c>
      <c r="D919" s="616">
        <v>164</v>
      </c>
      <c r="E919" s="616">
        <v>174</v>
      </c>
      <c r="F919" s="616">
        <v>90</v>
      </c>
      <c r="G919" s="616">
        <v>0</v>
      </c>
      <c r="H919" s="615" t="s">
        <v>3600</v>
      </c>
      <c r="I919" s="615" t="s">
        <v>2707</v>
      </c>
      <c r="J919" s="615" t="s">
        <v>3610</v>
      </c>
      <c r="K919" s="615" t="s">
        <v>869</v>
      </c>
      <c r="L919" s="520" t="s">
        <v>800</v>
      </c>
      <c r="M919" s="617">
        <v>44457</v>
      </c>
      <c r="N919" s="520"/>
      <c r="O919" s="616">
        <v>1</v>
      </c>
      <c r="P919" s="615" t="s">
        <v>801</v>
      </c>
      <c r="Q919" s="615" t="s">
        <v>802</v>
      </c>
      <c r="R919" s="615" t="s">
        <v>803</v>
      </c>
      <c r="S919" s="520" t="s">
        <v>804</v>
      </c>
      <c r="T919" s="615" t="s">
        <v>1927</v>
      </c>
    </row>
    <row r="920" spans="2:20">
      <c r="B920" s="615" t="s">
        <v>1347</v>
      </c>
      <c r="C920" s="615" t="s">
        <v>832</v>
      </c>
      <c r="D920" s="616">
        <v>245</v>
      </c>
      <c r="E920" s="616">
        <v>735</v>
      </c>
      <c r="F920" s="616">
        <v>0</v>
      </c>
      <c r="G920" s="616">
        <v>0</v>
      </c>
      <c r="H920" s="615" t="s">
        <v>839</v>
      </c>
      <c r="I920" s="615" t="s">
        <v>840</v>
      </c>
      <c r="J920" s="615" t="s">
        <v>848</v>
      </c>
      <c r="K920" s="615" t="s">
        <v>822</v>
      </c>
      <c r="L920" s="520" t="s">
        <v>800</v>
      </c>
      <c r="M920" s="617">
        <v>44440</v>
      </c>
      <c r="N920" s="520"/>
      <c r="O920" s="616">
        <v>1</v>
      </c>
      <c r="P920" s="615" t="s">
        <v>801</v>
      </c>
      <c r="Q920" s="615" t="s">
        <v>810</v>
      </c>
      <c r="R920" s="520"/>
      <c r="S920" s="520" t="s">
        <v>804</v>
      </c>
      <c r="T920" s="520"/>
    </row>
    <row r="921" spans="2:20">
      <c r="B921" s="615" t="s">
        <v>855</v>
      </c>
      <c r="C921" s="615" t="s">
        <v>855</v>
      </c>
      <c r="D921" s="616">
        <v>123</v>
      </c>
      <c r="E921" s="616">
        <v>128</v>
      </c>
      <c r="F921" s="616">
        <v>0</v>
      </c>
      <c r="G921" s="616">
        <v>0</v>
      </c>
      <c r="H921" s="615" t="s">
        <v>2861</v>
      </c>
      <c r="I921" s="615" t="s">
        <v>2331</v>
      </c>
      <c r="J921" s="615" t="s">
        <v>2862</v>
      </c>
      <c r="K921" s="615" t="s">
        <v>2869</v>
      </c>
      <c r="L921" s="520" t="s">
        <v>800</v>
      </c>
      <c r="M921" s="617">
        <v>44392</v>
      </c>
      <c r="N921" s="520"/>
      <c r="O921" s="616">
        <v>1</v>
      </c>
      <c r="P921" s="615" t="s">
        <v>893</v>
      </c>
      <c r="Q921" s="615" t="s">
        <v>802</v>
      </c>
      <c r="R921" s="615" t="s">
        <v>803</v>
      </c>
      <c r="S921" s="520" t="s">
        <v>804</v>
      </c>
      <c r="T921" s="615" t="s">
        <v>1918</v>
      </c>
    </row>
    <row r="922" spans="2:20">
      <c r="B922" s="615" t="s">
        <v>855</v>
      </c>
      <c r="C922" s="615" t="s">
        <v>855</v>
      </c>
      <c r="D922" s="616">
        <v>113</v>
      </c>
      <c r="E922" s="616">
        <v>118</v>
      </c>
      <c r="F922" s="616">
        <v>0</v>
      </c>
      <c r="G922" s="616">
        <v>0</v>
      </c>
      <c r="H922" s="615" t="s">
        <v>2861</v>
      </c>
      <c r="I922" s="615" t="s">
        <v>2331</v>
      </c>
      <c r="J922" s="615" t="s">
        <v>2862</v>
      </c>
      <c r="K922" s="615" t="s">
        <v>2869</v>
      </c>
      <c r="L922" s="520" t="s">
        <v>800</v>
      </c>
      <c r="M922" s="617">
        <v>44392</v>
      </c>
      <c r="N922" s="520"/>
      <c r="O922" s="616">
        <v>1</v>
      </c>
      <c r="P922" s="615" t="s">
        <v>892</v>
      </c>
      <c r="Q922" s="615" t="s">
        <v>802</v>
      </c>
      <c r="R922" s="615" t="s">
        <v>803</v>
      </c>
      <c r="S922" s="520" t="s">
        <v>804</v>
      </c>
      <c r="T922" s="615" t="s">
        <v>2295</v>
      </c>
    </row>
    <row r="923" spans="2:20">
      <c r="B923" s="615" t="s">
        <v>855</v>
      </c>
      <c r="C923" s="615" t="s">
        <v>855</v>
      </c>
      <c r="D923" s="616">
        <v>135</v>
      </c>
      <c r="E923" s="616">
        <v>140</v>
      </c>
      <c r="F923" s="616">
        <v>0</v>
      </c>
      <c r="G923" s="616">
        <v>0</v>
      </c>
      <c r="H923" s="615" t="s">
        <v>2861</v>
      </c>
      <c r="I923" s="615" t="s">
        <v>2331</v>
      </c>
      <c r="J923" s="615" t="s">
        <v>2862</v>
      </c>
      <c r="K923" s="615" t="s">
        <v>2869</v>
      </c>
      <c r="L923" s="520" t="s">
        <v>800</v>
      </c>
      <c r="M923" s="617">
        <v>44392</v>
      </c>
      <c r="N923" s="520"/>
      <c r="O923" s="616">
        <v>1</v>
      </c>
      <c r="P923" s="615" t="s">
        <v>2072</v>
      </c>
      <c r="Q923" s="615" t="s">
        <v>802</v>
      </c>
      <c r="R923" s="615" t="s">
        <v>803</v>
      </c>
      <c r="S923" s="520" t="s">
        <v>804</v>
      </c>
      <c r="T923" s="615" t="s">
        <v>2294</v>
      </c>
    </row>
    <row r="924" spans="2:20">
      <c r="B924" s="615" t="s">
        <v>855</v>
      </c>
      <c r="C924" s="615" t="s">
        <v>855</v>
      </c>
      <c r="D924" s="616">
        <v>138</v>
      </c>
      <c r="E924" s="616">
        <v>143</v>
      </c>
      <c r="F924" s="616">
        <v>0</v>
      </c>
      <c r="G924" s="616">
        <v>0</v>
      </c>
      <c r="H924" s="615" t="s">
        <v>2861</v>
      </c>
      <c r="I924" s="615" t="s">
        <v>2331</v>
      </c>
      <c r="J924" s="615" t="s">
        <v>2862</v>
      </c>
      <c r="K924" s="615" t="s">
        <v>2869</v>
      </c>
      <c r="L924" s="520" t="s">
        <v>800</v>
      </c>
      <c r="M924" s="617">
        <v>44392</v>
      </c>
      <c r="N924" s="520"/>
      <c r="O924" s="616">
        <v>1</v>
      </c>
      <c r="P924" s="615" t="s">
        <v>2071</v>
      </c>
      <c r="Q924" s="615" t="s">
        <v>802</v>
      </c>
      <c r="R924" s="615" t="s">
        <v>803</v>
      </c>
      <c r="S924" s="520" t="s">
        <v>804</v>
      </c>
      <c r="T924" s="615" t="s">
        <v>1917</v>
      </c>
    </row>
    <row r="925" spans="2:20">
      <c r="B925" s="615" t="s">
        <v>855</v>
      </c>
      <c r="C925" s="615" t="s">
        <v>855</v>
      </c>
      <c r="D925" s="616">
        <v>141</v>
      </c>
      <c r="E925" s="616">
        <v>146</v>
      </c>
      <c r="F925" s="616">
        <v>0</v>
      </c>
      <c r="G925" s="616">
        <v>0</v>
      </c>
      <c r="H925" s="615" t="s">
        <v>2861</v>
      </c>
      <c r="I925" s="615" t="s">
        <v>2331</v>
      </c>
      <c r="J925" s="615" t="s">
        <v>2862</v>
      </c>
      <c r="K925" s="615" t="s">
        <v>2869</v>
      </c>
      <c r="L925" s="520" t="s">
        <v>800</v>
      </c>
      <c r="M925" s="617">
        <v>44392</v>
      </c>
      <c r="N925" s="520"/>
      <c r="O925" s="616">
        <v>1</v>
      </c>
      <c r="P925" s="615" t="s">
        <v>2074</v>
      </c>
      <c r="Q925" s="615" t="s">
        <v>802</v>
      </c>
      <c r="R925" s="615" t="s">
        <v>803</v>
      </c>
      <c r="S925" s="520" t="s">
        <v>804</v>
      </c>
      <c r="T925" s="615" t="s">
        <v>1917</v>
      </c>
    </row>
    <row r="926" spans="2:20">
      <c r="B926" s="615" t="s">
        <v>855</v>
      </c>
      <c r="C926" s="615" t="s">
        <v>855</v>
      </c>
      <c r="D926" s="616">
        <v>144</v>
      </c>
      <c r="E926" s="616">
        <v>149</v>
      </c>
      <c r="F926" s="616">
        <v>0</v>
      </c>
      <c r="G926" s="616">
        <v>0</v>
      </c>
      <c r="H926" s="615" t="s">
        <v>2861</v>
      </c>
      <c r="I926" s="615" t="s">
        <v>2331</v>
      </c>
      <c r="J926" s="615" t="s">
        <v>2862</v>
      </c>
      <c r="K926" s="615" t="s">
        <v>2869</v>
      </c>
      <c r="L926" s="520" t="s">
        <v>800</v>
      </c>
      <c r="M926" s="617">
        <v>44392</v>
      </c>
      <c r="N926" s="520"/>
      <c r="O926" s="616">
        <v>1</v>
      </c>
      <c r="P926" s="615" t="s">
        <v>2073</v>
      </c>
      <c r="Q926" s="615" t="s">
        <v>802</v>
      </c>
      <c r="R926" s="615" t="s">
        <v>803</v>
      </c>
      <c r="S926" s="520" t="s">
        <v>804</v>
      </c>
      <c r="T926" s="615" t="s">
        <v>2294</v>
      </c>
    </row>
    <row r="927" spans="2:20">
      <c r="B927" s="615" t="s">
        <v>3638</v>
      </c>
      <c r="C927" s="615" t="s">
        <v>851</v>
      </c>
      <c r="D927" s="616">
        <v>199</v>
      </c>
      <c r="E927" s="616">
        <v>204</v>
      </c>
      <c r="F927" s="616">
        <v>0</v>
      </c>
      <c r="G927" s="616">
        <v>0</v>
      </c>
      <c r="H927" s="615" t="s">
        <v>839</v>
      </c>
      <c r="I927" s="615" t="s">
        <v>840</v>
      </c>
      <c r="J927" s="615" t="s">
        <v>1093</v>
      </c>
      <c r="K927" s="615" t="s">
        <v>910</v>
      </c>
      <c r="L927" s="520" t="s">
        <v>800</v>
      </c>
      <c r="M927" s="617">
        <v>44392</v>
      </c>
      <c r="N927" s="520"/>
      <c r="O927" s="616">
        <v>1</v>
      </c>
      <c r="P927" s="615" t="s">
        <v>801</v>
      </c>
      <c r="Q927" s="615" t="s">
        <v>802</v>
      </c>
      <c r="R927" s="615" t="s">
        <v>803</v>
      </c>
      <c r="S927" s="520" t="s">
        <v>804</v>
      </c>
      <c r="T927" s="520"/>
    </row>
    <row r="928" spans="2:20">
      <c r="B928" s="615" t="s">
        <v>1348</v>
      </c>
      <c r="C928" s="615" t="s">
        <v>851</v>
      </c>
      <c r="D928" s="616">
        <v>170</v>
      </c>
      <c r="E928" s="616">
        <v>175</v>
      </c>
      <c r="F928" s="616">
        <v>0</v>
      </c>
      <c r="G928" s="616">
        <v>0</v>
      </c>
      <c r="H928" s="615" t="s">
        <v>839</v>
      </c>
      <c r="I928" s="615" t="s">
        <v>840</v>
      </c>
      <c r="J928" s="615" t="s">
        <v>1093</v>
      </c>
      <c r="K928" s="615" t="s">
        <v>910</v>
      </c>
      <c r="L928" s="520" t="s">
        <v>800</v>
      </c>
      <c r="M928" s="617">
        <v>44392</v>
      </c>
      <c r="N928" s="520"/>
      <c r="O928" s="616">
        <v>1</v>
      </c>
      <c r="P928" s="615" t="s">
        <v>801</v>
      </c>
      <c r="Q928" s="615" t="s">
        <v>802</v>
      </c>
      <c r="R928" s="615" t="s">
        <v>803</v>
      </c>
      <c r="S928" s="520" t="s">
        <v>804</v>
      </c>
      <c r="T928" s="520"/>
    </row>
    <row r="929" spans="2:20">
      <c r="B929" s="615" t="s">
        <v>1349</v>
      </c>
      <c r="C929" s="615" t="s">
        <v>540</v>
      </c>
      <c r="D929" s="616">
        <v>79</v>
      </c>
      <c r="E929" s="616">
        <v>84</v>
      </c>
      <c r="F929" s="616">
        <v>0</v>
      </c>
      <c r="G929" s="616">
        <v>0</v>
      </c>
      <c r="H929" s="615" t="s">
        <v>3977</v>
      </c>
      <c r="I929" s="615" t="s">
        <v>3978</v>
      </c>
      <c r="J929" s="615" t="s">
        <v>2881</v>
      </c>
      <c r="K929" s="615" t="s">
        <v>859</v>
      </c>
      <c r="L929" s="520" t="s">
        <v>800</v>
      </c>
      <c r="M929" s="617">
        <v>44362</v>
      </c>
      <c r="N929" s="520"/>
      <c r="O929" s="616">
        <v>1</v>
      </c>
      <c r="P929" s="615" t="s">
        <v>801</v>
      </c>
      <c r="Q929" s="615" t="s">
        <v>802</v>
      </c>
      <c r="R929" s="615" t="s">
        <v>803</v>
      </c>
      <c r="S929" s="520" t="s">
        <v>804</v>
      </c>
      <c r="T929" s="520"/>
    </row>
    <row r="930" spans="2:20">
      <c r="B930" s="615" t="s">
        <v>1350</v>
      </c>
      <c r="C930" s="615" t="s">
        <v>952</v>
      </c>
      <c r="D930" s="616">
        <v>139</v>
      </c>
      <c r="E930" s="616">
        <v>144</v>
      </c>
      <c r="F930" s="616">
        <v>0</v>
      </c>
      <c r="G930" s="616">
        <v>0</v>
      </c>
      <c r="H930" s="615" t="s">
        <v>884</v>
      </c>
      <c r="I930" s="615" t="s">
        <v>852</v>
      </c>
      <c r="J930" s="615" t="s">
        <v>1093</v>
      </c>
      <c r="K930" s="615" t="s">
        <v>908</v>
      </c>
      <c r="L930" s="520" t="s">
        <v>800</v>
      </c>
      <c r="M930" s="617">
        <v>44392</v>
      </c>
      <c r="N930" s="520"/>
      <c r="O930" s="616">
        <v>1</v>
      </c>
      <c r="P930" s="615" t="s">
        <v>801</v>
      </c>
      <c r="Q930" s="615" t="s">
        <v>802</v>
      </c>
      <c r="R930" s="615" t="s">
        <v>803</v>
      </c>
      <c r="S930" s="520" t="s">
        <v>804</v>
      </c>
      <c r="T930" s="520"/>
    </row>
    <row r="931" spans="2:20">
      <c r="B931" s="615" t="s">
        <v>1351</v>
      </c>
      <c r="C931" s="615" t="s">
        <v>970</v>
      </c>
      <c r="D931" s="616">
        <v>288</v>
      </c>
      <c r="E931" s="616">
        <v>293</v>
      </c>
      <c r="F931" s="616">
        <v>0</v>
      </c>
      <c r="G931" s="616">
        <v>0</v>
      </c>
      <c r="H931" s="615" t="s">
        <v>1100</v>
      </c>
      <c r="I931" s="615" t="s">
        <v>3511</v>
      </c>
      <c r="J931" s="615" t="s">
        <v>3512</v>
      </c>
      <c r="K931" s="615" t="s">
        <v>825</v>
      </c>
      <c r="L931" s="520" t="s">
        <v>800</v>
      </c>
      <c r="M931" s="617">
        <v>44219</v>
      </c>
      <c r="N931" s="520"/>
      <c r="O931" s="616">
        <v>2</v>
      </c>
      <c r="P931" s="615" t="s">
        <v>801</v>
      </c>
      <c r="Q931" s="615" t="s">
        <v>810</v>
      </c>
      <c r="R931" s="520"/>
      <c r="S931" s="520" t="s">
        <v>804</v>
      </c>
      <c r="T931" s="615" t="s">
        <v>3513</v>
      </c>
    </row>
    <row r="932" spans="2:20">
      <c r="B932" s="615" t="s">
        <v>1352</v>
      </c>
      <c r="C932" s="615" t="s">
        <v>836</v>
      </c>
      <c r="D932" s="616">
        <v>65</v>
      </c>
      <c r="E932" s="616">
        <v>70</v>
      </c>
      <c r="F932" s="616">
        <v>0</v>
      </c>
      <c r="G932" s="616">
        <v>0</v>
      </c>
      <c r="H932" s="615" t="s">
        <v>837</v>
      </c>
      <c r="I932" s="615" t="s">
        <v>2703</v>
      </c>
      <c r="J932" s="615" t="s">
        <v>2159</v>
      </c>
      <c r="K932" s="615" t="s">
        <v>1092</v>
      </c>
      <c r="L932" s="520" t="s">
        <v>800</v>
      </c>
      <c r="M932" s="617">
        <v>44210</v>
      </c>
      <c r="N932" s="520"/>
      <c r="O932" s="616">
        <v>2</v>
      </c>
      <c r="P932" s="615" t="s">
        <v>801</v>
      </c>
      <c r="Q932" s="615" t="s">
        <v>802</v>
      </c>
      <c r="R932" s="615" t="s">
        <v>803</v>
      </c>
      <c r="S932" s="520" t="s">
        <v>804</v>
      </c>
      <c r="T932" s="615" t="s">
        <v>1965</v>
      </c>
    </row>
    <row r="933" spans="2:20">
      <c r="B933" s="615" t="s">
        <v>1353</v>
      </c>
      <c r="C933" s="615" t="s">
        <v>836</v>
      </c>
      <c r="D933" s="616">
        <v>35</v>
      </c>
      <c r="E933" s="616">
        <v>40</v>
      </c>
      <c r="F933" s="616">
        <v>0</v>
      </c>
      <c r="G933" s="616">
        <v>0</v>
      </c>
      <c r="H933" s="615" t="s">
        <v>837</v>
      </c>
      <c r="I933" s="615" t="s">
        <v>2703</v>
      </c>
      <c r="J933" s="615" t="s">
        <v>2159</v>
      </c>
      <c r="K933" s="615" t="s">
        <v>1092</v>
      </c>
      <c r="L933" s="520" t="s">
        <v>800</v>
      </c>
      <c r="M933" s="617">
        <v>44210</v>
      </c>
      <c r="N933" s="520"/>
      <c r="O933" s="616">
        <v>1</v>
      </c>
      <c r="P933" s="615" t="s">
        <v>801</v>
      </c>
      <c r="Q933" s="615" t="s">
        <v>802</v>
      </c>
      <c r="R933" s="615" t="s">
        <v>803</v>
      </c>
      <c r="S933" s="520" t="s">
        <v>804</v>
      </c>
      <c r="T933" s="615" t="s">
        <v>1908</v>
      </c>
    </row>
    <row r="934" spans="2:20">
      <c r="B934" s="615" t="s">
        <v>3625</v>
      </c>
      <c r="C934" s="615" t="s">
        <v>176</v>
      </c>
      <c r="D934" s="616">
        <v>188</v>
      </c>
      <c r="E934" s="616">
        <v>198</v>
      </c>
      <c r="F934" s="616">
        <v>0</v>
      </c>
      <c r="G934" s="616">
        <v>0</v>
      </c>
      <c r="H934" s="615" t="s">
        <v>812</v>
      </c>
      <c r="I934" s="615" t="s">
        <v>1305</v>
      </c>
      <c r="J934" s="615" t="s">
        <v>2860</v>
      </c>
      <c r="K934" s="615" t="s">
        <v>3626</v>
      </c>
      <c r="L934" s="520" t="s">
        <v>800</v>
      </c>
      <c r="M934" s="617">
        <v>44452</v>
      </c>
      <c r="N934" s="520"/>
      <c r="O934" s="616">
        <v>1</v>
      </c>
      <c r="P934" s="615" t="s">
        <v>801</v>
      </c>
      <c r="Q934" s="615" t="s">
        <v>802</v>
      </c>
      <c r="R934" s="615" t="s">
        <v>803</v>
      </c>
      <c r="S934" s="520" t="s">
        <v>804</v>
      </c>
      <c r="T934" s="520"/>
    </row>
    <row r="935" spans="2:20">
      <c r="B935" s="615" t="s">
        <v>3586</v>
      </c>
      <c r="C935" s="615" t="s">
        <v>844</v>
      </c>
      <c r="D935" s="616">
        <v>157</v>
      </c>
      <c r="E935" s="616">
        <v>162</v>
      </c>
      <c r="F935" s="616">
        <v>0</v>
      </c>
      <c r="G935" s="616">
        <v>0</v>
      </c>
      <c r="H935" s="615" t="s">
        <v>797</v>
      </c>
      <c r="I935" s="615" t="s">
        <v>798</v>
      </c>
      <c r="J935" s="615" t="s">
        <v>2809</v>
      </c>
      <c r="K935" s="615" t="s">
        <v>869</v>
      </c>
      <c r="L935" s="520" t="s">
        <v>800</v>
      </c>
      <c r="M935" s="617">
        <v>44378</v>
      </c>
      <c r="N935" s="520"/>
      <c r="O935" s="616">
        <v>1</v>
      </c>
      <c r="P935" s="615" t="s">
        <v>801</v>
      </c>
      <c r="Q935" s="615" t="s">
        <v>802</v>
      </c>
      <c r="R935" s="615" t="s">
        <v>803</v>
      </c>
      <c r="S935" s="520" t="s">
        <v>804</v>
      </c>
      <c r="T935" s="520"/>
    </row>
    <row r="936" spans="2:20">
      <c r="B936" s="615" t="s">
        <v>1354</v>
      </c>
      <c r="C936" s="615" t="s">
        <v>540</v>
      </c>
      <c r="D936" s="616">
        <v>89</v>
      </c>
      <c r="E936" s="616">
        <v>94</v>
      </c>
      <c r="F936" s="616">
        <v>0</v>
      </c>
      <c r="G936" s="616">
        <v>0</v>
      </c>
      <c r="H936" s="615" t="s">
        <v>3977</v>
      </c>
      <c r="I936" s="615" t="s">
        <v>3978</v>
      </c>
      <c r="J936" s="615" t="s">
        <v>2881</v>
      </c>
      <c r="K936" s="615" t="s">
        <v>859</v>
      </c>
      <c r="L936" s="520" t="s">
        <v>800</v>
      </c>
      <c r="M936" s="617">
        <v>44362</v>
      </c>
      <c r="N936" s="520"/>
      <c r="O936" s="616">
        <v>1</v>
      </c>
      <c r="P936" s="615" t="s">
        <v>801</v>
      </c>
      <c r="Q936" s="615" t="s">
        <v>802</v>
      </c>
      <c r="R936" s="615" t="s">
        <v>803</v>
      </c>
      <c r="S936" s="520" t="s">
        <v>804</v>
      </c>
      <c r="T936" s="520"/>
    </row>
    <row r="937" spans="2:20">
      <c r="B937" s="615" t="s">
        <v>1355</v>
      </c>
      <c r="C937" s="615" t="s">
        <v>846</v>
      </c>
      <c r="D937" s="616">
        <v>93</v>
      </c>
      <c r="E937" s="616">
        <v>98</v>
      </c>
      <c r="F937" s="616">
        <v>45</v>
      </c>
      <c r="G937" s="616">
        <v>0</v>
      </c>
      <c r="H937" s="615" t="s">
        <v>798</v>
      </c>
      <c r="I937" s="615" t="s">
        <v>847</v>
      </c>
      <c r="J937" s="615" t="s">
        <v>2929</v>
      </c>
      <c r="K937" s="615" t="s">
        <v>948</v>
      </c>
      <c r="L937" s="520" t="s">
        <v>800</v>
      </c>
      <c r="M937" s="617">
        <v>44378</v>
      </c>
      <c r="N937" s="520"/>
      <c r="O937" s="616">
        <v>1</v>
      </c>
      <c r="P937" s="615" t="s">
        <v>801</v>
      </c>
      <c r="Q937" s="615" t="s">
        <v>802</v>
      </c>
      <c r="R937" s="615" t="s">
        <v>803</v>
      </c>
      <c r="S937" s="520" t="s">
        <v>805</v>
      </c>
      <c r="T937" s="615" t="s">
        <v>1922</v>
      </c>
    </row>
    <row r="938" spans="2:20">
      <c r="B938" s="615" t="s">
        <v>3669</v>
      </c>
      <c r="C938" s="615" t="s">
        <v>548</v>
      </c>
      <c r="D938" s="616">
        <v>115</v>
      </c>
      <c r="E938" s="616">
        <v>120</v>
      </c>
      <c r="F938" s="616">
        <v>0</v>
      </c>
      <c r="G938" s="616">
        <v>0</v>
      </c>
      <c r="H938" s="615" t="s">
        <v>3469</v>
      </c>
      <c r="I938" s="615" t="s">
        <v>1872</v>
      </c>
      <c r="J938" s="615" t="s">
        <v>3118</v>
      </c>
      <c r="K938" s="615" t="s">
        <v>1225</v>
      </c>
      <c r="L938" s="520" t="s">
        <v>827</v>
      </c>
      <c r="M938" s="617">
        <v>44378</v>
      </c>
      <c r="N938" s="520"/>
      <c r="O938" s="616">
        <v>1</v>
      </c>
      <c r="P938" s="615" t="s">
        <v>892</v>
      </c>
      <c r="Q938" s="615" t="s">
        <v>802</v>
      </c>
      <c r="R938" s="615" t="s">
        <v>803</v>
      </c>
      <c r="S938" s="520" t="s">
        <v>804</v>
      </c>
      <c r="T938" s="520"/>
    </row>
    <row r="939" spans="2:20">
      <c r="B939" s="615" t="s">
        <v>3669</v>
      </c>
      <c r="C939" s="615" t="s">
        <v>548</v>
      </c>
      <c r="D939" s="616">
        <v>140</v>
      </c>
      <c r="E939" s="616">
        <v>145</v>
      </c>
      <c r="F939" s="616">
        <v>0</v>
      </c>
      <c r="G939" s="616">
        <v>0</v>
      </c>
      <c r="H939" s="615" t="s">
        <v>3469</v>
      </c>
      <c r="I939" s="615" t="s">
        <v>1872</v>
      </c>
      <c r="J939" s="615" t="s">
        <v>3118</v>
      </c>
      <c r="K939" s="615" t="s">
        <v>1225</v>
      </c>
      <c r="L939" s="520" t="s">
        <v>827</v>
      </c>
      <c r="M939" s="617">
        <v>44378</v>
      </c>
      <c r="N939" s="520"/>
      <c r="O939" s="616">
        <v>1</v>
      </c>
      <c r="P939" s="615" t="s">
        <v>937</v>
      </c>
      <c r="Q939" s="615" t="s">
        <v>802</v>
      </c>
      <c r="R939" s="615" t="s">
        <v>803</v>
      </c>
      <c r="S939" s="520" t="s">
        <v>804</v>
      </c>
      <c r="T939" s="520"/>
    </row>
    <row r="940" spans="2:20">
      <c r="B940" s="615" t="s">
        <v>3669</v>
      </c>
      <c r="C940" s="615" t="s">
        <v>548</v>
      </c>
      <c r="D940" s="616">
        <v>155</v>
      </c>
      <c r="E940" s="616">
        <v>160</v>
      </c>
      <c r="F940" s="616">
        <v>0</v>
      </c>
      <c r="G940" s="616">
        <v>0</v>
      </c>
      <c r="H940" s="615" t="s">
        <v>3469</v>
      </c>
      <c r="I940" s="615" t="s">
        <v>1872</v>
      </c>
      <c r="J940" s="615" t="s">
        <v>3118</v>
      </c>
      <c r="K940" s="615" t="s">
        <v>1225</v>
      </c>
      <c r="L940" s="520" t="s">
        <v>826</v>
      </c>
      <c r="M940" s="617">
        <v>44378</v>
      </c>
      <c r="N940" s="520"/>
      <c r="O940" s="616">
        <v>1</v>
      </c>
      <c r="P940" s="615" t="s">
        <v>892</v>
      </c>
      <c r="Q940" s="615" t="s">
        <v>802</v>
      </c>
      <c r="R940" s="615" t="s">
        <v>803</v>
      </c>
      <c r="S940" s="520" t="s">
        <v>804</v>
      </c>
      <c r="T940" s="615" t="s">
        <v>1951</v>
      </c>
    </row>
    <row r="941" spans="2:20">
      <c r="B941" s="615" t="s">
        <v>3669</v>
      </c>
      <c r="C941" s="615" t="s">
        <v>548</v>
      </c>
      <c r="D941" s="616">
        <v>180</v>
      </c>
      <c r="E941" s="616">
        <v>185</v>
      </c>
      <c r="F941" s="616">
        <v>0</v>
      </c>
      <c r="G941" s="616">
        <v>0</v>
      </c>
      <c r="H941" s="615" t="s">
        <v>3469</v>
      </c>
      <c r="I941" s="615" t="s">
        <v>1872</v>
      </c>
      <c r="J941" s="615" t="s">
        <v>3118</v>
      </c>
      <c r="K941" s="615" t="s">
        <v>1225</v>
      </c>
      <c r="L941" s="520" t="s">
        <v>826</v>
      </c>
      <c r="M941" s="617">
        <v>44378</v>
      </c>
      <c r="N941" s="520"/>
      <c r="O941" s="616">
        <v>1</v>
      </c>
      <c r="P941" s="615" t="s">
        <v>937</v>
      </c>
      <c r="Q941" s="615" t="s">
        <v>802</v>
      </c>
      <c r="R941" s="615" t="s">
        <v>803</v>
      </c>
      <c r="S941" s="520" t="s">
        <v>804</v>
      </c>
      <c r="T941" s="520"/>
    </row>
    <row r="942" spans="2:20">
      <c r="B942" s="615" t="s">
        <v>1356</v>
      </c>
      <c r="C942" s="615" t="s">
        <v>863</v>
      </c>
      <c r="D942" s="616">
        <v>271</v>
      </c>
      <c r="E942" s="616">
        <v>281</v>
      </c>
      <c r="F942" s="616">
        <v>30</v>
      </c>
      <c r="G942" s="616">
        <v>0</v>
      </c>
      <c r="H942" s="615" t="s">
        <v>833</v>
      </c>
      <c r="I942" s="615" t="s">
        <v>1199</v>
      </c>
      <c r="J942" s="615" t="s">
        <v>2747</v>
      </c>
      <c r="K942" s="615" t="s">
        <v>910</v>
      </c>
      <c r="L942" s="520" t="s">
        <v>800</v>
      </c>
      <c r="M942" s="617">
        <v>44453</v>
      </c>
      <c r="N942" s="520"/>
      <c r="O942" s="616">
        <v>1</v>
      </c>
      <c r="P942" s="615" t="s">
        <v>801</v>
      </c>
      <c r="Q942" s="615" t="s">
        <v>802</v>
      </c>
      <c r="R942" s="615" t="s">
        <v>818</v>
      </c>
      <c r="S942" s="520" t="s">
        <v>804</v>
      </c>
      <c r="T942" s="615" t="s">
        <v>2973</v>
      </c>
    </row>
    <row r="943" spans="2:20">
      <c r="B943" s="615" t="s">
        <v>285</v>
      </c>
      <c r="C943" s="615" t="s">
        <v>282</v>
      </c>
      <c r="D943" s="616">
        <v>338</v>
      </c>
      <c r="E943" s="616">
        <v>363</v>
      </c>
      <c r="F943" s="616">
        <v>0</v>
      </c>
      <c r="G943" s="616">
        <v>0</v>
      </c>
      <c r="H943" s="615" t="s">
        <v>840</v>
      </c>
      <c r="I943" s="615" t="s">
        <v>847</v>
      </c>
      <c r="J943" s="615" t="s">
        <v>983</v>
      </c>
      <c r="K943" s="615" t="s">
        <v>1092</v>
      </c>
      <c r="L943" s="520" t="s">
        <v>826</v>
      </c>
      <c r="M943" s="617">
        <v>44440</v>
      </c>
      <c r="N943" s="520"/>
      <c r="O943" s="616">
        <v>1</v>
      </c>
      <c r="P943" s="615" t="s">
        <v>801</v>
      </c>
      <c r="Q943" s="615" t="s">
        <v>802</v>
      </c>
      <c r="R943" s="615" t="s">
        <v>803</v>
      </c>
      <c r="S943" s="520" t="s">
        <v>804</v>
      </c>
      <c r="T943" s="615" t="s">
        <v>1914</v>
      </c>
    </row>
    <row r="944" spans="2:20">
      <c r="B944" s="615" t="s">
        <v>285</v>
      </c>
      <c r="C944" s="615" t="s">
        <v>282</v>
      </c>
      <c r="D944" s="616">
        <v>333</v>
      </c>
      <c r="E944" s="616">
        <v>358</v>
      </c>
      <c r="F944" s="616">
        <v>0</v>
      </c>
      <c r="G944" s="616">
        <v>0</v>
      </c>
      <c r="H944" s="615" t="s">
        <v>840</v>
      </c>
      <c r="I944" s="615" t="s">
        <v>847</v>
      </c>
      <c r="J944" s="615" t="s">
        <v>983</v>
      </c>
      <c r="K944" s="615" t="s">
        <v>1092</v>
      </c>
      <c r="L944" s="520" t="s">
        <v>827</v>
      </c>
      <c r="M944" s="617">
        <v>44440</v>
      </c>
      <c r="N944" s="520"/>
      <c r="O944" s="616">
        <v>1</v>
      </c>
      <c r="P944" s="615" t="s">
        <v>801</v>
      </c>
      <c r="Q944" s="615" t="s">
        <v>802</v>
      </c>
      <c r="R944" s="615" t="s">
        <v>803</v>
      </c>
      <c r="S944" s="520" t="s">
        <v>804</v>
      </c>
      <c r="T944" s="615" t="s">
        <v>1914</v>
      </c>
    </row>
    <row r="945" spans="2:20">
      <c r="B945" s="615" t="s">
        <v>538</v>
      </c>
      <c r="C945" s="615" t="s">
        <v>538</v>
      </c>
      <c r="D945" s="616">
        <v>387</v>
      </c>
      <c r="E945" s="616">
        <v>397</v>
      </c>
      <c r="F945" s="616">
        <v>40</v>
      </c>
      <c r="G945" s="616">
        <v>0</v>
      </c>
      <c r="H945" s="615" t="s">
        <v>847</v>
      </c>
      <c r="I945" s="615" t="s">
        <v>839</v>
      </c>
      <c r="J945" s="615" t="s">
        <v>3108</v>
      </c>
      <c r="K945" s="615" t="s">
        <v>830</v>
      </c>
      <c r="L945" s="520" t="s">
        <v>800</v>
      </c>
      <c r="M945" s="617">
        <v>44453</v>
      </c>
      <c r="N945" s="520"/>
      <c r="O945" s="616">
        <v>1</v>
      </c>
      <c r="P945" s="615" t="s">
        <v>801</v>
      </c>
      <c r="Q945" s="615" t="s">
        <v>802</v>
      </c>
      <c r="R945" s="615" t="s">
        <v>818</v>
      </c>
      <c r="S945" s="520" t="s">
        <v>804</v>
      </c>
      <c r="T945" s="615" t="s">
        <v>1902</v>
      </c>
    </row>
    <row r="946" spans="2:20">
      <c r="B946" s="615" t="s">
        <v>538</v>
      </c>
      <c r="C946" s="615" t="s">
        <v>539</v>
      </c>
      <c r="D946" s="616">
        <v>394</v>
      </c>
      <c r="E946" s="616">
        <v>404</v>
      </c>
      <c r="F946" s="616">
        <v>40</v>
      </c>
      <c r="G946" s="616">
        <v>0</v>
      </c>
      <c r="H946" s="615" t="s">
        <v>797</v>
      </c>
      <c r="I946" s="615" t="s">
        <v>798</v>
      </c>
      <c r="J946" s="615" t="s">
        <v>2325</v>
      </c>
      <c r="K946" s="615" t="s">
        <v>817</v>
      </c>
      <c r="L946" s="520" t="s">
        <v>800</v>
      </c>
      <c r="M946" s="617">
        <v>44453</v>
      </c>
      <c r="N946" s="520"/>
      <c r="O946" s="616">
        <v>1</v>
      </c>
      <c r="P946" s="615" t="s">
        <v>801</v>
      </c>
      <c r="Q946" s="615" t="s">
        <v>802</v>
      </c>
      <c r="R946" s="615" t="s">
        <v>818</v>
      </c>
      <c r="S946" s="520" t="s">
        <v>804</v>
      </c>
      <c r="T946" s="615" t="s">
        <v>1902</v>
      </c>
    </row>
    <row r="947" spans="2:20">
      <c r="B947" s="615" t="s">
        <v>1357</v>
      </c>
      <c r="C947" s="615" t="s">
        <v>539</v>
      </c>
      <c r="D947" s="616">
        <v>364</v>
      </c>
      <c r="E947" s="616">
        <v>374</v>
      </c>
      <c r="F947" s="616">
        <v>40</v>
      </c>
      <c r="G947" s="616">
        <v>0</v>
      </c>
      <c r="H947" s="615" t="s">
        <v>797</v>
      </c>
      <c r="I947" s="615" t="s">
        <v>798</v>
      </c>
      <c r="J947" s="615" t="s">
        <v>2325</v>
      </c>
      <c r="K947" s="615" t="s">
        <v>817</v>
      </c>
      <c r="L947" s="520" t="s">
        <v>800</v>
      </c>
      <c r="M947" s="617">
        <v>44453</v>
      </c>
      <c r="N947" s="520"/>
      <c r="O947" s="616">
        <v>1</v>
      </c>
      <c r="P947" s="615" t="s">
        <v>801</v>
      </c>
      <c r="Q947" s="615" t="s">
        <v>802</v>
      </c>
      <c r="R947" s="615" t="s">
        <v>818</v>
      </c>
      <c r="S947" s="520" t="s">
        <v>804</v>
      </c>
      <c r="T947" s="615" t="s">
        <v>1902</v>
      </c>
    </row>
    <row r="948" spans="2:20">
      <c r="B948" s="615" t="s">
        <v>1358</v>
      </c>
      <c r="C948" s="615" t="s">
        <v>820</v>
      </c>
      <c r="D948" s="616">
        <v>420</v>
      </c>
      <c r="E948" s="616">
        <v>430</v>
      </c>
      <c r="F948" s="616">
        <v>40</v>
      </c>
      <c r="G948" s="616">
        <v>0</v>
      </c>
      <c r="H948" s="615" t="s">
        <v>815</v>
      </c>
      <c r="I948" s="615" t="s">
        <v>816</v>
      </c>
      <c r="J948" s="615" t="s">
        <v>2273</v>
      </c>
      <c r="K948" s="615" t="s">
        <v>2274</v>
      </c>
      <c r="L948" s="520" t="s">
        <v>800</v>
      </c>
      <c r="M948" s="617">
        <v>44453</v>
      </c>
      <c r="N948" s="520"/>
      <c r="O948" s="616">
        <v>1</v>
      </c>
      <c r="P948" s="615" t="s">
        <v>801</v>
      </c>
      <c r="Q948" s="615" t="s">
        <v>802</v>
      </c>
      <c r="R948" s="615" t="s">
        <v>818</v>
      </c>
      <c r="S948" s="520" t="s">
        <v>804</v>
      </c>
      <c r="T948" s="615" t="s">
        <v>1902</v>
      </c>
    </row>
    <row r="949" spans="2:20">
      <c r="B949" s="615" t="s">
        <v>1358</v>
      </c>
      <c r="C949" s="615" t="s">
        <v>538</v>
      </c>
      <c r="D949" s="616">
        <v>421</v>
      </c>
      <c r="E949" s="616">
        <v>431</v>
      </c>
      <c r="F949" s="616">
        <v>40</v>
      </c>
      <c r="G949" s="616">
        <v>0</v>
      </c>
      <c r="H949" s="615" t="s">
        <v>847</v>
      </c>
      <c r="I949" s="615" t="s">
        <v>839</v>
      </c>
      <c r="J949" s="615" t="s">
        <v>3108</v>
      </c>
      <c r="K949" s="615" t="s">
        <v>819</v>
      </c>
      <c r="L949" s="520" t="s">
        <v>800</v>
      </c>
      <c r="M949" s="617">
        <v>44453</v>
      </c>
      <c r="N949" s="520"/>
      <c r="O949" s="616">
        <v>1</v>
      </c>
      <c r="P949" s="615" t="s">
        <v>801</v>
      </c>
      <c r="Q949" s="615" t="s">
        <v>802</v>
      </c>
      <c r="R949" s="615" t="s">
        <v>818</v>
      </c>
      <c r="S949" s="520" t="s">
        <v>804</v>
      </c>
      <c r="T949" s="615" t="s">
        <v>1902</v>
      </c>
    </row>
    <row r="950" spans="2:20">
      <c r="B950" s="615" t="s">
        <v>1358</v>
      </c>
      <c r="C950" s="615" t="s">
        <v>539</v>
      </c>
      <c r="D950" s="616">
        <v>411</v>
      </c>
      <c r="E950" s="616">
        <v>421</v>
      </c>
      <c r="F950" s="616">
        <v>40</v>
      </c>
      <c r="G950" s="616">
        <v>0</v>
      </c>
      <c r="H950" s="615" t="s">
        <v>797</v>
      </c>
      <c r="I950" s="615" t="s">
        <v>798</v>
      </c>
      <c r="J950" s="615" t="s">
        <v>2325</v>
      </c>
      <c r="K950" s="615" t="s">
        <v>822</v>
      </c>
      <c r="L950" s="520" t="s">
        <v>800</v>
      </c>
      <c r="M950" s="617">
        <v>44453</v>
      </c>
      <c r="N950" s="520"/>
      <c r="O950" s="616">
        <v>1</v>
      </c>
      <c r="P950" s="615" t="s">
        <v>801</v>
      </c>
      <c r="Q950" s="615" t="s">
        <v>802</v>
      </c>
      <c r="R950" s="615" t="s">
        <v>818</v>
      </c>
      <c r="S950" s="520" t="s">
        <v>804</v>
      </c>
      <c r="T950" s="615" t="s">
        <v>1902</v>
      </c>
    </row>
    <row r="951" spans="2:20">
      <c r="B951" s="615" t="s">
        <v>1359</v>
      </c>
      <c r="C951" s="615" t="s">
        <v>820</v>
      </c>
      <c r="D951" s="616">
        <v>420</v>
      </c>
      <c r="E951" s="616">
        <v>430</v>
      </c>
      <c r="F951" s="616">
        <v>40</v>
      </c>
      <c r="G951" s="616">
        <v>0</v>
      </c>
      <c r="H951" s="615" t="s">
        <v>815</v>
      </c>
      <c r="I951" s="615" t="s">
        <v>816</v>
      </c>
      <c r="J951" s="615" t="s">
        <v>2273</v>
      </c>
      <c r="K951" s="615" t="s">
        <v>2274</v>
      </c>
      <c r="L951" s="520" t="s">
        <v>800</v>
      </c>
      <c r="M951" s="617">
        <v>44453</v>
      </c>
      <c r="N951" s="520"/>
      <c r="O951" s="616">
        <v>1</v>
      </c>
      <c r="P951" s="615" t="s">
        <v>801</v>
      </c>
      <c r="Q951" s="615" t="s">
        <v>802</v>
      </c>
      <c r="R951" s="615" t="s">
        <v>818</v>
      </c>
      <c r="S951" s="520" t="s">
        <v>804</v>
      </c>
      <c r="T951" s="615" t="s">
        <v>1902</v>
      </c>
    </row>
    <row r="952" spans="2:20">
      <c r="B952" s="615" t="s">
        <v>1359</v>
      </c>
      <c r="C952" s="615" t="s">
        <v>538</v>
      </c>
      <c r="D952" s="616">
        <v>426</v>
      </c>
      <c r="E952" s="616">
        <v>436</v>
      </c>
      <c r="F952" s="616">
        <v>40</v>
      </c>
      <c r="G952" s="616">
        <v>0</v>
      </c>
      <c r="H952" s="615" t="s">
        <v>847</v>
      </c>
      <c r="I952" s="615" t="s">
        <v>839</v>
      </c>
      <c r="J952" s="615" t="s">
        <v>3108</v>
      </c>
      <c r="K952" s="615" t="s">
        <v>819</v>
      </c>
      <c r="L952" s="520" t="s">
        <v>800</v>
      </c>
      <c r="M952" s="617">
        <v>44453</v>
      </c>
      <c r="N952" s="520"/>
      <c r="O952" s="616">
        <v>1</v>
      </c>
      <c r="P952" s="615" t="s">
        <v>801</v>
      </c>
      <c r="Q952" s="615" t="s">
        <v>802</v>
      </c>
      <c r="R952" s="615" t="s">
        <v>818</v>
      </c>
      <c r="S952" s="520" t="s">
        <v>804</v>
      </c>
      <c r="T952" s="615" t="s">
        <v>1902</v>
      </c>
    </row>
    <row r="953" spans="2:20">
      <c r="B953" s="615" t="s">
        <v>1359</v>
      </c>
      <c r="C953" s="615" t="s">
        <v>539</v>
      </c>
      <c r="D953" s="616">
        <v>391</v>
      </c>
      <c r="E953" s="616">
        <v>401</v>
      </c>
      <c r="F953" s="616">
        <v>40</v>
      </c>
      <c r="G953" s="616">
        <v>0</v>
      </c>
      <c r="H953" s="615" t="s">
        <v>797</v>
      </c>
      <c r="I953" s="615" t="s">
        <v>798</v>
      </c>
      <c r="J953" s="615" t="s">
        <v>2325</v>
      </c>
      <c r="K953" s="615" t="s">
        <v>817</v>
      </c>
      <c r="L953" s="520" t="s">
        <v>800</v>
      </c>
      <c r="M953" s="617">
        <v>44453</v>
      </c>
      <c r="N953" s="520"/>
      <c r="O953" s="616">
        <v>1</v>
      </c>
      <c r="P953" s="615" t="s">
        <v>801</v>
      </c>
      <c r="Q953" s="615" t="s">
        <v>802</v>
      </c>
      <c r="R953" s="615" t="s">
        <v>818</v>
      </c>
      <c r="S953" s="520" t="s">
        <v>804</v>
      </c>
      <c r="T953" s="615" t="s">
        <v>1902</v>
      </c>
    </row>
    <row r="954" spans="2:20">
      <c r="B954" s="615" t="s">
        <v>3587</v>
      </c>
      <c r="C954" s="615" t="s">
        <v>844</v>
      </c>
      <c r="D954" s="616">
        <v>157</v>
      </c>
      <c r="E954" s="616">
        <v>162</v>
      </c>
      <c r="F954" s="616">
        <v>0</v>
      </c>
      <c r="G954" s="616">
        <v>0</v>
      </c>
      <c r="H954" s="615" t="s">
        <v>797</v>
      </c>
      <c r="I954" s="615" t="s">
        <v>798</v>
      </c>
      <c r="J954" s="615" t="s">
        <v>2809</v>
      </c>
      <c r="K954" s="615" t="s">
        <v>869</v>
      </c>
      <c r="L954" s="520" t="s">
        <v>800</v>
      </c>
      <c r="M954" s="617">
        <v>44378</v>
      </c>
      <c r="N954" s="520"/>
      <c r="O954" s="616">
        <v>1</v>
      </c>
      <c r="P954" s="615" t="s">
        <v>801</v>
      </c>
      <c r="Q954" s="615" t="s">
        <v>802</v>
      </c>
      <c r="R954" s="615" t="s">
        <v>803</v>
      </c>
      <c r="S954" s="520" t="s">
        <v>804</v>
      </c>
      <c r="T954" s="520"/>
    </row>
    <row r="955" spans="2:20">
      <c r="B955" s="615" t="s">
        <v>1360</v>
      </c>
      <c r="C955" s="615" t="s">
        <v>488</v>
      </c>
      <c r="D955" s="616">
        <v>255</v>
      </c>
      <c r="E955" s="616">
        <v>310</v>
      </c>
      <c r="F955" s="616">
        <v>0</v>
      </c>
      <c r="G955" s="616">
        <v>0</v>
      </c>
      <c r="H955" s="615" t="s">
        <v>2170</v>
      </c>
      <c r="I955" s="615" t="s">
        <v>2755</v>
      </c>
      <c r="J955" s="615" t="s">
        <v>3524</v>
      </c>
      <c r="K955" s="615" t="s">
        <v>825</v>
      </c>
      <c r="L955" s="520" t="s">
        <v>800</v>
      </c>
      <c r="M955" s="617">
        <v>44205</v>
      </c>
      <c r="N955" s="520"/>
      <c r="O955" s="616">
        <v>2</v>
      </c>
      <c r="P955" s="615" t="s">
        <v>801</v>
      </c>
      <c r="Q955" s="615" t="s">
        <v>810</v>
      </c>
      <c r="R955" s="520"/>
      <c r="S955" s="520" t="s">
        <v>804</v>
      </c>
      <c r="T955" s="615" t="s">
        <v>1943</v>
      </c>
    </row>
    <row r="956" spans="2:20">
      <c r="B956" s="615" t="s">
        <v>2486</v>
      </c>
      <c r="C956" s="615" t="s">
        <v>544</v>
      </c>
      <c r="D956" s="616">
        <v>257</v>
      </c>
      <c r="E956" s="616">
        <v>262</v>
      </c>
      <c r="F956" s="616">
        <v>0</v>
      </c>
      <c r="G956" s="616">
        <v>0</v>
      </c>
      <c r="H956" s="615" t="s">
        <v>852</v>
      </c>
      <c r="I956" s="615" t="s">
        <v>847</v>
      </c>
      <c r="J956" s="615" t="s">
        <v>3997</v>
      </c>
      <c r="K956" s="615" t="s">
        <v>908</v>
      </c>
      <c r="L956" s="520" t="s">
        <v>800</v>
      </c>
      <c r="M956" s="617">
        <v>44392</v>
      </c>
      <c r="N956" s="520"/>
      <c r="O956" s="616">
        <v>2</v>
      </c>
      <c r="P956" s="615" t="s">
        <v>801</v>
      </c>
      <c r="Q956" s="615" t="s">
        <v>802</v>
      </c>
      <c r="R956" s="615" t="s">
        <v>803</v>
      </c>
      <c r="S956" s="520" t="s">
        <v>804</v>
      </c>
      <c r="T956" s="615" t="s">
        <v>1900</v>
      </c>
    </row>
    <row r="957" spans="2:20">
      <c r="B957" s="615" t="s">
        <v>1361</v>
      </c>
      <c r="C957" s="615" t="s">
        <v>544</v>
      </c>
      <c r="D957" s="616">
        <v>275</v>
      </c>
      <c r="E957" s="616">
        <v>280</v>
      </c>
      <c r="F957" s="616">
        <v>0</v>
      </c>
      <c r="G957" s="616">
        <v>0</v>
      </c>
      <c r="H957" s="615" t="s">
        <v>852</v>
      </c>
      <c r="I957" s="615" t="s">
        <v>847</v>
      </c>
      <c r="J957" s="615" t="s">
        <v>3997</v>
      </c>
      <c r="K957" s="615" t="s">
        <v>830</v>
      </c>
      <c r="L957" s="520" t="s">
        <v>800</v>
      </c>
      <c r="M957" s="617">
        <v>44392</v>
      </c>
      <c r="N957" s="520"/>
      <c r="O957" s="616">
        <v>2</v>
      </c>
      <c r="P957" s="615" t="s">
        <v>801</v>
      </c>
      <c r="Q957" s="615" t="s">
        <v>802</v>
      </c>
      <c r="R957" s="615" t="s">
        <v>803</v>
      </c>
      <c r="S957" s="520" t="s">
        <v>804</v>
      </c>
      <c r="T957" s="520"/>
    </row>
    <row r="958" spans="2:20">
      <c r="B958" s="615" t="s">
        <v>2487</v>
      </c>
      <c r="C958" s="615" t="s">
        <v>544</v>
      </c>
      <c r="D958" s="616">
        <v>256</v>
      </c>
      <c r="E958" s="616">
        <v>261</v>
      </c>
      <c r="F958" s="616">
        <v>0</v>
      </c>
      <c r="G958" s="616">
        <v>0</v>
      </c>
      <c r="H958" s="615" t="s">
        <v>852</v>
      </c>
      <c r="I958" s="615" t="s">
        <v>847</v>
      </c>
      <c r="J958" s="615" t="s">
        <v>3997</v>
      </c>
      <c r="K958" s="615" t="s">
        <v>908</v>
      </c>
      <c r="L958" s="520" t="s">
        <v>800</v>
      </c>
      <c r="M958" s="617">
        <v>44392</v>
      </c>
      <c r="N958" s="520"/>
      <c r="O958" s="616">
        <v>2</v>
      </c>
      <c r="P958" s="615" t="s">
        <v>801</v>
      </c>
      <c r="Q958" s="615" t="s">
        <v>802</v>
      </c>
      <c r="R958" s="615" t="s">
        <v>803</v>
      </c>
      <c r="S958" s="520" t="s">
        <v>804</v>
      </c>
      <c r="T958" s="615" t="s">
        <v>1900</v>
      </c>
    </row>
    <row r="959" spans="2:20">
      <c r="B959" s="615" t="s">
        <v>1362</v>
      </c>
      <c r="C959" s="615" t="s">
        <v>873</v>
      </c>
      <c r="D959" s="616">
        <v>516</v>
      </c>
      <c r="E959" s="616">
        <v>521</v>
      </c>
      <c r="F959" s="616">
        <v>30</v>
      </c>
      <c r="G959" s="616">
        <v>25</v>
      </c>
      <c r="H959" s="615" t="s">
        <v>864</v>
      </c>
      <c r="I959" s="615" t="s">
        <v>809</v>
      </c>
      <c r="J959" s="615" t="s">
        <v>2329</v>
      </c>
      <c r="K959" s="615" t="s">
        <v>817</v>
      </c>
      <c r="L959" s="520" t="s">
        <v>800</v>
      </c>
      <c r="M959" s="617">
        <v>44453</v>
      </c>
      <c r="N959" s="520"/>
      <c r="O959" s="616">
        <v>1</v>
      </c>
      <c r="P959" s="615" t="s">
        <v>801</v>
      </c>
      <c r="Q959" s="615" t="s">
        <v>802</v>
      </c>
      <c r="R959" s="615" t="s">
        <v>818</v>
      </c>
      <c r="S959" s="520" t="s">
        <v>804</v>
      </c>
      <c r="T959" s="615" t="s">
        <v>1902</v>
      </c>
    </row>
    <row r="960" spans="2:20">
      <c r="B960" s="615" t="s">
        <v>1363</v>
      </c>
      <c r="C960" s="615" t="s">
        <v>844</v>
      </c>
      <c r="D960" s="616">
        <v>168</v>
      </c>
      <c r="E960" s="616">
        <v>173</v>
      </c>
      <c r="F960" s="616">
        <v>0</v>
      </c>
      <c r="G960" s="616">
        <v>0</v>
      </c>
      <c r="H960" s="615" t="s">
        <v>797</v>
      </c>
      <c r="I960" s="615" t="s">
        <v>798</v>
      </c>
      <c r="J960" s="615" t="s">
        <v>2809</v>
      </c>
      <c r="K960" s="615" t="s">
        <v>869</v>
      </c>
      <c r="L960" s="520" t="s">
        <v>800</v>
      </c>
      <c r="M960" s="617">
        <v>44378</v>
      </c>
      <c r="N960" s="520"/>
      <c r="O960" s="616">
        <v>1</v>
      </c>
      <c r="P960" s="615" t="s">
        <v>801</v>
      </c>
      <c r="Q960" s="615" t="s">
        <v>802</v>
      </c>
      <c r="R960" s="615" t="s">
        <v>803</v>
      </c>
      <c r="S960" s="520" t="s">
        <v>804</v>
      </c>
      <c r="T960" s="520"/>
    </row>
    <row r="961" spans="2:20">
      <c r="B961" s="615" t="s">
        <v>1364</v>
      </c>
      <c r="C961" s="615" t="s">
        <v>863</v>
      </c>
      <c r="D961" s="616">
        <v>314</v>
      </c>
      <c r="E961" s="616">
        <v>324</v>
      </c>
      <c r="F961" s="616">
        <v>30</v>
      </c>
      <c r="G961" s="616">
        <v>0</v>
      </c>
      <c r="H961" s="615" t="s">
        <v>833</v>
      </c>
      <c r="I961" s="615" t="s">
        <v>1199</v>
      </c>
      <c r="J961" s="615" t="s">
        <v>2747</v>
      </c>
      <c r="K961" s="615" t="s">
        <v>2853</v>
      </c>
      <c r="L961" s="520" t="s">
        <v>800</v>
      </c>
      <c r="M961" s="617">
        <v>44453</v>
      </c>
      <c r="N961" s="520"/>
      <c r="O961" s="616">
        <v>1</v>
      </c>
      <c r="P961" s="615" t="s">
        <v>801</v>
      </c>
      <c r="Q961" s="615" t="s">
        <v>802</v>
      </c>
      <c r="R961" s="615" t="s">
        <v>818</v>
      </c>
      <c r="S961" s="520" t="s">
        <v>804</v>
      </c>
      <c r="T961" s="615" t="s">
        <v>1902</v>
      </c>
    </row>
    <row r="962" spans="2:20">
      <c r="B962" s="615" t="s">
        <v>1365</v>
      </c>
      <c r="C962" s="615" t="s">
        <v>832</v>
      </c>
      <c r="D962" s="616">
        <v>455</v>
      </c>
      <c r="E962" s="616">
        <v>460</v>
      </c>
      <c r="F962" s="616">
        <v>0</v>
      </c>
      <c r="G962" s="616">
        <v>0</v>
      </c>
      <c r="H962" s="615" t="s">
        <v>839</v>
      </c>
      <c r="I962" s="615" t="s">
        <v>840</v>
      </c>
      <c r="J962" s="615" t="s">
        <v>848</v>
      </c>
      <c r="K962" s="615" t="s">
        <v>822</v>
      </c>
      <c r="L962" s="520" t="s">
        <v>800</v>
      </c>
      <c r="M962" s="617">
        <v>44440</v>
      </c>
      <c r="N962" s="520"/>
      <c r="O962" s="616">
        <v>1</v>
      </c>
      <c r="P962" s="615" t="s">
        <v>801</v>
      </c>
      <c r="Q962" s="615" t="s">
        <v>810</v>
      </c>
      <c r="R962" s="520"/>
      <c r="S962" s="520" t="s">
        <v>804</v>
      </c>
      <c r="T962" s="520"/>
    </row>
    <row r="963" spans="2:20">
      <c r="B963" s="615" t="s">
        <v>1366</v>
      </c>
      <c r="C963" s="615" t="s">
        <v>539</v>
      </c>
      <c r="D963" s="616">
        <v>374</v>
      </c>
      <c r="E963" s="616">
        <v>384</v>
      </c>
      <c r="F963" s="616">
        <v>40</v>
      </c>
      <c r="G963" s="616">
        <v>0</v>
      </c>
      <c r="H963" s="615" t="s">
        <v>797</v>
      </c>
      <c r="I963" s="615" t="s">
        <v>798</v>
      </c>
      <c r="J963" s="615" t="s">
        <v>2325</v>
      </c>
      <c r="K963" s="615" t="s">
        <v>817</v>
      </c>
      <c r="L963" s="520" t="s">
        <v>800</v>
      </c>
      <c r="M963" s="617">
        <v>44453</v>
      </c>
      <c r="N963" s="520"/>
      <c r="O963" s="616">
        <v>1</v>
      </c>
      <c r="P963" s="615" t="s">
        <v>801</v>
      </c>
      <c r="Q963" s="615" t="s">
        <v>802</v>
      </c>
      <c r="R963" s="615" t="s">
        <v>818</v>
      </c>
      <c r="S963" s="520" t="s">
        <v>804</v>
      </c>
      <c r="T963" s="615" t="s">
        <v>1902</v>
      </c>
    </row>
    <row r="964" spans="2:20">
      <c r="B964" s="615" t="s">
        <v>1367</v>
      </c>
      <c r="C964" s="615" t="s">
        <v>820</v>
      </c>
      <c r="D964" s="616">
        <v>400</v>
      </c>
      <c r="E964" s="616">
        <v>410</v>
      </c>
      <c r="F964" s="616">
        <v>40</v>
      </c>
      <c r="G964" s="616">
        <v>0</v>
      </c>
      <c r="H964" s="615" t="s">
        <v>815</v>
      </c>
      <c r="I964" s="615" t="s">
        <v>816</v>
      </c>
      <c r="J964" s="615" t="s">
        <v>2273</v>
      </c>
      <c r="K964" s="615" t="s">
        <v>2274</v>
      </c>
      <c r="L964" s="520" t="s">
        <v>800</v>
      </c>
      <c r="M964" s="617">
        <v>44453</v>
      </c>
      <c r="N964" s="520"/>
      <c r="O964" s="616">
        <v>1</v>
      </c>
      <c r="P964" s="615" t="s">
        <v>801</v>
      </c>
      <c r="Q964" s="615" t="s">
        <v>802</v>
      </c>
      <c r="R964" s="615" t="s">
        <v>818</v>
      </c>
      <c r="S964" s="520" t="s">
        <v>804</v>
      </c>
      <c r="T964" s="615" t="s">
        <v>1902</v>
      </c>
    </row>
    <row r="965" spans="2:20">
      <c r="B965" s="615" t="s">
        <v>1367</v>
      </c>
      <c r="C965" s="615" t="s">
        <v>539</v>
      </c>
      <c r="D965" s="616">
        <v>424</v>
      </c>
      <c r="E965" s="616">
        <v>434</v>
      </c>
      <c r="F965" s="616">
        <v>40</v>
      </c>
      <c r="G965" s="616">
        <v>0</v>
      </c>
      <c r="H965" s="615" t="s">
        <v>797</v>
      </c>
      <c r="I965" s="615" t="s">
        <v>798</v>
      </c>
      <c r="J965" s="615" t="s">
        <v>2325</v>
      </c>
      <c r="K965" s="615" t="s">
        <v>817</v>
      </c>
      <c r="L965" s="520" t="s">
        <v>800</v>
      </c>
      <c r="M965" s="617">
        <v>44453</v>
      </c>
      <c r="N965" s="520"/>
      <c r="O965" s="616">
        <v>1</v>
      </c>
      <c r="P965" s="615" t="s">
        <v>801</v>
      </c>
      <c r="Q965" s="615" t="s">
        <v>802</v>
      </c>
      <c r="R965" s="615" t="s">
        <v>818</v>
      </c>
      <c r="S965" s="520" t="s">
        <v>804</v>
      </c>
      <c r="T965" s="615" t="s">
        <v>1902</v>
      </c>
    </row>
    <row r="966" spans="2:20">
      <c r="B966" s="615" t="s">
        <v>550</v>
      </c>
      <c r="C966" s="615" t="s">
        <v>550</v>
      </c>
      <c r="D966" s="616">
        <v>190</v>
      </c>
      <c r="E966" s="616">
        <v>200</v>
      </c>
      <c r="F966" s="616">
        <v>20</v>
      </c>
      <c r="G966" s="616">
        <v>45</v>
      </c>
      <c r="H966" s="615" t="s">
        <v>815</v>
      </c>
      <c r="I966" s="615" t="s">
        <v>858</v>
      </c>
      <c r="J966" s="615" t="s">
        <v>2773</v>
      </c>
      <c r="K966" s="615" t="s">
        <v>898</v>
      </c>
      <c r="L966" s="520" t="s">
        <v>800</v>
      </c>
      <c r="M966" s="617">
        <v>44453</v>
      </c>
      <c r="N966" s="520"/>
      <c r="O966" s="616">
        <v>1</v>
      </c>
      <c r="P966" s="615" t="s">
        <v>801</v>
      </c>
      <c r="Q966" s="615" t="s">
        <v>802</v>
      </c>
      <c r="R966" s="615" t="s">
        <v>818</v>
      </c>
      <c r="S966" s="520" t="s">
        <v>804</v>
      </c>
      <c r="T966" s="615" t="s">
        <v>1902</v>
      </c>
    </row>
    <row r="967" spans="2:20">
      <c r="B967" s="615" t="s">
        <v>1455</v>
      </c>
      <c r="C967" s="615" t="s">
        <v>846</v>
      </c>
      <c r="D967" s="616">
        <v>188</v>
      </c>
      <c r="E967" s="616">
        <v>193</v>
      </c>
      <c r="F967" s="616">
        <v>0</v>
      </c>
      <c r="G967" s="616">
        <v>0</v>
      </c>
      <c r="H967" s="615" t="s">
        <v>798</v>
      </c>
      <c r="I967" s="615" t="s">
        <v>847</v>
      </c>
      <c r="J967" s="615" t="s">
        <v>2929</v>
      </c>
      <c r="K967" s="615" t="s">
        <v>1079</v>
      </c>
      <c r="L967" s="520" t="s">
        <v>800</v>
      </c>
      <c r="M967" s="617">
        <v>44378</v>
      </c>
      <c r="N967" s="520"/>
      <c r="O967" s="616">
        <v>1</v>
      </c>
      <c r="P967" s="615" t="s">
        <v>801</v>
      </c>
      <c r="Q967" s="615" t="s">
        <v>802</v>
      </c>
      <c r="R967" s="615" t="s">
        <v>803</v>
      </c>
      <c r="S967" s="520" t="s">
        <v>804</v>
      </c>
      <c r="T967" s="615" t="s">
        <v>1935</v>
      </c>
    </row>
    <row r="968" spans="2:20">
      <c r="B968" s="615" t="s">
        <v>1455</v>
      </c>
      <c r="C968" s="615" t="s">
        <v>905</v>
      </c>
      <c r="D968" s="616">
        <v>183</v>
      </c>
      <c r="E968" s="616">
        <v>188</v>
      </c>
      <c r="F968" s="616">
        <v>0</v>
      </c>
      <c r="G968" s="616">
        <v>0</v>
      </c>
      <c r="H968" s="615" t="s">
        <v>797</v>
      </c>
      <c r="I968" s="615" t="s">
        <v>798</v>
      </c>
      <c r="J968" s="615" t="s">
        <v>1093</v>
      </c>
      <c r="K968" s="615" t="s">
        <v>869</v>
      </c>
      <c r="L968" s="520" t="s">
        <v>800</v>
      </c>
      <c r="M968" s="617">
        <v>44378</v>
      </c>
      <c r="N968" s="520"/>
      <c r="O968" s="616">
        <v>1</v>
      </c>
      <c r="P968" s="615" t="s">
        <v>801</v>
      </c>
      <c r="Q968" s="615" t="s">
        <v>802</v>
      </c>
      <c r="R968" s="615" t="s">
        <v>803</v>
      </c>
      <c r="S968" s="520" t="s">
        <v>804</v>
      </c>
      <c r="T968" s="615" t="s">
        <v>1935</v>
      </c>
    </row>
    <row r="969" spans="2:20">
      <c r="B969" s="615" t="s">
        <v>2488</v>
      </c>
      <c r="C969" s="615" t="s">
        <v>544</v>
      </c>
      <c r="D969" s="616">
        <v>269</v>
      </c>
      <c r="E969" s="616">
        <v>274</v>
      </c>
      <c r="F969" s="616">
        <v>0</v>
      </c>
      <c r="G969" s="616">
        <v>0</v>
      </c>
      <c r="H969" s="615" t="s">
        <v>852</v>
      </c>
      <c r="I969" s="615" t="s">
        <v>847</v>
      </c>
      <c r="J969" s="615" t="s">
        <v>3997</v>
      </c>
      <c r="K969" s="615" t="s">
        <v>908</v>
      </c>
      <c r="L969" s="520" t="s">
        <v>800</v>
      </c>
      <c r="M969" s="617">
        <v>44392</v>
      </c>
      <c r="N969" s="520"/>
      <c r="O969" s="616">
        <v>2</v>
      </c>
      <c r="P969" s="615" t="s">
        <v>801</v>
      </c>
      <c r="Q969" s="615" t="s">
        <v>802</v>
      </c>
      <c r="R969" s="615" t="s">
        <v>803</v>
      </c>
      <c r="S969" s="520" t="s">
        <v>804</v>
      </c>
      <c r="T969" s="615" t="s">
        <v>1900</v>
      </c>
    </row>
    <row r="970" spans="2:20">
      <c r="B970" s="615" t="s">
        <v>1368</v>
      </c>
      <c r="C970" s="615" t="s">
        <v>540</v>
      </c>
      <c r="D970" s="616">
        <v>139</v>
      </c>
      <c r="E970" s="616">
        <v>144</v>
      </c>
      <c r="F970" s="616">
        <v>0</v>
      </c>
      <c r="G970" s="616">
        <v>0</v>
      </c>
      <c r="H970" s="615" t="s">
        <v>3977</v>
      </c>
      <c r="I970" s="615" t="s">
        <v>3978</v>
      </c>
      <c r="J970" s="615" t="s">
        <v>2881</v>
      </c>
      <c r="K970" s="615" t="s">
        <v>830</v>
      </c>
      <c r="L970" s="520" t="s">
        <v>800</v>
      </c>
      <c r="M970" s="617">
        <v>44362</v>
      </c>
      <c r="N970" s="520"/>
      <c r="O970" s="616">
        <v>1</v>
      </c>
      <c r="P970" s="615" t="s">
        <v>801</v>
      </c>
      <c r="Q970" s="615" t="s">
        <v>802</v>
      </c>
      <c r="R970" s="615" t="s">
        <v>803</v>
      </c>
      <c r="S970" s="520" t="s">
        <v>804</v>
      </c>
      <c r="T970" s="520"/>
    </row>
    <row r="971" spans="2:20">
      <c r="B971" s="615" t="s">
        <v>1369</v>
      </c>
      <c r="C971" s="615" t="s">
        <v>540</v>
      </c>
      <c r="D971" s="616">
        <v>59</v>
      </c>
      <c r="E971" s="616">
        <v>64</v>
      </c>
      <c r="F971" s="616">
        <v>0</v>
      </c>
      <c r="G971" s="616">
        <v>0</v>
      </c>
      <c r="H971" s="615" t="s">
        <v>3977</v>
      </c>
      <c r="I971" s="615" t="s">
        <v>3978</v>
      </c>
      <c r="J971" s="615" t="s">
        <v>2881</v>
      </c>
      <c r="K971" s="615" t="s">
        <v>859</v>
      </c>
      <c r="L971" s="520" t="s">
        <v>800</v>
      </c>
      <c r="M971" s="617">
        <v>44362</v>
      </c>
      <c r="N971" s="520"/>
      <c r="O971" s="616">
        <v>1</v>
      </c>
      <c r="P971" s="615" t="s">
        <v>801</v>
      </c>
      <c r="Q971" s="615" t="s">
        <v>802</v>
      </c>
      <c r="R971" s="615" t="s">
        <v>803</v>
      </c>
      <c r="S971" s="520" t="s">
        <v>804</v>
      </c>
      <c r="T971" s="520"/>
    </row>
    <row r="972" spans="2:20">
      <c r="B972" s="615" t="s">
        <v>284</v>
      </c>
      <c r="C972" s="615" t="s">
        <v>284</v>
      </c>
      <c r="D972" s="616">
        <v>298</v>
      </c>
      <c r="E972" s="616">
        <v>333</v>
      </c>
      <c r="F972" s="616">
        <v>0</v>
      </c>
      <c r="G972" s="616">
        <v>0</v>
      </c>
      <c r="H972" s="615" t="s">
        <v>840</v>
      </c>
      <c r="I972" s="615" t="s">
        <v>847</v>
      </c>
      <c r="J972" s="615" t="s">
        <v>853</v>
      </c>
      <c r="K972" s="615" t="s">
        <v>1370</v>
      </c>
      <c r="L972" s="520" t="s">
        <v>826</v>
      </c>
      <c r="M972" s="617">
        <v>44441</v>
      </c>
      <c r="N972" s="520"/>
      <c r="O972" s="616">
        <v>1</v>
      </c>
      <c r="P972" s="615" t="s">
        <v>801</v>
      </c>
      <c r="Q972" s="615" t="s">
        <v>802</v>
      </c>
      <c r="R972" s="615" t="s">
        <v>803</v>
      </c>
      <c r="S972" s="520" t="s">
        <v>804</v>
      </c>
      <c r="T972" s="615" t="s">
        <v>1914</v>
      </c>
    </row>
    <row r="973" spans="2:20">
      <c r="B973" s="615" t="s">
        <v>284</v>
      </c>
      <c r="C973" s="615" t="s">
        <v>284</v>
      </c>
      <c r="D973" s="616">
        <v>293</v>
      </c>
      <c r="E973" s="616">
        <v>328</v>
      </c>
      <c r="F973" s="616">
        <v>0</v>
      </c>
      <c r="G973" s="616">
        <v>0</v>
      </c>
      <c r="H973" s="615" t="s">
        <v>840</v>
      </c>
      <c r="I973" s="615" t="s">
        <v>847</v>
      </c>
      <c r="J973" s="615" t="s">
        <v>853</v>
      </c>
      <c r="K973" s="615" t="s">
        <v>1370</v>
      </c>
      <c r="L973" s="520" t="s">
        <v>827</v>
      </c>
      <c r="M973" s="617">
        <v>44441</v>
      </c>
      <c r="N973" s="520"/>
      <c r="O973" s="616">
        <v>1</v>
      </c>
      <c r="P973" s="615" t="s">
        <v>801</v>
      </c>
      <c r="Q973" s="615" t="s">
        <v>802</v>
      </c>
      <c r="R973" s="615" t="s">
        <v>803</v>
      </c>
      <c r="S973" s="520" t="s">
        <v>804</v>
      </c>
      <c r="T973" s="615" t="s">
        <v>1914</v>
      </c>
    </row>
    <row r="974" spans="2:20">
      <c r="B974" s="615" t="s">
        <v>3588</v>
      </c>
      <c r="C974" s="615" t="s">
        <v>844</v>
      </c>
      <c r="D974" s="616">
        <v>157</v>
      </c>
      <c r="E974" s="616">
        <v>162</v>
      </c>
      <c r="F974" s="616">
        <v>0</v>
      </c>
      <c r="G974" s="616">
        <v>0</v>
      </c>
      <c r="H974" s="615" t="s">
        <v>797</v>
      </c>
      <c r="I974" s="615" t="s">
        <v>798</v>
      </c>
      <c r="J974" s="615" t="s">
        <v>2809</v>
      </c>
      <c r="K974" s="615" t="s">
        <v>869</v>
      </c>
      <c r="L974" s="520" t="s">
        <v>800</v>
      </c>
      <c r="M974" s="617">
        <v>44378</v>
      </c>
      <c r="N974" s="520"/>
      <c r="O974" s="616">
        <v>1</v>
      </c>
      <c r="P974" s="615" t="s">
        <v>801</v>
      </c>
      <c r="Q974" s="615" t="s">
        <v>802</v>
      </c>
      <c r="R974" s="615" t="s">
        <v>803</v>
      </c>
      <c r="S974" s="520" t="s">
        <v>804</v>
      </c>
      <c r="T974" s="520"/>
    </row>
    <row r="975" spans="2:20">
      <c r="B975" s="615" t="s">
        <v>556</v>
      </c>
      <c r="C975" s="615" t="s">
        <v>488</v>
      </c>
      <c r="D975" s="616">
        <v>33</v>
      </c>
      <c r="E975" s="616">
        <v>38</v>
      </c>
      <c r="F975" s="616">
        <v>0</v>
      </c>
      <c r="G975" s="616">
        <v>0</v>
      </c>
      <c r="H975" s="615" t="s">
        <v>2170</v>
      </c>
      <c r="I975" s="615" t="s">
        <v>2755</v>
      </c>
      <c r="J975" s="615" t="s">
        <v>3524</v>
      </c>
      <c r="K975" s="615" t="s">
        <v>1309</v>
      </c>
      <c r="L975" s="520" t="s">
        <v>800</v>
      </c>
      <c r="M975" s="617">
        <v>44205</v>
      </c>
      <c r="N975" s="520"/>
      <c r="O975" s="616">
        <v>1</v>
      </c>
      <c r="P975" s="615" t="s">
        <v>801</v>
      </c>
      <c r="Q975" s="615" t="s">
        <v>802</v>
      </c>
      <c r="R975" s="615" t="s">
        <v>803</v>
      </c>
      <c r="S975" s="520" t="s">
        <v>804</v>
      </c>
      <c r="T975" s="615" t="s">
        <v>1916</v>
      </c>
    </row>
    <row r="976" spans="2:20">
      <c r="B976" s="615" t="s">
        <v>556</v>
      </c>
      <c r="C976" s="615" t="s">
        <v>556</v>
      </c>
      <c r="D976" s="616">
        <v>-21</v>
      </c>
      <c r="E976" s="616">
        <v>-11</v>
      </c>
      <c r="F976" s="616">
        <v>0</v>
      </c>
      <c r="G976" s="616">
        <v>0</v>
      </c>
      <c r="H976" s="615" t="s">
        <v>884</v>
      </c>
      <c r="I976" s="615" t="s">
        <v>852</v>
      </c>
      <c r="J976" s="615" t="s">
        <v>868</v>
      </c>
      <c r="K976" s="615" t="s">
        <v>1371</v>
      </c>
      <c r="L976" s="520" t="s">
        <v>800</v>
      </c>
      <c r="M976" s="617">
        <v>44329</v>
      </c>
      <c r="N976" s="520"/>
      <c r="O976" s="616">
        <v>1</v>
      </c>
      <c r="P976" s="615" t="s">
        <v>801</v>
      </c>
      <c r="Q976" s="615" t="s">
        <v>802</v>
      </c>
      <c r="R976" s="615" t="s">
        <v>803</v>
      </c>
      <c r="S976" s="520" t="s">
        <v>804</v>
      </c>
      <c r="T976" s="615" t="s">
        <v>1916</v>
      </c>
    </row>
    <row r="977" spans="2:20">
      <c r="B977" s="615" t="s">
        <v>1372</v>
      </c>
      <c r="C977" s="615" t="s">
        <v>836</v>
      </c>
      <c r="D977" s="616">
        <v>60</v>
      </c>
      <c r="E977" s="616">
        <v>65</v>
      </c>
      <c r="F977" s="616">
        <v>0</v>
      </c>
      <c r="G977" s="616">
        <v>0</v>
      </c>
      <c r="H977" s="615" t="s">
        <v>837</v>
      </c>
      <c r="I977" s="615" t="s">
        <v>2703</v>
      </c>
      <c r="J977" s="615" t="s">
        <v>2159</v>
      </c>
      <c r="K977" s="615" t="s">
        <v>889</v>
      </c>
      <c r="L977" s="520" t="s">
        <v>800</v>
      </c>
      <c r="M977" s="617">
        <v>44210</v>
      </c>
      <c r="N977" s="520"/>
      <c r="O977" s="616">
        <v>1</v>
      </c>
      <c r="P977" s="615" t="s">
        <v>801</v>
      </c>
      <c r="Q977" s="615" t="s">
        <v>802</v>
      </c>
      <c r="R977" s="615" t="s">
        <v>803</v>
      </c>
      <c r="S977" s="520" t="s">
        <v>804</v>
      </c>
      <c r="T977" s="615" t="s">
        <v>1908</v>
      </c>
    </row>
    <row r="978" spans="2:20">
      <c r="B978" s="615" t="s">
        <v>2931</v>
      </c>
      <c r="C978" s="615" t="s">
        <v>842</v>
      </c>
      <c r="D978" s="616">
        <v>111</v>
      </c>
      <c r="E978" s="616">
        <v>116</v>
      </c>
      <c r="F978" s="616">
        <v>0</v>
      </c>
      <c r="G978" s="616">
        <v>0</v>
      </c>
      <c r="H978" s="615" t="s">
        <v>839</v>
      </c>
      <c r="I978" s="615" t="s">
        <v>840</v>
      </c>
      <c r="J978" s="615" t="s">
        <v>4047</v>
      </c>
      <c r="K978" s="615" t="s">
        <v>1873</v>
      </c>
      <c r="L978" s="520" t="s">
        <v>800</v>
      </c>
      <c r="M978" s="617">
        <v>44378</v>
      </c>
      <c r="N978" s="520"/>
      <c r="O978" s="616">
        <v>1</v>
      </c>
      <c r="P978" s="615" t="s">
        <v>801</v>
      </c>
      <c r="Q978" s="615" t="s">
        <v>802</v>
      </c>
      <c r="R978" s="615" t="s">
        <v>803</v>
      </c>
      <c r="S978" s="520" t="s">
        <v>804</v>
      </c>
      <c r="T978" s="520"/>
    </row>
    <row r="979" spans="2:20">
      <c r="B979" s="615" t="s">
        <v>1373</v>
      </c>
      <c r="C979" s="615" t="s">
        <v>555</v>
      </c>
      <c r="D979" s="616">
        <v>426</v>
      </c>
      <c r="E979" s="616">
        <v>431</v>
      </c>
      <c r="F979" s="616">
        <v>0</v>
      </c>
      <c r="G979" s="616">
        <v>0</v>
      </c>
      <c r="H979" s="615" t="s">
        <v>798</v>
      </c>
      <c r="I979" s="615" t="s">
        <v>847</v>
      </c>
      <c r="J979" s="615" t="s">
        <v>848</v>
      </c>
      <c r="K979" s="615" t="s">
        <v>1015</v>
      </c>
      <c r="L979" s="520" t="s">
        <v>800</v>
      </c>
      <c r="M979" s="617">
        <v>44457</v>
      </c>
      <c r="N979" s="520"/>
      <c r="O979" s="616">
        <v>1</v>
      </c>
      <c r="P979" s="615" t="s">
        <v>801</v>
      </c>
      <c r="Q979" s="615" t="s">
        <v>810</v>
      </c>
      <c r="R979" s="520"/>
      <c r="S979" s="520" t="s">
        <v>804</v>
      </c>
      <c r="T979" s="615" t="s">
        <v>2721</v>
      </c>
    </row>
    <row r="980" spans="2:20">
      <c r="B980" s="615" t="s">
        <v>1374</v>
      </c>
      <c r="C980" s="615" t="s">
        <v>176</v>
      </c>
      <c r="D980" s="616">
        <v>83</v>
      </c>
      <c r="E980" s="616">
        <v>93</v>
      </c>
      <c r="F980" s="616">
        <v>0</v>
      </c>
      <c r="G980" s="616">
        <v>0</v>
      </c>
      <c r="H980" s="615" t="s">
        <v>812</v>
      </c>
      <c r="I980" s="615" t="s">
        <v>1305</v>
      </c>
      <c r="J980" s="615" t="s">
        <v>2860</v>
      </c>
      <c r="K980" s="615" t="s">
        <v>825</v>
      </c>
      <c r="L980" s="520" t="s">
        <v>800</v>
      </c>
      <c r="M980" s="617">
        <v>44452</v>
      </c>
      <c r="N980" s="520"/>
      <c r="O980" s="616">
        <v>1</v>
      </c>
      <c r="P980" s="615" t="s">
        <v>801</v>
      </c>
      <c r="Q980" s="615" t="s">
        <v>802</v>
      </c>
      <c r="R980" s="615" t="s">
        <v>803</v>
      </c>
      <c r="S980" s="520" t="s">
        <v>804</v>
      </c>
      <c r="T980" s="615" t="s">
        <v>1901</v>
      </c>
    </row>
    <row r="981" spans="2:20">
      <c r="B981" s="615" t="s">
        <v>1860</v>
      </c>
      <c r="C981" s="615" t="s">
        <v>918</v>
      </c>
      <c r="D981" s="616">
        <v>151</v>
      </c>
      <c r="E981" s="616">
        <v>156</v>
      </c>
      <c r="F981" s="616">
        <v>70</v>
      </c>
      <c r="G981" s="616">
        <v>0</v>
      </c>
      <c r="H981" s="615" t="s">
        <v>2838</v>
      </c>
      <c r="I981" s="615" t="s">
        <v>816</v>
      </c>
      <c r="J981" s="615" t="s">
        <v>2273</v>
      </c>
      <c r="K981" s="615" t="s">
        <v>898</v>
      </c>
      <c r="L981" s="520" t="s">
        <v>800</v>
      </c>
      <c r="M981" s="617">
        <v>44392</v>
      </c>
      <c r="N981" s="520"/>
      <c r="O981" s="616">
        <v>1</v>
      </c>
      <c r="P981" s="615" t="s">
        <v>801</v>
      </c>
      <c r="Q981" s="615" t="s">
        <v>802</v>
      </c>
      <c r="R981" s="615" t="s">
        <v>803</v>
      </c>
      <c r="S981" s="520" t="s">
        <v>805</v>
      </c>
      <c r="T981" s="615" t="s">
        <v>1899</v>
      </c>
    </row>
    <row r="982" spans="2:20">
      <c r="B982" s="615" t="s">
        <v>1860</v>
      </c>
      <c r="C982" s="615" t="s">
        <v>921</v>
      </c>
      <c r="D982" s="616">
        <v>151</v>
      </c>
      <c r="E982" s="616">
        <v>156</v>
      </c>
      <c r="F982" s="616">
        <v>70</v>
      </c>
      <c r="G982" s="616">
        <v>0</v>
      </c>
      <c r="H982" s="615" t="s">
        <v>839</v>
      </c>
      <c r="I982" s="615" t="s">
        <v>840</v>
      </c>
      <c r="J982" s="615" t="s">
        <v>1093</v>
      </c>
      <c r="K982" s="615" t="s">
        <v>1057</v>
      </c>
      <c r="L982" s="520" t="s">
        <v>800</v>
      </c>
      <c r="M982" s="617">
        <v>44392</v>
      </c>
      <c r="N982" s="520"/>
      <c r="O982" s="616">
        <v>1</v>
      </c>
      <c r="P982" s="615" t="s">
        <v>801</v>
      </c>
      <c r="Q982" s="615" t="s">
        <v>802</v>
      </c>
      <c r="R982" s="615" t="s">
        <v>803</v>
      </c>
      <c r="S982" s="520" t="s">
        <v>805</v>
      </c>
      <c r="T982" s="615" t="s">
        <v>1899</v>
      </c>
    </row>
    <row r="983" spans="2:20">
      <c r="B983" s="615" t="s">
        <v>1375</v>
      </c>
      <c r="C983" s="615" t="s">
        <v>836</v>
      </c>
      <c r="D983" s="616">
        <v>27</v>
      </c>
      <c r="E983" s="616">
        <v>32</v>
      </c>
      <c r="F983" s="616">
        <v>0</v>
      </c>
      <c r="G983" s="616">
        <v>0</v>
      </c>
      <c r="H983" s="615" t="s">
        <v>837</v>
      </c>
      <c r="I983" s="615" t="s">
        <v>2703</v>
      </c>
      <c r="J983" s="615" t="s">
        <v>2159</v>
      </c>
      <c r="K983" s="615" t="s">
        <v>2706</v>
      </c>
      <c r="L983" s="520" t="s">
        <v>800</v>
      </c>
      <c r="M983" s="617">
        <v>44210</v>
      </c>
      <c r="N983" s="520"/>
      <c r="O983" s="616">
        <v>1</v>
      </c>
      <c r="P983" s="615" t="s">
        <v>801</v>
      </c>
      <c r="Q983" s="615" t="s">
        <v>802</v>
      </c>
      <c r="R983" s="615" t="s">
        <v>803</v>
      </c>
      <c r="S983" s="520" t="s">
        <v>804</v>
      </c>
      <c r="T983" s="615" t="s">
        <v>1908</v>
      </c>
    </row>
    <row r="984" spans="2:20">
      <c r="B984" s="615" t="s">
        <v>1375</v>
      </c>
      <c r="C984" s="615" t="s">
        <v>1375</v>
      </c>
      <c r="D984" s="616">
        <v>35</v>
      </c>
      <c r="E984" s="616">
        <v>40</v>
      </c>
      <c r="F984" s="616">
        <v>0</v>
      </c>
      <c r="G984" s="616">
        <v>0</v>
      </c>
      <c r="H984" s="615" t="s">
        <v>839</v>
      </c>
      <c r="I984" s="615" t="s">
        <v>840</v>
      </c>
      <c r="J984" s="615" t="s">
        <v>2749</v>
      </c>
      <c r="K984" s="615" t="s">
        <v>847</v>
      </c>
      <c r="L984" s="520" t="s">
        <v>800</v>
      </c>
      <c r="M984" s="617">
        <v>43435</v>
      </c>
      <c r="N984" s="520"/>
      <c r="O984" s="616">
        <v>1</v>
      </c>
      <c r="P984" s="615" t="s">
        <v>801</v>
      </c>
      <c r="Q984" s="615" t="s">
        <v>802</v>
      </c>
      <c r="R984" s="615" t="s">
        <v>803</v>
      </c>
      <c r="S984" s="520" t="s">
        <v>804</v>
      </c>
      <c r="T984" s="615" t="s">
        <v>2783</v>
      </c>
    </row>
    <row r="985" spans="2:20">
      <c r="B985" s="615" t="s">
        <v>1376</v>
      </c>
      <c r="C985" s="615" t="s">
        <v>836</v>
      </c>
      <c r="D985" s="616">
        <v>40</v>
      </c>
      <c r="E985" s="616">
        <v>45</v>
      </c>
      <c r="F985" s="616">
        <v>0</v>
      </c>
      <c r="G985" s="616">
        <v>0</v>
      </c>
      <c r="H985" s="615" t="s">
        <v>837</v>
      </c>
      <c r="I985" s="615" t="s">
        <v>2703</v>
      </c>
      <c r="J985" s="615" t="s">
        <v>2159</v>
      </c>
      <c r="K985" s="615" t="s">
        <v>1371</v>
      </c>
      <c r="L985" s="520" t="s">
        <v>800</v>
      </c>
      <c r="M985" s="617">
        <v>44210</v>
      </c>
      <c r="N985" s="520"/>
      <c r="O985" s="616">
        <v>2</v>
      </c>
      <c r="P985" s="615" t="s">
        <v>801</v>
      </c>
      <c r="Q985" s="615" t="s">
        <v>802</v>
      </c>
      <c r="R985" s="615" t="s">
        <v>803</v>
      </c>
      <c r="S985" s="520" t="s">
        <v>804</v>
      </c>
      <c r="T985" s="615" t="s">
        <v>1965</v>
      </c>
    </row>
    <row r="986" spans="2:20">
      <c r="B986" s="615" t="s">
        <v>1377</v>
      </c>
      <c r="C986" s="615" t="s">
        <v>488</v>
      </c>
      <c r="D986" s="616">
        <v>150</v>
      </c>
      <c r="E986" s="616">
        <v>155</v>
      </c>
      <c r="F986" s="616">
        <v>0</v>
      </c>
      <c r="G986" s="616">
        <v>0</v>
      </c>
      <c r="H986" s="615" t="s">
        <v>2170</v>
      </c>
      <c r="I986" s="615" t="s">
        <v>2755</v>
      </c>
      <c r="J986" s="615" t="s">
        <v>3524</v>
      </c>
      <c r="K986" s="615" t="s">
        <v>910</v>
      </c>
      <c r="L986" s="520" t="s">
        <v>800</v>
      </c>
      <c r="M986" s="617">
        <v>44205</v>
      </c>
      <c r="N986" s="520"/>
      <c r="O986" s="616">
        <v>1</v>
      </c>
      <c r="P986" s="615" t="s">
        <v>801</v>
      </c>
      <c r="Q986" s="615" t="s">
        <v>810</v>
      </c>
      <c r="R986" s="520"/>
      <c r="S986" s="520" t="s">
        <v>804</v>
      </c>
      <c r="T986" s="615" t="s">
        <v>1925</v>
      </c>
    </row>
    <row r="987" spans="2:20">
      <c r="B987" s="615" t="s">
        <v>1377</v>
      </c>
      <c r="C987" s="615" t="s">
        <v>1138</v>
      </c>
      <c r="D987" s="616">
        <v>130</v>
      </c>
      <c r="E987" s="616">
        <v>135</v>
      </c>
      <c r="F987" s="616">
        <v>0</v>
      </c>
      <c r="G987" s="616">
        <v>0</v>
      </c>
      <c r="H987" s="615" t="s">
        <v>847</v>
      </c>
      <c r="I987" s="615" t="s">
        <v>840</v>
      </c>
      <c r="J987" s="615" t="s">
        <v>868</v>
      </c>
      <c r="K987" s="615" t="s">
        <v>825</v>
      </c>
      <c r="L987" s="520" t="s">
        <v>800</v>
      </c>
      <c r="M987" s="617">
        <v>44371</v>
      </c>
      <c r="N987" s="520"/>
      <c r="O987" s="616">
        <v>1</v>
      </c>
      <c r="P987" s="615" t="s">
        <v>801</v>
      </c>
      <c r="Q987" s="615" t="s">
        <v>810</v>
      </c>
      <c r="R987" s="520"/>
      <c r="S987" s="520" t="s">
        <v>804</v>
      </c>
      <c r="T987" s="520"/>
    </row>
    <row r="988" spans="2:20">
      <c r="B988" s="615" t="s">
        <v>1378</v>
      </c>
      <c r="C988" s="615" t="s">
        <v>540</v>
      </c>
      <c r="D988" s="616">
        <v>89</v>
      </c>
      <c r="E988" s="616">
        <v>94</v>
      </c>
      <c r="F988" s="616">
        <v>0</v>
      </c>
      <c r="G988" s="616">
        <v>0</v>
      </c>
      <c r="H988" s="615" t="s">
        <v>3977</v>
      </c>
      <c r="I988" s="615" t="s">
        <v>3978</v>
      </c>
      <c r="J988" s="615" t="s">
        <v>2881</v>
      </c>
      <c r="K988" s="615" t="s">
        <v>859</v>
      </c>
      <c r="L988" s="520" t="s">
        <v>800</v>
      </c>
      <c r="M988" s="617">
        <v>44362</v>
      </c>
      <c r="N988" s="520"/>
      <c r="O988" s="616">
        <v>1</v>
      </c>
      <c r="P988" s="615" t="s">
        <v>801</v>
      </c>
      <c r="Q988" s="615" t="s">
        <v>802</v>
      </c>
      <c r="R988" s="615" t="s">
        <v>803</v>
      </c>
      <c r="S988" s="520" t="s">
        <v>804</v>
      </c>
      <c r="T988" s="520"/>
    </row>
    <row r="989" spans="2:20">
      <c r="B989" s="615" t="s">
        <v>1289</v>
      </c>
      <c r="C989" s="615" t="s">
        <v>1289</v>
      </c>
      <c r="D989" s="616">
        <v>25</v>
      </c>
      <c r="E989" s="616">
        <v>30</v>
      </c>
      <c r="F989" s="616">
        <v>0</v>
      </c>
      <c r="G989" s="616">
        <v>0</v>
      </c>
      <c r="H989" s="615" t="s">
        <v>1290</v>
      </c>
      <c r="I989" s="615" t="s">
        <v>858</v>
      </c>
      <c r="J989" s="615" t="s">
        <v>1291</v>
      </c>
      <c r="K989" s="615" t="s">
        <v>1292</v>
      </c>
      <c r="L989" s="520" t="s">
        <v>800</v>
      </c>
      <c r="M989" s="617">
        <v>44296</v>
      </c>
      <c r="N989" s="520"/>
      <c r="O989" s="616">
        <v>1</v>
      </c>
      <c r="P989" s="615" t="s">
        <v>801</v>
      </c>
      <c r="Q989" s="615" t="s">
        <v>802</v>
      </c>
      <c r="R989" s="615" t="s">
        <v>803</v>
      </c>
      <c r="S989" s="520" t="s">
        <v>804</v>
      </c>
      <c r="T989" s="615" t="s">
        <v>3624</v>
      </c>
    </row>
    <row r="990" spans="2:20">
      <c r="B990" s="615" t="s">
        <v>488</v>
      </c>
      <c r="C990" s="615" t="s">
        <v>488</v>
      </c>
      <c r="D990" s="616">
        <v>-120</v>
      </c>
      <c r="E990" s="616">
        <v>-115</v>
      </c>
      <c r="F990" s="616">
        <v>0</v>
      </c>
      <c r="G990" s="616">
        <v>0</v>
      </c>
      <c r="H990" s="615" t="s">
        <v>2170</v>
      </c>
      <c r="I990" s="615" t="s">
        <v>2755</v>
      </c>
      <c r="J990" s="615" t="s">
        <v>3524</v>
      </c>
      <c r="K990" s="615" t="s">
        <v>2290</v>
      </c>
      <c r="L990" s="520" t="s">
        <v>800</v>
      </c>
      <c r="M990" s="617">
        <v>44296</v>
      </c>
      <c r="N990" s="520"/>
      <c r="O990" s="616">
        <v>1</v>
      </c>
      <c r="P990" s="615" t="s">
        <v>892</v>
      </c>
      <c r="Q990" s="615" t="s">
        <v>802</v>
      </c>
      <c r="R990" s="615" t="s">
        <v>803</v>
      </c>
      <c r="S990" s="520" t="s">
        <v>804</v>
      </c>
      <c r="T990" s="615" t="s">
        <v>1916</v>
      </c>
    </row>
    <row r="991" spans="2:20">
      <c r="B991" s="615" t="s">
        <v>488</v>
      </c>
      <c r="C991" s="615" t="s">
        <v>488</v>
      </c>
      <c r="D991" s="616">
        <v>-95</v>
      </c>
      <c r="E991" s="616">
        <v>-90</v>
      </c>
      <c r="F991" s="616">
        <v>0</v>
      </c>
      <c r="G991" s="616">
        <v>0</v>
      </c>
      <c r="H991" s="615" t="s">
        <v>2170</v>
      </c>
      <c r="I991" s="615" t="s">
        <v>2755</v>
      </c>
      <c r="J991" s="615" t="s">
        <v>3524</v>
      </c>
      <c r="K991" s="615" t="s">
        <v>2290</v>
      </c>
      <c r="L991" s="520" t="s">
        <v>826</v>
      </c>
      <c r="M991" s="617">
        <v>44296</v>
      </c>
      <c r="N991" s="520"/>
      <c r="O991" s="616">
        <v>1</v>
      </c>
      <c r="P991" s="615" t="s">
        <v>3425</v>
      </c>
      <c r="Q991" s="615" t="s">
        <v>802</v>
      </c>
      <c r="R991" s="615" t="s">
        <v>803</v>
      </c>
      <c r="S991" s="520" t="s">
        <v>804</v>
      </c>
      <c r="T991" s="615" t="s">
        <v>1916</v>
      </c>
    </row>
    <row r="992" spans="2:20">
      <c r="B992" s="615" t="s">
        <v>488</v>
      </c>
      <c r="C992" s="615" t="s">
        <v>488</v>
      </c>
      <c r="D992" s="616">
        <v>-80</v>
      </c>
      <c r="E992" s="616">
        <v>-70</v>
      </c>
      <c r="F992" s="616">
        <v>0</v>
      </c>
      <c r="G992" s="616">
        <v>0</v>
      </c>
      <c r="H992" s="615" t="s">
        <v>2170</v>
      </c>
      <c r="I992" s="615" t="s">
        <v>2755</v>
      </c>
      <c r="J992" s="615" t="s">
        <v>3524</v>
      </c>
      <c r="K992" s="615" t="s">
        <v>2290</v>
      </c>
      <c r="L992" s="520" t="s">
        <v>826</v>
      </c>
      <c r="M992" s="617">
        <v>44296</v>
      </c>
      <c r="N992" s="520"/>
      <c r="O992" s="616">
        <v>1</v>
      </c>
      <c r="P992" s="615" t="s">
        <v>1086</v>
      </c>
      <c r="Q992" s="615" t="s">
        <v>802</v>
      </c>
      <c r="R992" s="615" t="s">
        <v>803</v>
      </c>
      <c r="S992" s="520" t="s">
        <v>804</v>
      </c>
      <c r="T992" s="615" t="s">
        <v>1916</v>
      </c>
    </row>
    <row r="993" spans="2:20">
      <c r="B993" s="615" t="s">
        <v>488</v>
      </c>
      <c r="C993" s="615" t="s">
        <v>488</v>
      </c>
      <c r="D993" s="616">
        <v>-105</v>
      </c>
      <c r="E993" s="616">
        <v>-100</v>
      </c>
      <c r="F993" s="616">
        <v>0</v>
      </c>
      <c r="G993" s="616">
        <v>0</v>
      </c>
      <c r="H993" s="615" t="s">
        <v>2170</v>
      </c>
      <c r="I993" s="615" t="s">
        <v>2755</v>
      </c>
      <c r="J993" s="615" t="s">
        <v>3524</v>
      </c>
      <c r="K993" s="615" t="s">
        <v>2290</v>
      </c>
      <c r="L993" s="520" t="s">
        <v>800</v>
      </c>
      <c r="M993" s="617">
        <v>44296</v>
      </c>
      <c r="N993" s="520"/>
      <c r="O993" s="616">
        <v>1</v>
      </c>
      <c r="P993" s="615" t="s">
        <v>3426</v>
      </c>
      <c r="Q993" s="615" t="s">
        <v>802</v>
      </c>
      <c r="R993" s="615" t="s">
        <v>803</v>
      </c>
      <c r="S993" s="520" t="s">
        <v>804</v>
      </c>
      <c r="T993" s="615" t="s">
        <v>1916</v>
      </c>
    </row>
    <row r="994" spans="2:20">
      <c r="B994" s="615" t="s">
        <v>488</v>
      </c>
      <c r="C994" s="615" t="s">
        <v>488</v>
      </c>
      <c r="D994" s="616">
        <v>-100</v>
      </c>
      <c r="E994" s="616">
        <v>-95</v>
      </c>
      <c r="F994" s="616">
        <v>0</v>
      </c>
      <c r="G994" s="616">
        <v>0</v>
      </c>
      <c r="H994" s="615" t="s">
        <v>2170</v>
      </c>
      <c r="I994" s="615" t="s">
        <v>2755</v>
      </c>
      <c r="J994" s="615" t="s">
        <v>3524</v>
      </c>
      <c r="K994" s="615" t="s">
        <v>2290</v>
      </c>
      <c r="L994" s="520" t="s">
        <v>827</v>
      </c>
      <c r="M994" s="617">
        <v>44296</v>
      </c>
      <c r="N994" s="520"/>
      <c r="O994" s="616">
        <v>1</v>
      </c>
      <c r="P994" s="615" t="s">
        <v>3411</v>
      </c>
      <c r="Q994" s="615" t="s">
        <v>802</v>
      </c>
      <c r="R994" s="615" t="s">
        <v>803</v>
      </c>
      <c r="S994" s="520" t="s">
        <v>804</v>
      </c>
      <c r="T994" s="615" t="s">
        <v>1916</v>
      </c>
    </row>
    <row r="995" spans="2:20">
      <c r="B995" s="615" t="s">
        <v>1379</v>
      </c>
      <c r="C995" s="615" t="s">
        <v>540</v>
      </c>
      <c r="D995" s="616">
        <v>109</v>
      </c>
      <c r="E995" s="616">
        <v>114</v>
      </c>
      <c r="F995" s="616">
        <v>0</v>
      </c>
      <c r="G995" s="616">
        <v>0</v>
      </c>
      <c r="H995" s="615" t="s">
        <v>3977</v>
      </c>
      <c r="I995" s="615" t="s">
        <v>3978</v>
      </c>
      <c r="J995" s="615" t="s">
        <v>2881</v>
      </c>
      <c r="K995" s="615" t="s">
        <v>830</v>
      </c>
      <c r="L995" s="520" t="s">
        <v>800</v>
      </c>
      <c r="M995" s="617">
        <v>44362</v>
      </c>
      <c r="N995" s="520"/>
      <c r="O995" s="616">
        <v>1</v>
      </c>
      <c r="P995" s="615" t="s">
        <v>801</v>
      </c>
      <c r="Q995" s="615" t="s">
        <v>802</v>
      </c>
      <c r="R995" s="615" t="s">
        <v>803</v>
      </c>
      <c r="S995" s="520" t="s">
        <v>804</v>
      </c>
      <c r="T995" s="520"/>
    </row>
    <row r="996" spans="2:20">
      <c r="B996" s="615" t="s">
        <v>2489</v>
      </c>
      <c r="C996" s="615" t="s">
        <v>544</v>
      </c>
      <c r="D996" s="616">
        <v>256</v>
      </c>
      <c r="E996" s="616">
        <v>261</v>
      </c>
      <c r="F996" s="616">
        <v>0</v>
      </c>
      <c r="G996" s="616">
        <v>0</v>
      </c>
      <c r="H996" s="615" t="s">
        <v>852</v>
      </c>
      <c r="I996" s="615" t="s">
        <v>847</v>
      </c>
      <c r="J996" s="615" t="s">
        <v>3997</v>
      </c>
      <c r="K996" s="615" t="s">
        <v>908</v>
      </c>
      <c r="L996" s="520" t="s">
        <v>800</v>
      </c>
      <c r="M996" s="617">
        <v>44392</v>
      </c>
      <c r="N996" s="520"/>
      <c r="O996" s="616">
        <v>2</v>
      </c>
      <c r="P996" s="615" t="s">
        <v>801</v>
      </c>
      <c r="Q996" s="615" t="s">
        <v>802</v>
      </c>
      <c r="R996" s="615" t="s">
        <v>803</v>
      </c>
      <c r="S996" s="520" t="s">
        <v>804</v>
      </c>
      <c r="T996" s="615" t="s">
        <v>1900</v>
      </c>
    </row>
    <row r="997" spans="2:20">
      <c r="B997" s="615" t="s">
        <v>2490</v>
      </c>
      <c r="C997" s="615" t="s">
        <v>544</v>
      </c>
      <c r="D997" s="616">
        <v>267</v>
      </c>
      <c r="E997" s="616">
        <v>272</v>
      </c>
      <c r="F997" s="616">
        <v>0</v>
      </c>
      <c r="G997" s="616">
        <v>0</v>
      </c>
      <c r="H997" s="615" t="s">
        <v>852</v>
      </c>
      <c r="I997" s="615" t="s">
        <v>847</v>
      </c>
      <c r="J997" s="615" t="s">
        <v>3997</v>
      </c>
      <c r="K997" s="615" t="s">
        <v>908</v>
      </c>
      <c r="L997" s="520" t="s">
        <v>800</v>
      </c>
      <c r="M997" s="617">
        <v>44392</v>
      </c>
      <c r="N997" s="520"/>
      <c r="O997" s="616">
        <v>2</v>
      </c>
      <c r="P997" s="615" t="s">
        <v>801</v>
      </c>
      <c r="Q997" s="615" t="s">
        <v>802</v>
      </c>
      <c r="R997" s="615" t="s">
        <v>803</v>
      </c>
      <c r="S997" s="520" t="s">
        <v>804</v>
      </c>
      <c r="T997" s="615" t="s">
        <v>1900</v>
      </c>
    </row>
    <row r="998" spans="2:20">
      <c r="B998" s="615" t="s">
        <v>1880</v>
      </c>
      <c r="C998" s="615" t="s">
        <v>843</v>
      </c>
      <c r="D998" s="616">
        <v>447</v>
      </c>
      <c r="E998" s="616">
        <v>452</v>
      </c>
      <c r="F998" s="616">
        <v>0</v>
      </c>
      <c r="G998" s="616">
        <v>0</v>
      </c>
      <c r="H998" s="615" t="s">
        <v>798</v>
      </c>
      <c r="I998" s="615" t="s">
        <v>847</v>
      </c>
      <c r="J998" s="615" t="s">
        <v>961</v>
      </c>
      <c r="K998" s="615" t="s">
        <v>830</v>
      </c>
      <c r="L998" s="520" t="s">
        <v>800</v>
      </c>
      <c r="M998" s="617">
        <v>44392</v>
      </c>
      <c r="N998" s="520"/>
      <c r="O998" s="616">
        <v>2</v>
      </c>
      <c r="P998" s="615" t="s">
        <v>801</v>
      </c>
      <c r="Q998" s="615" t="s">
        <v>810</v>
      </c>
      <c r="R998" s="520"/>
      <c r="S998" s="520" t="s">
        <v>804</v>
      </c>
      <c r="T998" s="615" t="s">
        <v>2932</v>
      </c>
    </row>
    <row r="999" spans="2:20">
      <c r="B999" s="615" t="s">
        <v>1380</v>
      </c>
      <c r="C999" s="615" t="s">
        <v>846</v>
      </c>
      <c r="D999" s="616">
        <v>181</v>
      </c>
      <c r="E999" s="616">
        <v>186</v>
      </c>
      <c r="F999" s="616">
        <v>0</v>
      </c>
      <c r="G999" s="616">
        <v>0</v>
      </c>
      <c r="H999" s="615" t="s">
        <v>798</v>
      </c>
      <c r="I999" s="615" t="s">
        <v>847</v>
      </c>
      <c r="J999" s="615" t="s">
        <v>2929</v>
      </c>
      <c r="K999" s="615" t="s">
        <v>1079</v>
      </c>
      <c r="L999" s="520" t="s">
        <v>800</v>
      </c>
      <c r="M999" s="617">
        <v>44378</v>
      </c>
      <c r="N999" s="520"/>
      <c r="O999" s="616">
        <v>1</v>
      </c>
      <c r="P999" s="615" t="s">
        <v>801</v>
      </c>
      <c r="Q999" s="615" t="s">
        <v>802</v>
      </c>
      <c r="R999" s="615" t="s">
        <v>803</v>
      </c>
      <c r="S999" s="520" t="s">
        <v>804</v>
      </c>
      <c r="T999" s="615" t="s">
        <v>1922</v>
      </c>
    </row>
    <row r="1000" spans="2:20">
      <c r="B1000" s="615" t="s">
        <v>1380</v>
      </c>
      <c r="C1000" s="615" t="s">
        <v>905</v>
      </c>
      <c r="D1000" s="616">
        <v>176</v>
      </c>
      <c r="E1000" s="616">
        <v>181</v>
      </c>
      <c r="F1000" s="616">
        <v>0</v>
      </c>
      <c r="G1000" s="616">
        <v>0</v>
      </c>
      <c r="H1000" s="615" t="s">
        <v>797</v>
      </c>
      <c r="I1000" s="615" t="s">
        <v>798</v>
      </c>
      <c r="J1000" s="615" t="s">
        <v>1093</v>
      </c>
      <c r="K1000" s="615" t="s">
        <v>869</v>
      </c>
      <c r="L1000" s="520" t="s">
        <v>800</v>
      </c>
      <c r="M1000" s="617">
        <v>44378</v>
      </c>
      <c r="N1000" s="520"/>
      <c r="O1000" s="616">
        <v>1</v>
      </c>
      <c r="P1000" s="615" t="s">
        <v>801</v>
      </c>
      <c r="Q1000" s="615" t="s">
        <v>802</v>
      </c>
      <c r="R1000" s="615" t="s">
        <v>803</v>
      </c>
      <c r="S1000" s="520" t="s">
        <v>804</v>
      </c>
      <c r="T1000" s="615" t="s">
        <v>1922</v>
      </c>
    </row>
    <row r="1001" spans="2:20">
      <c r="B1001" s="615" t="s">
        <v>2491</v>
      </c>
      <c r="C1001" s="615" t="s">
        <v>947</v>
      </c>
      <c r="D1001" s="616">
        <v>196</v>
      </c>
      <c r="E1001" s="616">
        <v>201</v>
      </c>
      <c r="F1001" s="616">
        <v>0</v>
      </c>
      <c r="G1001" s="616">
        <v>0</v>
      </c>
      <c r="H1001" s="615" t="s">
        <v>852</v>
      </c>
      <c r="I1001" s="615" t="s">
        <v>847</v>
      </c>
      <c r="J1001" s="615" t="s">
        <v>3635</v>
      </c>
      <c r="K1001" s="615" t="s">
        <v>859</v>
      </c>
      <c r="L1001" s="520" t="s">
        <v>800</v>
      </c>
      <c r="M1001" s="617">
        <v>44457</v>
      </c>
      <c r="N1001" s="520"/>
      <c r="O1001" s="616">
        <v>1</v>
      </c>
      <c r="P1001" s="615" t="s">
        <v>801</v>
      </c>
      <c r="Q1001" s="615" t="s">
        <v>802</v>
      </c>
      <c r="R1001" s="615" t="s">
        <v>803</v>
      </c>
      <c r="S1001" s="520" t="s">
        <v>804</v>
      </c>
      <c r="T1001" s="615" t="s">
        <v>1900</v>
      </c>
    </row>
    <row r="1002" spans="2:20">
      <c r="B1002" s="615" t="s">
        <v>1381</v>
      </c>
      <c r="C1002" s="615" t="s">
        <v>176</v>
      </c>
      <c r="D1002" s="616">
        <v>98</v>
      </c>
      <c r="E1002" s="616">
        <v>108</v>
      </c>
      <c r="F1002" s="616">
        <v>0</v>
      </c>
      <c r="G1002" s="616">
        <v>0</v>
      </c>
      <c r="H1002" s="615" t="s">
        <v>812</v>
      </c>
      <c r="I1002" s="615" t="s">
        <v>1305</v>
      </c>
      <c r="J1002" s="615" t="s">
        <v>2860</v>
      </c>
      <c r="K1002" s="615" t="s">
        <v>813</v>
      </c>
      <c r="L1002" s="520" t="s">
        <v>800</v>
      </c>
      <c r="M1002" s="617">
        <v>44452</v>
      </c>
      <c r="N1002" s="520"/>
      <c r="O1002" s="616">
        <v>1</v>
      </c>
      <c r="P1002" s="615" t="s">
        <v>801</v>
      </c>
      <c r="Q1002" s="615" t="s">
        <v>802</v>
      </c>
      <c r="R1002" s="615" t="s">
        <v>803</v>
      </c>
      <c r="S1002" s="520" t="s">
        <v>804</v>
      </c>
      <c r="T1002" s="615" t="s">
        <v>1901</v>
      </c>
    </row>
    <row r="1003" spans="2:20">
      <c r="B1003" s="615" t="s">
        <v>1382</v>
      </c>
      <c r="C1003" s="615" t="s">
        <v>841</v>
      </c>
      <c r="D1003" s="616">
        <v>223</v>
      </c>
      <c r="E1003" s="616">
        <v>228</v>
      </c>
      <c r="F1003" s="616">
        <v>0</v>
      </c>
      <c r="G1003" s="616">
        <v>0</v>
      </c>
      <c r="H1003" s="615" t="s">
        <v>2375</v>
      </c>
      <c r="I1003" s="615" t="s">
        <v>1117</v>
      </c>
      <c r="J1003" s="615" t="s">
        <v>2376</v>
      </c>
      <c r="K1003" s="615" t="s">
        <v>869</v>
      </c>
      <c r="L1003" s="520" t="s">
        <v>800</v>
      </c>
      <c r="M1003" s="617">
        <v>44378</v>
      </c>
      <c r="N1003" s="520"/>
      <c r="O1003" s="616">
        <v>1</v>
      </c>
      <c r="P1003" s="615" t="s">
        <v>801</v>
      </c>
      <c r="Q1003" s="615" t="s">
        <v>810</v>
      </c>
      <c r="R1003" s="520"/>
      <c r="S1003" s="520" t="s">
        <v>804</v>
      </c>
      <c r="T1003" s="615" t="s">
        <v>1909</v>
      </c>
    </row>
    <row r="1004" spans="2:20">
      <c r="B1004" s="615" t="s">
        <v>2532</v>
      </c>
      <c r="C1004" s="615" t="s">
        <v>545</v>
      </c>
      <c r="D1004" s="616">
        <v>398</v>
      </c>
      <c r="E1004" s="616">
        <v>408</v>
      </c>
      <c r="F1004" s="616">
        <v>0</v>
      </c>
      <c r="G1004" s="616">
        <v>0</v>
      </c>
      <c r="H1004" s="615" t="s">
        <v>3600</v>
      </c>
      <c r="I1004" s="615" t="s">
        <v>2707</v>
      </c>
      <c r="J1004" s="615" t="s">
        <v>3610</v>
      </c>
      <c r="K1004" s="615" t="s">
        <v>830</v>
      </c>
      <c r="L1004" s="520" t="s">
        <v>800</v>
      </c>
      <c r="M1004" s="617">
        <v>44457</v>
      </c>
      <c r="N1004" s="520"/>
      <c r="O1004" s="616">
        <v>1</v>
      </c>
      <c r="P1004" s="615" t="s">
        <v>801</v>
      </c>
      <c r="Q1004" s="615" t="s">
        <v>810</v>
      </c>
      <c r="R1004" s="520"/>
      <c r="S1004" s="520" t="s">
        <v>804</v>
      </c>
      <c r="T1004" s="615" t="s">
        <v>2521</v>
      </c>
    </row>
    <row r="1005" spans="2:20">
      <c r="B1005" s="615" t="s">
        <v>1383</v>
      </c>
      <c r="C1005" s="615" t="s">
        <v>540</v>
      </c>
      <c r="D1005" s="616">
        <v>59</v>
      </c>
      <c r="E1005" s="616">
        <v>64</v>
      </c>
      <c r="F1005" s="616">
        <v>0</v>
      </c>
      <c r="G1005" s="616">
        <v>0</v>
      </c>
      <c r="H1005" s="615" t="s">
        <v>3977</v>
      </c>
      <c r="I1005" s="615" t="s">
        <v>3978</v>
      </c>
      <c r="J1005" s="615" t="s">
        <v>2881</v>
      </c>
      <c r="K1005" s="615" t="s">
        <v>859</v>
      </c>
      <c r="L1005" s="520" t="s">
        <v>800</v>
      </c>
      <c r="M1005" s="617">
        <v>44362</v>
      </c>
      <c r="N1005" s="520"/>
      <c r="O1005" s="616">
        <v>1</v>
      </c>
      <c r="P1005" s="615" t="s">
        <v>801</v>
      </c>
      <c r="Q1005" s="615" t="s">
        <v>802</v>
      </c>
      <c r="R1005" s="615" t="s">
        <v>803</v>
      </c>
      <c r="S1005" s="520" t="s">
        <v>804</v>
      </c>
      <c r="T1005" s="520"/>
    </row>
    <row r="1006" spans="2:20">
      <c r="B1006" s="615" t="s">
        <v>3589</v>
      </c>
      <c r="C1006" s="615" t="s">
        <v>844</v>
      </c>
      <c r="D1006" s="616">
        <v>157</v>
      </c>
      <c r="E1006" s="616">
        <v>162</v>
      </c>
      <c r="F1006" s="616">
        <v>0</v>
      </c>
      <c r="G1006" s="616">
        <v>0</v>
      </c>
      <c r="H1006" s="615" t="s">
        <v>797</v>
      </c>
      <c r="I1006" s="615" t="s">
        <v>798</v>
      </c>
      <c r="J1006" s="615" t="s">
        <v>2809</v>
      </c>
      <c r="K1006" s="615" t="s">
        <v>869</v>
      </c>
      <c r="L1006" s="520" t="s">
        <v>800</v>
      </c>
      <c r="M1006" s="617">
        <v>44378</v>
      </c>
      <c r="N1006" s="520"/>
      <c r="O1006" s="616">
        <v>1</v>
      </c>
      <c r="P1006" s="615" t="s">
        <v>801</v>
      </c>
      <c r="Q1006" s="615" t="s">
        <v>802</v>
      </c>
      <c r="R1006" s="615" t="s">
        <v>803</v>
      </c>
      <c r="S1006" s="520" t="s">
        <v>804</v>
      </c>
      <c r="T1006" s="520"/>
    </row>
    <row r="1007" spans="2:20">
      <c r="B1007" s="615" t="s">
        <v>1384</v>
      </c>
      <c r="C1007" s="615" t="s">
        <v>555</v>
      </c>
      <c r="D1007" s="616">
        <v>429</v>
      </c>
      <c r="E1007" s="616">
        <v>434</v>
      </c>
      <c r="F1007" s="616">
        <v>0</v>
      </c>
      <c r="G1007" s="616">
        <v>0</v>
      </c>
      <c r="H1007" s="615" t="s">
        <v>798</v>
      </c>
      <c r="I1007" s="615" t="s">
        <v>847</v>
      </c>
      <c r="J1007" s="615" t="s">
        <v>848</v>
      </c>
      <c r="K1007" s="615" t="s">
        <v>1015</v>
      </c>
      <c r="L1007" s="520" t="s">
        <v>800</v>
      </c>
      <c r="M1007" s="617">
        <v>44457</v>
      </c>
      <c r="N1007" s="520"/>
      <c r="O1007" s="616">
        <v>1</v>
      </c>
      <c r="P1007" s="615" t="s">
        <v>801</v>
      </c>
      <c r="Q1007" s="615" t="s">
        <v>810</v>
      </c>
      <c r="R1007" s="520"/>
      <c r="S1007" s="520" t="s">
        <v>804</v>
      </c>
      <c r="T1007" s="615" t="s">
        <v>2721</v>
      </c>
    </row>
    <row r="1008" spans="2:20">
      <c r="B1008" s="615" t="s">
        <v>1849</v>
      </c>
      <c r="C1008" s="615" t="s">
        <v>918</v>
      </c>
      <c r="D1008" s="616">
        <v>151</v>
      </c>
      <c r="E1008" s="616">
        <v>156</v>
      </c>
      <c r="F1008" s="616">
        <v>70</v>
      </c>
      <c r="G1008" s="616">
        <v>0</v>
      </c>
      <c r="H1008" s="615" t="s">
        <v>2838</v>
      </c>
      <c r="I1008" s="615" t="s">
        <v>816</v>
      </c>
      <c r="J1008" s="615" t="s">
        <v>2273</v>
      </c>
      <c r="K1008" s="615" t="s">
        <v>898</v>
      </c>
      <c r="L1008" s="520" t="s">
        <v>800</v>
      </c>
      <c r="M1008" s="617">
        <v>44392</v>
      </c>
      <c r="N1008" s="520"/>
      <c r="O1008" s="616">
        <v>1</v>
      </c>
      <c r="P1008" s="615" t="s">
        <v>801</v>
      </c>
      <c r="Q1008" s="615" t="s">
        <v>802</v>
      </c>
      <c r="R1008" s="615" t="s">
        <v>803</v>
      </c>
      <c r="S1008" s="520" t="s">
        <v>805</v>
      </c>
      <c r="T1008" s="615" t="s">
        <v>1899</v>
      </c>
    </row>
    <row r="1009" spans="2:20">
      <c r="B1009" s="615" t="s">
        <v>1849</v>
      </c>
      <c r="C1009" s="615" t="s">
        <v>921</v>
      </c>
      <c r="D1009" s="616">
        <v>151</v>
      </c>
      <c r="E1009" s="616">
        <v>156</v>
      </c>
      <c r="F1009" s="616">
        <v>70</v>
      </c>
      <c r="G1009" s="616">
        <v>0</v>
      </c>
      <c r="H1009" s="615" t="s">
        <v>839</v>
      </c>
      <c r="I1009" s="615" t="s">
        <v>840</v>
      </c>
      <c r="J1009" s="615" t="s">
        <v>1093</v>
      </c>
      <c r="K1009" s="615" t="s">
        <v>1057</v>
      </c>
      <c r="L1009" s="520" t="s">
        <v>800</v>
      </c>
      <c r="M1009" s="617">
        <v>44392</v>
      </c>
      <c r="N1009" s="520"/>
      <c r="O1009" s="616">
        <v>1</v>
      </c>
      <c r="P1009" s="615" t="s">
        <v>801</v>
      </c>
      <c r="Q1009" s="615" t="s">
        <v>802</v>
      </c>
      <c r="R1009" s="615" t="s">
        <v>803</v>
      </c>
      <c r="S1009" s="520" t="s">
        <v>805</v>
      </c>
      <c r="T1009" s="615" t="s">
        <v>1899</v>
      </c>
    </row>
    <row r="1010" spans="2:20">
      <c r="B1010" s="615" t="s">
        <v>921</v>
      </c>
      <c r="C1010" s="615" t="s">
        <v>921</v>
      </c>
      <c r="D1010" s="616">
        <v>195</v>
      </c>
      <c r="E1010" s="616">
        <v>200</v>
      </c>
      <c r="F1010" s="616">
        <v>0</v>
      </c>
      <c r="G1010" s="616">
        <v>0</v>
      </c>
      <c r="H1010" s="615" t="s">
        <v>839</v>
      </c>
      <c r="I1010" s="615" t="s">
        <v>840</v>
      </c>
      <c r="J1010" s="615" t="s">
        <v>1093</v>
      </c>
      <c r="K1010" s="615" t="s">
        <v>877</v>
      </c>
      <c r="L1010" s="520" t="s">
        <v>800</v>
      </c>
      <c r="M1010" s="617">
        <v>44392</v>
      </c>
      <c r="N1010" s="520"/>
      <c r="O1010" s="616">
        <v>1</v>
      </c>
      <c r="P1010" s="615" t="s">
        <v>892</v>
      </c>
      <c r="Q1010" s="615" t="s">
        <v>802</v>
      </c>
      <c r="R1010" s="615" t="s">
        <v>803</v>
      </c>
      <c r="S1010" s="520" t="s">
        <v>804</v>
      </c>
      <c r="T1010" s="615" t="s">
        <v>1919</v>
      </c>
    </row>
    <row r="1011" spans="2:20">
      <c r="B1011" s="615" t="s">
        <v>921</v>
      </c>
      <c r="C1011" s="615" t="s">
        <v>921</v>
      </c>
      <c r="D1011" s="616">
        <v>216</v>
      </c>
      <c r="E1011" s="616">
        <v>221</v>
      </c>
      <c r="F1011" s="616">
        <v>0</v>
      </c>
      <c r="G1011" s="616">
        <v>0</v>
      </c>
      <c r="H1011" s="615" t="s">
        <v>839</v>
      </c>
      <c r="I1011" s="615" t="s">
        <v>840</v>
      </c>
      <c r="J1011" s="615" t="s">
        <v>1093</v>
      </c>
      <c r="K1011" s="615" t="s">
        <v>877</v>
      </c>
      <c r="L1011" s="520" t="s">
        <v>800</v>
      </c>
      <c r="M1011" s="617">
        <v>44392</v>
      </c>
      <c r="N1011" s="520"/>
      <c r="O1011" s="616">
        <v>1</v>
      </c>
      <c r="P1011" s="615" t="s">
        <v>894</v>
      </c>
      <c r="Q1011" s="615" t="s">
        <v>802</v>
      </c>
      <c r="R1011" s="615" t="s">
        <v>803</v>
      </c>
      <c r="S1011" s="520" t="s">
        <v>804</v>
      </c>
      <c r="T1011" s="615" t="s">
        <v>1917</v>
      </c>
    </row>
    <row r="1012" spans="2:20">
      <c r="B1012" s="615" t="s">
        <v>921</v>
      </c>
      <c r="C1012" s="615" t="s">
        <v>921</v>
      </c>
      <c r="D1012" s="616">
        <v>200</v>
      </c>
      <c r="E1012" s="616">
        <v>205</v>
      </c>
      <c r="F1012" s="616">
        <v>0</v>
      </c>
      <c r="G1012" s="616">
        <v>0</v>
      </c>
      <c r="H1012" s="615" t="s">
        <v>839</v>
      </c>
      <c r="I1012" s="615" t="s">
        <v>840</v>
      </c>
      <c r="J1012" s="615" t="s">
        <v>1093</v>
      </c>
      <c r="K1012" s="615" t="s">
        <v>877</v>
      </c>
      <c r="L1012" s="520" t="s">
        <v>800</v>
      </c>
      <c r="M1012" s="617">
        <v>44392</v>
      </c>
      <c r="N1012" s="520"/>
      <c r="O1012" s="616">
        <v>1</v>
      </c>
      <c r="P1012" s="615" t="s">
        <v>893</v>
      </c>
      <c r="Q1012" s="615" t="s">
        <v>802</v>
      </c>
      <c r="R1012" s="615" t="s">
        <v>803</v>
      </c>
      <c r="S1012" s="520" t="s">
        <v>804</v>
      </c>
      <c r="T1012" s="615" t="s">
        <v>1918</v>
      </c>
    </row>
    <row r="1013" spans="2:20">
      <c r="B1013" s="615" t="s">
        <v>1385</v>
      </c>
      <c r="C1013" s="615" t="s">
        <v>846</v>
      </c>
      <c r="D1013" s="616">
        <v>113</v>
      </c>
      <c r="E1013" s="616">
        <v>118</v>
      </c>
      <c r="F1013" s="616">
        <v>45</v>
      </c>
      <c r="G1013" s="616">
        <v>0</v>
      </c>
      <c r="H1013" s="615" t="s">
        <v>798</v>
      </c>
      <c r="I1013" s="615" t="s">
        <v>847</v>
      </c>
      <c r="J1013" s="615" t="s">
        <v>2929</v>
      </c>
      <c r="K1013" s="615" t="s">
        <v>948</v>
      </c>
      <c r="L1013" s="520" t="s">
        <v>800</v>
      </c>
      <c r="M1013" s="617">
        <v>44378</v>
      </c>
      <c r="N1013" s="520"/>
      <c r="O1013" s="616">
        <v>1</v>
      </c>
      <c r="P1013" s="615" t="s">
        <v>801</v>
      </c>
      <c r="Q1013" s="615" t="s">
        <v>802</v>
      </c>
      <c r="R1013" s="615" t="s">
        <v>803</v>
      </c>
      <c r="S1013" s="520" t="s">
        <v>805</v>
      </c>
      <c r="T1013" s="615" t="s">
        <v>1922</v>
      </c>
    </row>
    <row r="1014" spans="2:20">
      <c r="B1014" s="615" t="s">
        <v>1386</v>
      </c>
      <c r="C1014" s="615" t="s">
        <v>851</v>
      </c>
      <c r="D1014" s="616">
        <v>202</v>
      </c>
      <c r="E1014" s="616">
        <v>207</v>
      </c>
      <c r="F1014" s="616">
        <v>0</v>
      </c>
      <c r="G1014" s="616">
        <v>0</v>
      </c>
      <c r="H1014" s="615" t="s">
        <v>839</v>
      </c>
      <c r="I1014" s="615" t="s">
        <v>840</v>
      </c>
      <c r="J1014" s="615" t="s">
        <v>1093</v>
      </c>
      <c r="K1014" s="615" t="s">
        <v>910</v>
      </c>
      <c r="L1014" s="520" t="s">
        <v>800</v>
      </c>
      <c r="M1014" s="617">
        <v>44392</v>
      </c>
      <c r="N1014" s="520"/>
      <c r="O1014" s="616">
        <v>1</v>
      </c>
      <c r="P1014" s="615" t="s">
        <v>801</v>
      </c>
      <c r="Q1014" s="615" t="s">
        <v>802</v>
      </c>
      <c r="R1014" s="615" t="s">
        <v>803</v>
      </c>
      <c r="S1014" s="520" t="s">
        <v>804</v>
      </c>
      <c r="T1014" s="520"/>
    </row>
    <row r="1015" spans="2:20">
      <c r="B1015" s="615" t="s">
        <v>1387</v>
      </c>
      <c r="C1015" s="615" t="s">
        <v>539</v>
      </c>
      <c r="D1015" s="616">
        <v>525</v>
      </c>
      <c r="E1015" s="616">
        <v>535</v>
      </c>
      <c r="F1015" s="616">
        <v>0</v>
      </c>
      <c r="G1015" s="616">
        <v>0</v>
      </c>
      <c r="H1015" s="615" t="s">
        <v>797</v>
      </c>
      <c r="I1015" s="615" t="s">
        <v>798</v>
      </c>
      <c r="J1015" s="615" t="s">
        <v>2325</v>
      </c>
      <c r="K1015" s="615" t="s">
        <v>817</v>
      </c>
      <c r="L1015" s="520" t="s">
        <v>800</v>
      </c>
      <c r="M1015" s="617">
        <v>44453</v>
      </c>
      <c r="N1015" s="520"/>
      <c r="O1015" s="616">
        <v>1</v>
      </c>
      <c r="P1015" s="615" t="s">
        <v>801</v>
      </c>
      <c r="Q1015" s="615" t="s">
        <v>810</v>
      </c>
      <c r="R1015" s="520"/>
      <c r="S1015" s="520" t="s">
        <v>804</v>
      </c>
      <c r="T1015" s="615" t="s">
        <v>1934</v>
      </c>
    </row>
    <row r="1016" spans="2:20">
      <c r="B1016" s="615" t="s">
        <v>3612</v>
      </c>
      <c r="C1016" s="615" t="s">
        <v>3612</v>
      </c>
      <c r="D1016" s="616">
        <v>194</v>
      </c>
      <c r="E1016" s="616">
        <v>199</v>
      </c>
      <c r="F1016" s="616">
        <v>0</v>
      </c>
      <c r="G1016" s="616">
        <v>0</v>
      </c>
      <c r="H1016" s="615" t="s">
        <v>798</v>
      </c>
      <c r="I1016" s="615" t="s">
        <v>847</v>
      </c>
      <c r="J1016" s="615" t="s">
        <v>1009</v>
      </c>
      <c r="K1016" s="615" t="s">
        <v>1079</v>
      </c>
      <c r="L1016" s="520" t="s">
        <v>800</v>
      </c>
      <c r="M1016" s="617">
        <v>44444</v>
      </c>
      <c r="N1016" s="520"/>
      <c r="O1016" s="616">
        <v>1</v>
      </c>
      <c r="P1016" s="615" t="s">
        <v>801</v>
      </c>
      <c r="Q1016" s="615" t="s">
        <v>802</v>
      </c>
      <c r="R1016" s="615" t="s">
        <v>803</v>
      </c>
      <c r="S1016" s="520" t="s">
        <v>804</v>
      </c>
      <c r="T1016" s="615" t="s">
        <v>3709</v>
      </c>
    </row>
    <row r="1017" spans="2:20">
      <c r="B1017" s="615" t="s">
        <v>3612</v>
      </c>
      <c r="C1017" s="615" t="s">
        <v>3611</v>
      </c>
      <c r="D1017" s="616">
        <v>198</v>
      </c>
      <c r="E1017" s="616">
        <v>203</v>
      </c>
      <c r="F1017" s="616">
        <v>0</v>
      </c>
      <c r="G1017" s="616">
        <v>0</v>
      </c>
      <c r="H1017" s="615" t="s">
        <v>852</v>
      </c>
      <c r="I1017" s="615" t="s">
        <v>847</v>
      </c>
      <c r="J1017" s="615" t="s">
        <v>2070</v>
      </c>
      <c r="K1017" s="615" t="s">
        <v>2797</v>
      </c>
      <c r="L1017" s="520" t="s">
        <v>800</v>
      </c>
      <c r="M1017" s="617">
        <v>44392</v>
      </c>
      <c r="N1017" s="520"/>
      <c r="O1017" s="616">
        <v>1</v>
      </c>
      <c r="P1017" s="615" t="s">
        <v>801</v>
      </c>
      <c r="Q1017" s="615" t="s">
        <v>802</v>
      </c>
      <c r="R1017" s="615" t="s">
        <v>803</v>
      </c>
      <c r="S1017" s="520" t="s">
        <v>804</v>
      </c>
      <c r="T1017" s="615" t="s">
        <v>3710</v>
      </c>
    </row>
    <row r="1018" spans="2:20">
      <c r="B1018" s="615" t="s">
        <v>1388</v>
      </c>
      <c r="C1018" s="615" t="s">
        <v>276</v>
      </c>
      <c r="D1018" s="616">
        <v>639</v>
      </c>
      <c r="E1018" s="616">
        <v>659</v>
      </c>
      <c r="F1018" s="616">
        <v>0</v>
      </c>
      <c r="G1018" s="616">
        <v>0</v>
      </c>
      <c r="H1018" s="615" t="s">
        <v>847</v>
      </c>
      <c r="I1018" s="615" t="s">
        <v>839</v>
      </c>
      <c r="J1018" s="615" t="s">
        <v>2165</v>
      </c>
      <c r="K1018" s="615" t="s">
        <v>817</v>
      </c>
      <c r="L1018" s="520" t="s">
        <v>800</v>
      </c>
      <c r="M1018" s="617">
        <v>44430</v>
      </c>
      <c r="N1018" s="520"/>
      <c r="O1018" s="616">
        <v>2</v>
      </c>
      <c r="P1018" s="615" t="s">
        <v>801</v>
      </c>
      <c r="Q1018" s="615" t="s">
        <v>810</v>
      </c>
      <c r="R1018" s="520"/>
      <c r="S1018" s="520" t="s">
        <v>804</v>
      </c>
      <c r="T1018" s="615" t="s">
        <v>1914</v>
      </c>
    </row>
    <row r="1019" spans="2:20">
      <c r="B1019" s="615" t="s">
        <v>1389</v>
      </c>
      <c r="C1019" s="615" t="s">
        <v>544</v>
      </c>
      <c r="D1019" s="616">
        <v>228</v>
      </c>
      <c r="E1019" s="616">
        <v>233</v>
      </c>
      <c r="F1019" s="616">
        <v>0</v>
      </c>
      <c r="G1019" s="616">
        <v>0</v>
      </c>
      <c r="H1019" s="615" t="s">
        <v>852</v>
      </c>
      <c r="I1019" s="615" t="s">
        <v>847</v>
      </c>
      <c r="J1019" s="615" t="s">
        <v>3997</v>
      </c>
      <c r="K1019" s="615" t="s">
        <v>908</v>
      </c>
      <c r="L1019" s="520" t="s">
        <v>800</v>
      </c>
      <c r="M1019" s="617">
        <v>44392</v>
      </c>
      <c r="N1019" s="520"/>
      <c r="O1019" s="616">
        <v>1</v>
      </c>
      <c r="P1019" s="615" t="s">
        <v>801</v>
      </c>
      <c r="Q1019" s="615" t="s">
        <v>802</v>
      </c>
      <c r="R1019" s="615" t="s">
        <v>803</v>
      </c>
      <c r="S1019" s="520" t="s">
        <v>804</v>
      </c>
      <c r="T1019" s="615" t="s">
        <v>1900</v>
      </c>
    </row>
    <row r="1020" spans="2:20">
      <c r="B1020" s="615" t="s">
        <v>1390</v>
      </c>
      <c r="C1020" s="615" t="s">
        <v>1059</v>
      </c>
      <c r="D1020" s="616">
        <v>197</v>
      </c>
      <c r="E1020" s="616">
        <v>202</v>
      </c>
      <c r="F1020" s="616">
        <v>0</v>
      </c>
      <c r="G1020" s="616">
        <v>0</v>
      </c>
      <c r="H1020" s="615" t="s">
        <v>852</v>
      </c>
      <c r="I1020" s="615" t="s">
        <v>847</v>
      </c>
      <c r="J1020" s="615" t="s">
        <v>3517</v>
      </c>
      <c r="K1020" s="615" t="s">
        <v>2008</v>
      </c>
      <c r="L1020" s="520" t="s">
        <v>800</v>
      </c>
      <c r="M1020" s="617">
        <v>44392</v>
      </c>
      <c r="N1020" s="520"/>
      <c r="O1020" s="616">
        <v>1</v>
      </c>
      <c r="P1020" s="615" t="s">
        <v>801</v>
      </c>
      <c r="Q1020" s="615" t="s">
        <v>802</v>
      </c>
      <c r="R1020" s="615" t="s">
        <v>803</v>
      </c>
      <c r="S1020" s="520" t="s">
        <v>804</v>
      </c>
      <c r="T1020" s="615" t="s">
        <v>2531</v>
      </c>
    </row>
    <row r="1021" spans="2:20">
      <c r="B1021" s="615" t="s">
        <v>1861</v>
      </c>
      <c r="C1021" s="615" t="s">
        <v>918</v>
      </c>
      <c r="D1021" s="616">
        <v>156</v>
      </c>
      <c r="E1021" s="616">
        <v>161</v>
      </c>
      <c r="F1021" s="616">
        <v>70</v>
      </c>
      <c r="G1021" s="616">
        <v>0</v>
      </c>
      <c r="H1021" s="615" t="s">
        <v>2838</v>
      </c>
      <c r="I1021" s="615" t="s">
        <v>816</v>
      </c>
      <c r="J1021" s="615" t="s">
        <v>2273</v>
      </c>
      <c r="K1021" s="615" t="s">
        <v>898</v>
      </c>
      <c r="L1021" s="520" t="s">
        <v>800</v>
      </c>
      <c r="M1021" s="617">
        <v>44392</v>
      </c>
      <c r="N1021" s="520"/>
      <c r="O1021" s="616">
        <v>1</v>
      </c>
      <c r="P1021" s="615" t="s">
        <v>801</v>
      </c>
      <c r="Q1021" s="615" t="s">
        <v>802</v>
      </c>
      <c r="R1021" s="615" t="s">
        <v>803</v>
      </c>
      <c r="S1021" s="520" t="s">
        <v>805</v>
      </c>
      <c r="T1021" s="615" t="s">
        <v>1899</v>
      </c>
    </row>
    <row r="1022" spans="2:20">
      <c r="B1022" s="615" t="s">
        <v>1861</v>
      </c>
      <c r="C1022" s="615" t="s">
        <v>921</v>
      </c>
      <c r="D1022" s="616">
        <v>151</v>
      </c>
      <c r="E1022" s="616">
        <v>156</v>
      </c>
      <c r="F1022" s="616">
        <v>70</v>
      </c>
      <c r="G1022" s="616">
        <v>0</v>
      </c>
      <c r="H1022" s="615" t="s">
        <v>839</v>
      </c>
      <c r="I1022" s="615" t="s">
        <v>840</v>
      </c>
      <c r="J1022" s="615" t="s">
        <v>1093</v>
      </c>
      <c r="K1022" s="615" t="s">
        <v>1057</v>
      </c>
      <c r="L1022" s="520" t="s">
        <v>800</v>
      </c>
      <c r="M1022" s="617">
        <v>44392</v>
      </c>
      <c r="N1022" s="520"/>
      <c r="O1022" s="616">
        <v>1</v>
      </c>
      <c r="P1022" s="615" t="s">
        <v>801</v>
      </c>
      <c r="Q1022" s="615" t="s">
        <v>802</v>
      </c>
      <c r="R1022" s="615" t="s">
        <v>803</v>
      </c>
      <c r="S1022" s="520" t="s">
        <v>805</v>
      </c>
      <c r="T1022" s="615" t="s">
        <v>1899</v>
      </c>
    </row>
    <row r="1023" spans="2:20">
      <c r="B1023" s="615" t="s">
        <v>1391</v>
      </c>
      <c r="C1023" s="615" t="s">
        <v>851</v>
      </c>
      <c r="D1023" s="616">
        <v>198</v>
      </c>
      <c r="E1023" s="616">
        <v>203</v>
      </c>
      <c r="F1023" s="616">
        <v>0</v>
      </c>
      <c r="G1023" s="616">
        <v>0</v>
      </c>
      <c r="H1023" s="615" t="s">
        <v>839</v>
      </c>
      <c r="I1023" s="615" t="s">
        <v>840</v>
      </c>
      <c r="J1023" s="615" t="s">
        <v>1093</v>
      </c>
      <c r="K1023" s="615" t="s">
        <v>910</v>
      </c>
      <c r="L1023" s="520" t="s">
        <v>800</v>
      </c>
      <c r="M1023" s="617">
        <v>44392</v>
      </c>
      <c r="N1023" s="520"/>
      <c r="O1023" s="616">
        <v>1</v>
      </c>
      <c r="P1023" s="615" t="s">
        <v>801</v>
      </c>
      <c r="Q1023" s="615" t="s">
        <v>802</v>
      </c>
      <c r="R1023" s="615" t="s">
        <v>803</v>
      </c>
      <c r="S1023" s="520" t="s">
        <v>804</v>
      </c>
      <c r="T1023" s="520"/>
    </row>
    <row r="1024" spans="2:20">
      <c r="B1024" s="615" t="s">
        <v>1392</v>
      </c>
      <c r="C1024" s="615" t="s">
        <v>545</v>
      </c>
      <c r="D1024" s="616">
        <v>167</v>
      </c>
      <c r="E1024" s="616">
        <v>177</v>
      </c>
      <c r="F1024" s="616">
        <v>90</v>
      </c>
      <c r="G1024" s="616">
        <v>0</v>
      </c>
      <c r="H1024" s="615" t="s">
        <v>3600</v>
      </c>
      <c r="I1024" s="615" t="s">
        <v>2707</v>
      </c>
      <c r="J1024" s="615" t="s">
        <v>3610</v>
      </c>
      <c r="K1024" s="615" t="s">
        <v>869</v>
      </c>
      <c r="L1024" s="520" t="s">
        <v>800</v>
      </c>
      <c r="M1024" s="617">
        <v>44457</v>
      </c>
      <c r="N1024" s="520"/>
      <c r="O1024" s="616">
        <v>1</v>
      </c>
      <c r="P1024" s="615" t="s">
        <v>801</v>
      </c>
      <c r="Q1024" s="615" t="s">
        <v>802</v>
      </c>
      <c r="R1024" s="615" t="s">
        <v>803</v>
      </c>
      <c r="S1024" s="520" t="s">
        <v>804</v>
      </c>
      <c r="T1024" s="615" t="s">
        <v>1924</v>
      </c>
    </row>
    <row r="1025" spans="2:20">
      <c r="B1025" s="615" t="s">
        <v>3551</v>
      </c>
      <c r="C1025" s="615" t="s">
        <v>841</v>
      </c>
      <c r="D1025" s="616">
        <v>230</v>
      </c>
      <c r="E1025" s="616">
        <v>235</v>
      </c>
      <c r="F1025" s="616">
        <v>0</v>
      </c>
      <c r="G1025" s="616">
        <v>0</v>
      </c>
      <c r="H1025" s="615" t="s">
        <v>2375</v>
      </c>
      <c r="I1025" s="615" t="s">
        <v>1117</v>
      </c>
      <c r="J1025" s="615" t="s">
        <v>2376</v>
      </c>
      <c r="K1025" s="615" t="s">
        <v>869</v>
      </c>
      <c r="L1025" s="520" t="s">
        <v>800</v>
      </c>
      <c r="M1025" s="617">
        <v>44378</v>
      </c>
      <c r="N1025" s="520"/>
      <c r="O1025" s="616">
        <v>1</v>
      </c>
      <c r="P1025" s="615" t="s">
        <v>801</v>
      </c>
      <c r="Q1025" s="615" t="s">
        <v>802</v>
      </c>
      <c r="R1025" s="615" t="s">
        <v>818</v>
      </c>
      <c r="S1025" s="520" t="s">
        <v>804</v>
      </c>
      <c r="T1025" s="615" t="s">
        <v>1909</v>
      </c>
    </row>
    <row r="1026" spans="2:20">
      <c r="B1026" s="615" t="s">
        <v>1393</v>
      </c>
      <c r="C1026" s="615" t="s">
        <v>1393</v>
      </c>
      <c r="D1026" s="616">
        <v>-41</v>
      </c>
      <c r="E1026" s="616">
        <v>-36</v>
      </c>
      <c r="F1026" s="616">
        <v>0</v>
      </c>
      <c r="G1026" s="616">
        <v>0</v>
      </c>
      <c r="H1026" s="615" t="s">
        <v>797</v>
      </c>
      <c r="I1026" s="615" t="s">
        <v>798</v>
      </c>
      <c r="J1026" s="615" t="s">
        <v>2192</v>
      </c>
      <c r="K1026" s="615" t="s">
        <v>1179</v>
      </c>
      <c r="L1026" s="520" t="s">
        <v>800</v>
      </c>
      <c r="M1026" s="617">
        <v>44268</v>
      </c>
      <c r="N1026" s="520"/>
      <c r="O1026" s="616">
        <v>1</v>
      </c>
      <c r="P1026" s="615" t="s">
        <v>801</v>
      </c>
      <c r="Q1026" s="615" t="s">
        <v>802</v>
      </c>
      <c r="R1026" s="615" t="s">
        <v>803</v>
      </c>
      <c r="S1026" s="520" t="s">
        <v>804</v>
      </c>
      <c r="T1026" s="615" t="s">
        <v>1993</v>
      </c>
    </row>
    <row r="1027" spans="2:20">
      <c r="B1027" s="615" t="s">
        <v>1394</v>
      </c>
      <c r="C1027" s="615" t="s">
        <v>832</v>
      </c>
      <c r="D1027" s="616">
        <v>295</v>
      </c>
      <c r="E1027" s="616">
        <v>300</v>
      </c>
      <c r="F1027" s="616">
        <v>0</v>
      </c>
      <c r="G1027" s="616">
        <v>0</v>
      </c>
      <c r="H1027" s="615" t="s">
        <v>839</v>
      </c>
      <c r="I1027" s="615" t="s">
        <v>840</v>
      </c>
      <c r="J1027" s="615" t="s">
        <v>848</v>
      </c>
      <c r="K1027" s="615" t="s">
        <v>910</v>
      </c>
      <c r="L1027" s="520" t="s">
        <v>800</v>
      </c>
      <c r="M1027" s="617">
        <v>44440</v>
      </c>
      <c r="N1027" s="520"/>
      <c r="O1027" s="616">
        <v>1</v>
      </c>
      <c r="P1027" s="615" t="s">
        <v>801</v>
      </c>
      <c r="Q1027" s="615" t="s">
        <v>810</v>
      </c>
      <c r="R1027" s="520"/>
      <c r="S1027" s="520" t="s">
        <v>804</v>
      </c>
      <c r="T1027" s="615" t="s">
        <v>1994</v>
      </c>
    </row>
    <row r="1028" spans="2:20">
      <c r="B1028" s="615" t="s">
        <v>1395</v>
      </c>
      <c r="C1028" s="615" t="s">
        <v>807</v>
      </c>
      <c r="D1028" s="616">
        <v>334</v>
      </c>
      <c r="E1028" s="616">
        <v>344</v>
      </c>
      <c r="F1028" s="616">
        <v>0</v>
      </c>
      <c r="G1028" s="616">
        <v>0</v>
      </c>
      <c r="H1028" s="615" t="s">
        <v>847</v>
      </c>
      <c r="I1028" s="615" t="s">
        <v>839</v>
      </c>
      <c r="J1028" s="615" t="s">
        <v>3635</v>
      </c>
      <c r="K1028" s="615" t="s">
        <v>817</v>
      </c>
      <c r="L1028" s="520" t="s">
        <v>800</v>
      </c>
      <c r="M1028" s="617">
        <v>44423</v>
      </c>
      <c r="N1028" s="520"/>
      <c r="O1028" s="616">
        <v>1</v>
      </c>
      <c r="P1028" s="615" t="s">
        <v>801</v>
      </c>
      <c r="Q1028" s="615" t="s">
        <v>810</v>
      </c>
      <c r="R1028" s="520"/>
      <c r="S1028" s="520" t="s">
        <v>804</v>
      </c>
      <c r="T1028" s="615" t="s">
        <v>2784</v>
      </c>
    </row>
    <row r="1029" spans="2:20">
      <c r="B1029" s="615" t="s">
        <v>1858</v>
      </c>
      <c r="C1029" s="615" t="s">
        <v>918</v>
      </c>
      <c r="D1029" s="616">
        <v>151</v>
      </c>
      <c r="E1029" s="616">
        <v>156</v>
      </c>
      <c r="F1029" s="616">
        <v>70</v>
      </c>
      <c r="G1029" s="616">
        <v>0</v>
      </c>
      <c r="H1029" s="615" t="s">
        <v>2838</v>
      </c>
      <c r="I1029" s="615" t="s">
        <v>816</v>
      </c>
      <c r="J1029" s="615" t="s">
        <v>2273</v>
      </c>
      <c r="K1029" s="615" t="s">
        <v>898</v>
      </c>
      <c r="L1029" s="520" t="s">
        <v>800</v>
      </c>
      <c r="M1029" s="617">
        <v>44392</v>
      </c>
      <c r="N1029" s="520"/>
      <c r="O1029" s="616">
        <v>1</v>
      </c>
      <c r="P1029" s="615" t="s">
        <v>801</v>
      </c>
      <c r="Q1029" s="615" t="s">
        <v>802</v>
      </c>
      <c r="R1029" s="615" t="s">
        <v>803</v>
      </c>
      <c r="S1029" s="520" t="s">
        <v>805</v>
      </c>
      <c r="T1029" s="615" t="s">
        <v>1899</v>
      </c>
    </row>
    <row r="1030" spans="2:20">
      <c r="B1030" s="615" t="s">
        <v>1858</v>
      </c>
      <c r="C1030" s="615" t="s">
        <v>921</v>
      </c>
      <c r="D1030" s="616">
        <v>151</v>
      </c>
      <c r="E1030" s="616">
        <v>156</v>
      </c>
      <c r="F1030" s="616">
        <v>70</v>
      </c>
      <c r="G1030" s="616">
        <v>0</v>
      </c>
      <c r="H1030" s="615" t="s">
        <v>839</v>
      </c>
      <c r="I1030" s="615" t="s">
        <v>840</v>
      </c>
      <c r="J1030" s="615" t="s">
        <v>1093</v>
      </c>
      <c r="K1030" s="615" t="s">
        <v>1057</v>
      </c>
      <c r="L1030" s="520" t="s">
        <v>800</v>
      </c>
      <c r="M1030" s="617">
        <v>44392</v>
      </c>
      <c r="N1030" s="520"/>
      <c r="O1030" s="616">
        <v>1</v>
      </c>
      <c r="P1030" s="615" t="s">
        <v>801</v>
      </c>
      <c r="Q1030" s="615" t="s">
        <v>802</v>
      </c>
      <c r="R1030" s="615" t="s">
        <v>803</v>
      </c>
      <c r="S1030" s="520" t="s">
        <v>805</v>
      </c>
      <c r="T1030" s="615" t="s">
        <v>1899</v>
      </c>
    </row>
    <row r="1031" spans="2:20">
      <c r="B1031" s="615" t="s">
        <v>1396</v>
      </c>
      <c r="C1031" s="615" t="s">
        <v>1396</v>
      </c>
      <c r="D1031" s="616">
        <v>41</v>
      </c>
      <c r="E1031" s="616">
        <v>51</v>
      </c>
      <c r="F1031" s="616">
        <v>0</v>
      </c>
      <c r="G1031" s="616">
        <v>0</v>
      </c>
      <c r="H1031" s="615" t="s">
        <v>833</v>
      </c>
      <c r="I1031" s="615" t="s">
        <v>1199</v>
      </c>
      <c r="J1031" s="615" t="s">
        <v>3476</v>
      </c>
      <c r="K1031" s="615" t="s">
        <v>2260</v>
      </c>
      <c r="L1031" s="520" t="s">
        <v>827</v>
      </c>
      <c r="M1031" s="617">
        <v>44454</v>
      </c>
      <c r="N1031" s="520"/>
      <c r="O1031" s="616">
        <v>1</v>
      </c>
      <c r="P1031" s="615" t="s">
        <v>937</v>
      </c>
      <c r="Q1031" s="615" t="s">
        <v>802</v>
      </c>
      <c r="R1031" s="615" t="s">
        <v>803</v>
      </c>
      <c r="S1031" s="520" t="s">
        <v>804</v>
      </c>
      <c r="T1031" s="615" t="s">
        <v>1998</v>
      </c>
    </row>
    <row r="1032" spans="2:20">
      <c r="B1032" s="615" t="s">
        <v>1396</v>
      </c>
      <c r="C1032" s="615" t="s">
        <v>1396</v>
      </c>
      <c r="D1032" s="616">
        <v>81</v>
      </c>
      <c r="E1032" s="616">
        <v>91</v>
      </c>
      <c r="F1032" s="616">
        <v>0</v>
      </c>
      <c r="G1032" s="616">
        <v>0</v>
      </c>
      <c r="H1032" s="615" t="s">
        <v>833</v>
      </c>
      <c r="I1032" s="615" t="s">
        <v>1199</v>
      </c>
      <c r="J1032" s="615" t="s">
        <v>3476</v>
      </c>
      <c r="K1032" s="615" t="s">
        <v>2260</v>
      </c>
      <c r="L1032" s="520" t="s">
        <v>826</v>
      </c>
      <c r="M1032" s="617">
        <v>44454</v>
      </c>
      <c r="N1032" s="520"/>
      <c r="O1032" s="616">
        <v>1</v>
      </c>
      <c r="P1032" s="615" t="s">
        <v>937</v>
      </c>
      <c r="Q1032" s="615" t="s">
        <v>802</v>
      </c>
      <c r="R1032" s="615" t="s">
        <v>803</v>
      </c>
      <c r="S1032" s="520" t="s">
        <v>804</v>
      </c>
      <c r="T1032" s="615" t="s">
        <v>1996</v>
      </c>
    </row>
    <row r="1033" spans="2:20">
      <c r="B1033" s="615" t="s">
        <v>1396</v>
      </c>
      <c r="C1033" s="615" t="s">
        <v>1396</v>
      </c>
      <c r="D1033" s="616">
        <v>36</v>
      </c>
      <c r="E1033" s="616">
        <v>46</v>
      </c>
      <c r="F1033" s="616">
        <v>0</v>
      </c>
      <c r="G1033" s="616">
        <v>0</v>
      </c>
      <c r="H1033" s="615" t="s">
        <v>833</v>
      </c>
      <c r="I1033" s="615" t="s">
        <v>1199</v>
      </c>
      <c r="J1033" s="615" t="s">
        <v>3476</v>
      </c>
      <c r="K1033" s="615" t="s">
        <v>2260</v>
      </c>
      <c r="L1033" s="520" t="s">
        <v>827</v>
      </c>
      <c r="M1033" s="617">
        <v>44454</v>
      </c>
      <c r="N1033" s="520"/>
      <c r="O1033" s="616">
        <v>1</v>
      </c>
      <c r="P1033" s="615" t="s">
        <v>892</v>
      </c>
      <c r="Q1033" s="615" t="s">
        <v>802</v>
      </c>
      <c r="R1033" s="615" t="s">
        <v>803</v>
      </c>
      <c r="S1033" s="520" t="s">
        <v>804</v>
      </c>
      <c r="T1033" s="615" t="s">
        <v>1997</v>
      </c>
    </row>
    <row r="1034" spans="2:20">
      <c r="B1034" s="615" t="s">
        <v>1396</v>
      </c>
      <c r="C1034" s="615" t="s">
        <v>1396</v>
      </c>
      <c r="D1034" s="616">
        <v>76</v>
      </c>
      <c r="E1034" s="616">
        <v>86</v>
      </c>
      <c r="F1034" s="616">
        <v>0</v>
      </c>
      <c r="G1034" s="616">
        <v>0</v>
      </c>
      <c r="H1034" s="615" t="s">
        <v>833</v>
      </c>
      <c r="I1034" s="615" t="s">
        <v>1199</v>
      </c>
      <c r="J1034" s="615" t="s">
        <v>3476</v>
      </c>
      <c r="K1034" s="615" t="s">
        <v>2260</v>
      </c>
      <c r="L1034" s="520" t="s">
        <v>826</v>
      </c>
      <c r="M1034" s="617">
        <v>44454</v>
      </c>
      <c r="N1034" s="520"/>
      <c r="O1034" s="616">
        <v>1</v>
      </c>
      <c r="P1034" s="615" t="s">
        <v>892</v>
      </c>
      <c r="Q1034" s="615" t="s">
        <v>802</v>
      </c>
      <c r="R1034" s="615" t="s">
        <v>803</v>
      </c>
      <c r="S1034" s="520" t="s">
        <v>804</v>
      </c>
      <c r="T1034" s="615" t="s">
        <v>1995</v>
      </c>
    </row>
    <row r="1035" spans="2:20">
      <c r="B1035" s="615" t="s">
        <v>1397</v>
      </c>
      <c r="C1035" s="615" t="s">
        <v>952</v>
      </c>
      <c r="D1035" s="616">
        <v>139</v>
      </c>
      <c r="E1035" s="616">
        <v>144</v>
      </c>
      <c r="F1035" s="616">
        <v>0</v>
      </c>
      <c r="G1035" s="616">
        <v>0</v>
      </c>
      <c r="H1035" s="615" t="s">
        <v>884</v>
      </c>
      <c r="I1035" s="615" t="s">
        <v>852</v>
      </c>
      <c r="J1035" s="615" t="s">
        <v>1093</v>
      </c>
      <c r="K1035" s="615" t="s">
        <v>908</v>
      </c>
      <c r="L1035" s="520" t="s">
        <v>800</v>
      </c>
      <c r="M1035" s="617">
        <v>44392</v>
      </c>
      <c r="N1035" s="520"/>
      <c r="O1035" s="616">
        <v>1</v>
      </c>
      <c r="P1035" s="615" t="s">
        <v>801</v>
      </c>
      <c r="Q1035" s="615" t="s">
        <v>802</v>
      </c>
      <c r="R1035" s="615" t="s">
        <v>803</v>
      </c>
      <c r="S1035" s="520" t="s">
        <v>804</v>
      </c>
      <c r="T1035" s="520"/>
    </row>
    <row r="1036" spans="2:20">
      <c r="B1036" s="615" t="s">
        <v>1397</v>
      </c>
      <c r="C1036" s="615" t="s">
        <v>1048</v>
      </c>
      <c r="D1036" s="616">
        <v>139</v>
      </c>
      <c r="E1036" s="616">
        <v>144</v>
      </c>
      <c r="F1036" s="616">
        <v>0</v>
      </c>
      <c r="G1036" s="616">
        <v>0</v>
      </c>
      <c r="H1036" s="615" t="s">
        <v>884</v>
      </c>
      <c r="I1036" s="615" t="s">
        <v>852</v>
      </c>
      <c r="J1036" s="615" t="s">
        <v>1093</v>
      </c>
      <c r="K1036" s="615" t="s">
        <v>910</v>
      </c>
      <c r="L1036" s="520" t="s">
        <v>800</v>
      </c>
      <c r="M1036" s="617">
        <v>44392</v>
      </c>
      <c r="N1036" s="520"/>
      <c r="O1036" s="616">
        <v>1</v>
      </c>
      <c r="P1036" s="615" t="s">
        <v>801</v>
      </c>
      <c r="Q1036" s="615" t="s">
        <v>802</v>
      </c>
      <c r="R1036" s="615" t="s">
        <v>803</v>
      </c>
      <c r="S1036" s="520" t="s">
        <v>804</v>
      </c>
      <c r="T1036" s="520"/>
    </row>
    <row r="1037" spans="2:20">
      <c r="B1037" s="615" t="s">
        <v>1398</v>
      </c>
      <c r="C1037" s="615" t="s">
        <v>284</v>
      </c>
      <c r="D1037" s="616">
        <v>298</v>
      </c>
      <c r="E1037" s="616">
        <v>338</v>
      </c>
      <c r="F1037" s="616">
        <v>0</v>
      </c>
      <c r="G1037" s="616">
        <v>0</v>
      </c>
      <c r="H1037" s="615" t="s">
        <v>840</v>
      </c>
      <c r="I1037" s="615" t="s">
        <v>847</v>
      </c>
      <c r="J1037" s="615" t="s">
        <v>853</v>
      </c>
      <c r="K1037" s="615" t="s">
        <v>1399</v>
      </c>
      <c r="L1037" s="520" t="s">
        <v>826</v>
      </c>
      <c r="M1037" s="617">
        <v>44430</v>
      </c>
      <c r="N1037" s="520"/>
      <c r="O1037" s="616">
        <v>1</v>
      </c>
      <c r="P1037" s="615" t="s">
        <v>801</v>
      </c>
      <c r="Q1037" s="615" t="s">
        <v>802</v>
      </c>
      <c r="R1037" s="615" t="s">
        <v>803</v>
      </c>
      <c r="S1037" s="520" t="s">
        <v>804</v>
      </c>
      <c r="T1037" s="615" t="s">
        <v>1914</v>
      </c>
    </row>
    <row r="1038" spans="2:20">
      <c r="B1038" s="615" t="s">
        <v>1398</v>
      </c>
      <c r="C1038" s="615" t="s">
        <v>284</v>
      </c>
      <c r="D1038" s="616">
        <v>293</v>
      </c>
      <c r="E1038" s="616">
        <v>333</v>
      </c>
      <c r="F1038" s="616">
        <v>0</v>
      </c>
      <c r="G1038" s="616">
        <v>0</v>
      </c>
      <c r="H1038" s="615" t="s">
        <v>840</v>
      </c>
      <c r="I1038" s="615" t="s">
        <v>847</v>
      </c>
      <c r="J1038" s="615" t="s">
        <v>853</v>
      </c>
      <c r="K1038" s="615" t="s">
        <v>1399</v>
      </c>
      <c r="L1038" s="520" t="s">
        <v>827</v>
      </c>
      <c r="M1038" s="617">
        <v>44430</v>
      </c>
      <c r="N1038" s="520"/>
      <c r="O1038" s="616">
        <v>1</v>
      </c>
      <c r="P1038" s="615" t="s">
        <v>801</v>
      </c>
      <c r="Q1038" s="615" t="s">
        <v>802</v>
      </c>
      <c r="R1038" s="615" t="s">
        <v>803</v>
      </c>
      <c r="S1038" s="520" t="s">
        <v>804</v>
      </c>
      <c r="T1038" s="615" t="s">
        <v>1914</v>
      </c>
    </row>
    <row r="1039" spans="2:20">
      <c r="B1039" s="615" t="s">
        <v>1400</v>
      </c>
      <c r="C1039" s="615" t="s">
        <v>1400</v>
      </c>
      <c r="D1039" s="616">
        <v>33</v>
      </c>
      <c r="E1039" s="616">
        <v>35</v>
      </c>
      <c r="F1039" s="616">
        <v>0</v>
      </c>
      <c r="G1039" s="616">
        <v>0</v>
      </c>
      <c r="H1039" s="615" t="s">
        <v>833</v>
      </c>
      <c r="I1039" s="615" t="s">
        <v>1199</v>
      </c>
      <c r="J1039" s="615" t="s">
        <v>1972</v>
      </c>
      <c r="K1039" s="615" t="s">
        <v>1123</v>
      </c>
      <c r="L1039" s="520" t="s">
        <v>800</v>
      </c>
      <c r="M1039" s="617">
        <v>44362</v>
      </c>
      <c r="N1039" s="617">
        <v>72850</v>
      </c>
      <c r="O1039" s="616">
        <v>1</v>
      </c>
      <c r="P1039" s="615" t="s">
        <v>801</v>
      </c>
      <c r="Q1039" s="615" t="s">
        <v>802</v>
      </c>
      <c r="R1039" s="615" t="s">
        <v>803</v>
      </c>
      <c r="S1039" s="520" t="s">
        <v>804</v>
      </c>
      <c r="T1039" s="615" t="s">
        <v>1970</v>
      </c>
    </row>
    <row r="1040" spans="2:20">
      <c r="B1040" s="615" t="s">
        <v>1401</v>
      </c>
      <c r="C1040" s="615" t="s">
        <v>836</v>
      </c>
      <c r="D1040" s="616">
        <v>30</v>
      </c>
      <c r="E1040" s="616">
        <v>35</v>
      </c>
      <c r="F1040" s="616">
        <v>0</v>
      </c>
      <c r="G1040" s="616">
        <v>0</v>
      </c>
      <c r="H1040" s="615" t="s">
        <v>837</v>
      </c>
      <c r="I1040" s="615" t="s">
        <v>2703</v>
      </c>
      <c r="J1040" s="615" t="s">
        <v>2159</v>
      </c>
      <c r="K1040" s="615" t="s">
        <v>1371</v>
      </c>
      <c r="L1040" s="520" t="s">
        <v>800</v>
      </c>
      <c r="M1040" s="617">
        <v>44210</v>
      </c>
      <c r="N1040" s="520"/>
      <c r="O1040" s="616">
        <v>1</v>
      </c>
      <c r="P1040" s="615" t="s">
        <v>801</v>
      </c>
      <c r="Q1040" s="615" t="s">
        <v>802</v>
      </c>
      <c r="R1040" s="615" t="s">
        <v>803</v>
      </c>
      <c r="S1040" s="520" t="s">
        <v>804</v>
      </c>
      <c r="T1040" s="615" t="s">
        <v>1908</v>
      </c>
    </row>
    <row r="1041" spans="2:20">
      <c r="B1041" s="615" t="s">
        <v>1402</v>
      </c>
      <c r="C1041" s="615" t="s">
        <v>863</v>
      </c>
      <c r="D1041" s="616">
        <v>481</v>
      </c>
      <c r="E1041" s="616">
        <v>491</v>
      </c>
      <c r="F1041" s="616">
        <v>30</v>
      </c>
      <c r="G1041" s="616">
        <v>0</v>
      </c>
      <c r="H1041" s="615" t="s">
        <v>833</v>
      </c>
      <c r="I1041" s="615" t="s">
        <v>1199</v>
      </c>
      <c r="J1041" s="615" t="s">
        <v>2747</v>
      </c>
      <c r="K1041" s="615" t="s">
        <v>817</v>
      </c>
      <c r="L1041" s="520" t="s">
        <v>800</v>
      </c>
      <c r="M1041" s="617">
        <v>44453</v>
      </c>
      <c r="N1041" s="520"/>
      <c r="O1041" s="616">
        <v>1</v>
      </c>
      <c r="P1041" s="615" t="s">
        <v>801</v>
      </c>
      <c r="Q1041" s="615" t="s">
        <v>802</v>
      </c>
      <c r="R1041" s="615" t="s">
        <v>818</v>
      </c>
      <c r="S1041" s="520" t="s">
        <v>804</v>
      </c>
      <c r="T1041" s="615" t="s">
        <v>1902</v>
      </c>
    </row>
    <row r="1042" spans="2:20">
      <c r="B1042" s="615" t="s">
        <v>1403</v>
      </c>
      <c r="C1042" s="615" t="s">
        <v>552</v>
      </c>
      <c r="D1042" s="616">
        <v>145</v>
      </c>
      <c r="E1042" s="616">
        <v>150</v>
      </c>
      <c r="F1042" s="616">
        <v>0</v>
      </c>
      <c r="G1042" s="616">
        <v>0</v>
      </c>
      <c r="H1042" s="615" t="s">
        <v>840</v>
      </c>
      <c r="I1042" s="615" t="s">
        <v>847</v>
      </c>
      <c r="J1042" s="615" t="s">
        <v>2809</v>
      </c>
      <c r="K1042" s="615" t="s">
        <v>830</v>
      </c>
      <c r="L1042" s="520" t="s">
        <v>800</v>
      </c>
      <c r="M1042" s="617">
        <v>44392</v>
      </c>
      <c r="N1042" s="520"/>
      <c r="O1042" s="616">
        <v>1</v>
      </c>
      <c r="P1042" s="615" t="s">
        <v>892</v>
      </c>
      <c r="Q1042" s="615" t="s">
        <v>802</v>
      </c>
      <c r="R1042" s="615" t="s">
        <v>803</v>
      </c>
      <c r="S1042" s="520" t="s">
        <v>804</v>
      </c>
      <c r="T1042" s="520"/>
    </row>
    <row r="1043" spans="2:20">
      <c r="B1043" s="615" t="s">
        <v>1403</v>
      </c>
      <c r="C1043" s="615" t="s">
        <v>552</v>
      </c>
      <c r="D1043" s="616">
        <v>155</v>
      </c>
      <c r="E1043" s="616">
        <v>160</v>
      </c>
      <c r="F1043" s="616">
        <v>0</v>
      </c>
      <c r="G1043" s="616">
        <v>0</v>
      </c>
      <c r="H1043" s="615" t="s">
        <v>840</v>
      </c>
      <c r="I1043" s="615" t="s">
        <v>847</v>
      </c>
      <c r="J1043" s="615" t="s">
        <v>2809</v>
      </c>
      <c r="K1043" s="615" t="s">
        <v>830</v>
      </c>
      <c r="L1043" s="520" t="s">
        <v>800</v>
      </c>
      <c r="M1043" s="617">
        <v>44392</v>
      </c>
      <c r="N1043" s="520"/>
      <c r="O1043" s="616">
        <v>1</v>
      </c>
      <c r="P1043" s="615" t="s">
        <v>937</v>
      </c>
      <c r="Q1043" s="615" t="s">
        <v>802</v>
      </c>
      <c r="R1043" s="615" t="s">
        <v>803</v>
      </c>
      <c r="S1043" s="520" t="s">
        <v>804</v>
      </c>
      <c r="T1043" s="520"/>
    </row>
    <row r="1044" spans="2:20">
      <c r="B1044" s="615" t="s">
        <v>1404</v>
      </c>
      <c r="C1044" s="615" t="s">
        <v>1404</v>
      </c>
      <c r="D1044" s="616">
        <v>170</v>
      </c>
      <c r="E1044" s="616">
        <v>180</v>
      </c>
      <c r="F1044" s="616">
        <v>0</v>
      </c>
      <c r="G1044" s="616">
        <v>0</v>
      </c>
      <c r="H1044" s="615" t="s">
        <v>839</v>
      </c>
      <c r="I1044" s="615" t="s">
        <v>840</v>
      </c>
      <c r="J1044" s="615" t="s">
        <v>848</v>
      </c>
      <c r="K1044" s="615" t="s">
        <v>813</v>
      </c>
      <c r="L1044" s="520" t="s">
        <v>800</v>
      </c>
      <c r="M1044" s="617">
        <v>44197</v>
      </c>
      <c r="N1044" s="520"/>
      <c r="O1044" s="616">
        <v>1</v>
      </c>
      <c r="P1044" s="615" t="s">
        <v>801</v>
      </c>
      <c r="Q1044" s="615" t="s">
        <v>810</v>
      </c>
      <c r="R1044" s="520"/>
      <c r="S1044" s="520" t="s">
        <v>804</v>
      </c>
      <c r="T1044" s="520"/>
    </row>
    <row r="1045" spans="2:20">
      <c r="B1045" s="615" t="s">
        <v>1404</v>
      </c>
      <c r="C1045" s="615" t="s">
        <v>1298</v>
      </c>
      <c r="D1045" s="616">
        <v>285</v>
      </c>
      <c r="E1045" s="616">
        <v>290</v>
      </c>
      <c r="F1045" s="616">
        <v>0</v>
      </c>
      <c r="G1045" s="616">
        <v>0</v>
      </c>
      <c r="H1045" s="615" t="s">
        <v>839</v>
      </c>
      <c r="I1045" s="615" t="s">
        <v>840</v>
      </c>
      <c r="J1045" s="615" t="s">
        <v>848</v>
      </c>
      <c r="K1045" s="615" t="s">
        <v>910</v>
      </c>
      <c r="L1045" s="520" t="s">
        <v>800</v>
      </c>
      <c r="M1045" s="617">
        <v>44393</v>
      </c>
      <c r="N1045" s="520"/>
      <c r="O1045" s="616">
        <v>1</v>
      </c>
      <c r="P1045" s="615" t="s">
        <v>801</v>
      </c>
      <c r="Q1045" s="615" t="s">
        <v>810</v>
      </c>
      <c r="R1045" s="520"/>
      <c r="S1045" s="520" t="s">
        <v>804</v>
      </c>
      <c r="T1045" s="615" t="s">
        <v>2130</v>
      </c>
    </row>
    <row r="1046" spans="2:20">
      <c r="B1046" s="615" t="s">
        <v>1405</v>
      </c>
      <c r="C1046" s="615" t="s">
        <v>551</v>
      </c>
      <c r="D1046" s="616">
        <v>224</v>
      </c>
      <c r="E1046" s="616">
        <v>229</v>
      </c>
      <c r="F1046" s="616">
        <v>0</v>
      </c>
      <c r="G1046" s="616">
        <v>0</v>
      </c>
      <c r="H1046" s="615" t="s">
        <v>852</v>
      </c>
      <c r="I1046" s="615" t="s">
        <v>847</v>
      </c>
      <c r="J1046" s="615" t="s">
        <v>4004</v>
      </c>
      <c r="K1046" s="615" t="s">
        <v>2853</v>
      </c>
      <c r="L1046" s="520" t="s">
        <v>800</v>
      </c>
      <c r="M1046" s="617">
        <v>44392</v>
      </c>
      <c r="N1046" s="520"/>
      <c r="O1046" s="616">
        <v>1</v>
      </c>
      <c r="P1046" s="615" t="s">
        <v>801</v>
      </c>
      <c r="Q1046" s="615" t="s">
        <v>802</v>
      </c>
      <c r="R1046" s="615" t="s">
        <v>803</v>
      </c>
      <c r="S1046" s="520" t="s">
        <v>804</v>
      </c>
      <c r="T1046" s="520"/>
    </row>
    <row r="1047" spans="2:20">
      <c r="B1047" s="615" t="s">
        <v>1446</v>
      </c>
      <c r="C1047" s="615" t="s">
        <v>549</v>
      </c>
      <c r="D1047" s="616">
        <v>324</v>
      </c>
      <c r="E1047" s="616">
        <v>329</v>
      </c>
      <c r="F1047" s="616">
        <v>0</v>
      </c>
      <c r="G1047" s="616">
        <v>0</v>
      </c>
      <c r="H1047" s="615" t="s">
        <v>797</v>
      </c>
      <c r="I1047" s="615" t="s">
        <v>798</v>
      </c>
      <c r="J1047" s="615" t="s">
        <v>2907</v>
      </c>
      <c r="K1047" s="615" t="s">
        <v>908</v>
      </c>
      <c r="L1047" s="520" t="s">
        <v>800</v>
      </c>
      <c r="M1047" s="617">
        <v>44457</v>
      </c>
      <c r="N1047" s="520"/>
      <c r="O1047" s="616">
        <v>1</v>
      </c>
      <c r="P1047" s="615" t="s">
        <v>801</v>
      </c>
      <c r="Q1047" s="615" t="s">
        <v>802</v>
      </c>
      <c r="R1047" s="615" t="s">
        <v>803</v>
      </c>
      <c r="S1047" s="520" t="s">
        <v>804</v>
      </c>
      <c r="T1047" s="520"/>
    </row>
    <row r="1048" spans="2:20">
      <c r="B1048" s="615" t="s">
        <v>1406</v>
      </c>
      <c r="C1048" s="615" t="s">
        <v>540</v>
      </c>
      <c r="D1048" s="616">
        <v>89</v>
      </c>
      <c r="E1048" s="616">
        <v>94</v>
      </c>
      <c r="F1048" s="616">
        <v>0</v>
      </c>
      <c r="G1048" s="616">
        <v>0</v>
      </c>
      <c r="H1048" s="615" t="s">
        <v>3977</v>
      </c>
      <c r="I1048" s="615" t="s">
        <v>3978</v>
      </c>
      <c r="J1048" s="615" t="s">
        <v>2881</v>
      </c>
      <c r="K1048" s="615" t="s">
        <v>830</v>
      </c>
      <c r="L1048" s="520" t="s">
        <v>800</v>
      </c>
      <c r="M1048" s="617">
        <v>44362</v>
      </c>
      <c r="N1048" s="520"/>
      <c r="O1048" s="616">
        <v>1</v>
      </c>
      <c r="P1048" s="615" t="s">
        <v>801</v>
      </c>
      <c r="Q1048" s="615" t="s">
        <v>802</v>
      </c>
      <c r="R1048" s="615" t="s">
        <v>803</v>
      </c>
      <c r="S1048" s="520" t="s">
        <v>804</v>
      </c>
      <c r="T1048" s="520"/>
    </row>
    <row r="1049" spans="2:20">
      <c r="B1049" s="615" t="s">
        <v>1407</v>
      </c>
      <c r="C1049" s="615" t="s">
        <v>832</v>
      </c>
      <c r="D1049" s="616">
        <v>210</v>
      </c>
      <c r="E1049" s="616">
        <v>630</v>
      </c>
      <c r="F1049" s="616">
        <v>0</v>
      </c>
      <c r="G1049" s="616">
        <v>0</v>
      </c>
      <c r="H1049" s="615" t="s">
        <v>839</v>
      </c>
      <c r="I1049" s="615" t="s">
        <v>840</v>
      </c>
      <c r="J1049" s="615" t="s">
        <v>848</v>
      </c>
      <c r="K1049" s="615" t="s">
        <v>822</v>
      </c>
      <c r="L1049" s="520" t="s">
        <v>800</v>
      </c>
      <c r="M1049" s="617">
        <v>44440</v>
      </c>
      <c r="N1049" s="520"/>
      <c r="O1049" s="616">
        <v>1</v>
      </c>
      <c r="P1049" s="615" t="s">
        <v>801</v>
      </c>
      <c r="Q1049" s="615" t="s">
        <v>810</v>
      </c>
      <c r="R1049" s="520"/>
      <c r="S1049" s="520" t="s">
        <v>804</v>
      </c>
      <c r="T1049" s="520"/>
    </row>
    <row r="1050" spans="2:20">
      <c r="B1050" s="615" t="s">
        <v>1408</v>
      </c>
      <c r="C1050" s="615" t="s">
        <v>881</v>
      </c>
      <c r="D1050" s="616">
        <v>261</v>
      </c>
      <c r="E1050" s="616">
        <v>266</v>
      </c>
      <c r="F1050" s="616">
        <v>0</v>
      </c>
      <c r="G1050" s="616">
        <v>0</v>
      </c>
      <c r="H1050" s="615" t="s">
        <v>839</v>
      </c>
      <c r="I1050" s="615" t="s">
        <v>840</v>
      </c>
      <c r="J1050" s="615" t="s">
        <v>961</v>
      </c>
      <c r="K1050" s="615" t="s">
        <v>859</v>
      </c>
      <c r="L1050" s="520" t="s">
        <v>800</v>
      </c>
      <c r="M1050" s="617">
        <v>44378</v>
      </c>
      <c r="N1050" s="520"/>
      <c r="O1050" s="616">
        <v>1</v>
      </c>
      <c r="P1050" s="615" t="s">
        <v>801</v>
      </c>
      <c r="Q1050" s="615" t="s">
        <v>802</v>
      </c>
      <c r="R1050" s="615" t="s">
        <v>803</v>
      </c>
      <c r="S1050" s="520" t="s">
        <v>804</v>
      </c>
      <c r="T1050" s="615" t="s">
        <v>1939</v>
      </c>
    </row>
    <row r="1051" spans="2:20">
      <c r="B1051" s="615" t="s">
        <v>1409</v>
      </c>
      <c r="C1051" s="615" t="s">
        <v>820</v>
      </c>
      <c r="D1051" s="616">
        <v>420</v>
      </c>
      <c r="E1051" s="616">
        <v>430</v>
      </c>
      <c r="F1051" s="616">
        <v>40</v>
      </c>
      <c r="G1051" s="616">
        <v>0</v>
      </c>
      <c r="H1051" s="615" t="s">
        <v>815</v>
      </c>
      <c r="I1051" s="615" t="s">
        <v>816</v>
      </c>
      <c r="J1051" s="615" t="s">
        <v>2273</v>
      </c>
      <c r="K1051" s="615" t="s">
        <v>874</v>
      </c>
      <c r="L1051" s="520" t="s">
        <v>800</v>
      </c>
      <c r="M1051" s="617">
        <v>44453</v>
      </c>
      <c r="N1051" s="520"/>
      <c r="O1051" s="616">
        <v>1</v>
      </c>
      <c r="P1051" s="615" t="s">
        <v>801</v>
      </c>
      <c r="Q1051" s="615" t="s">
        <v>802</v>
      </c>
      <c r="R1051" s="615" t="s">
        <v>818</v>
      </c>
      <c r="S1051" s="520" t="s">
        <v>804</v>
      </c>
      <c r="T1051" s="615" t="s">
        <v>1902</v>
      </c>
    </row>
    <row r="1052" spans="2:20">
      <c r="B1052" s="615" t="s">
        <v>1409</v>
      </c>
      <c r="C1052" s="615" t="s">
        <v>538</v>
      </c>
      <c r="D1052" s="616">
        <v>421</v>
      </c>
      <c r="E1052" s="616">
        <v>431</v>
      </c>
      <c r="F1052" s="616">
        <v>40</v>
      </c>
      <c r="G1052" s="616">
        <v>0</v>
      </c>
      <c r="H1052" s="615" t="s">
        <v>847</v>
      </c>
      <c r="I1052" s="615" t="s">
        <v>839</v>
      </c>
      <c r="J1052" s="615" t="s">
        <v>3108</v>
      </c>
      <c r="K1052" s="615" t="s">
        <v>1019</v>
      </c>
      <c r="L1052" s="520" t="s">
        <v>800</v>
      </c>
      <c r="M1052" s="617">
        <v>44453</v>
      </c>
      <c r="N1052" s="520"/>
      <c r="O1052" s="616">
        <v>1</v>
      </c>
      <c r="P1052" s="615" t="s">
        <v>801</v>
      </c>
      <c r="Q1052" s="615" t="s">
        <v>802</v>
      </c>
      <c r="R1052" s="615" t="s">
        <v>818</v>
      </c>
      <c r="S1052" s="520" t="s">
        <v>804</v>
      </c>
      <c r="T1052" s="615" t="s">
        <v>1902</v>
      </c>
    </row>
    <row r="1053" spans="2:20">
      <c r="B1053" s="615" t="s">
        <v>1409</v>
      </c>
      <c r="C1053" s="615" t="s">
        <v>539</v>
      </c>
      <c r="D1053" s="616">
        <v>432</v>
      </c>
      <c r="E1053" s="616">
        <v>442</v>
      </c>
      <c r="F1053" s="616">
        <v>40</v>
      </c>
      <c r="G1053" s="616">
        <v>0</v>
      </c>
      <c r="H1053" s="615" t="s">
        <v>797</v>
      </c>
      <c r="I1053" s="615" t="s">
        <v>798</v>
      </c>
      <c r="J1053" s="615" t="s">
        <v>2325</v>
      </c>
      <c r="K1053" s="615" t="s">
        <v>817</v>
      </c>
      <c r="L1053" s="520" t="s">
        <v>800</v>
      </c>
      <c r="M1053" s="617">
        <v>44453</v>
      </c>
      <c r="N1053" s="520"/>
      <c r="O1053" s="616">
        <v>1</v>
      </c>
      <c r="P1053" s="615" t="s">
        <v>801</v>
      </c>
      <c r="Q1053" s="615" t="s">
        <v>802</v>
      </c>
      <c r="R1053" s="615" t="s">
        <v>818</v>
      </c>
      <c r="S1053" s="520" t="s">
        <v>804</v>
      </c>
      <c r="T1053" s="615" t="s">
        <v>1902</v>
      </c>
    </row>
    <row r="1054" spans="2:20">
      <c r="B1054" s="615" t="s">
        <v>1410</v>
      </c>
      <c r="C1054" s="615" t="s">
        <v>541</v>
      </c>
      <c r="D1054" s="616">
        <v>215</v>
      </c>
      <c r="E1054" s="616">
        <v>220</v>
      </c>
      <c r="F1054" s="616">
        <v>0</v>
      </c>
      <c r="G1054" s="616">
        <v>0</v>
      </c>
      <c r="H1054" s="615" t="s">
        <v>798</v>
      </c>
      <c r="I1054" s="615" t="s">
        <v>847</v>
      </c>
      <c r="J1054" s="615" t="s">
        <v>983</v>
      </c>
      <c r="K1054" s="615" t="s">
        <v>813</v>
      </c>
      <c r="L1054" s="520" t="s">
        <v>800</v>
      </c>
      <c r="M1054" s="617">
        <v>44378</v>
      </c>
      <c r="N1054" s="520"/>
      <c r="O1054" s="616">
        <v>1</v>
      </c>
      <c r="P1054" s="615" t="s">
        <v>801</v>
      </c>
      <c r="Q1054" s="615" t="s">
        <v>802</v>
      </c>
      <c r="R1054" s="615" t="s">
        <v>803</v>
      </c>
      <c r="S1054" s="520" t="s">
        <v>804</v>
      </c>
      <c r="T1054" s="615" t="s">
        <v>1900</v>
      </c>
    </row>
    <row r="1055" spans="2:20">
      <c r="B1055" s="615" t="s">
        <v>1411</v>
      </c>
      <c r="C1055" s="615" t="s">
        <v>1411</v>
      </c>
      <c r="D1055" s="616">
        <v>325</v>
      </c>
      <c r="E1055" s="616">
        <v>330</v>
      </c>
      <c r="F1055" s="616">
        <v>0</v>
      </c>
      <c r="G1055" s="616">
        <v>0</v>
      </c>
      <c r="H1055" s="615" t="s">
        <v>840</v>
      </c>
      <c r="I1055" s="615" t="s">
        <v>847</v>
      </c>
      <c r="J1055" s="615" t="s">
        <v>960</v>
      </c>
      <c r="K1055" s="615" t="s">
        <v>830</v>
      </c>
      <c r="L1055" s="520" t="s">
        <v>800</v>
      </c>
      <c r="M1055" s="617">
        <v>44454</v>
      </c>
      <c r="N1055" s="520"/>
      <c r="O1055" s="616">
        <v>1</v>
      </c>
      <c r="P1055" s="615" t="s">
        <v>801</v>
      </c>
      <c r="Q1055" s="615" t="s">
        <v>810</v>
      </c>
      <c r="R1055" s="520"/>
      <c r="S1055" s="520" t="s">
        <v>804</v>
      </c>
      <c r="T1055" s="520"/>
    </row>
    <row r="1056" spans="2:20">
      <c r="B1056" s="615" t="s">
        <v>1412</v>
      </c>
      <c r="C1056" s="615" t="s">
        <v>844</v>
      </c>
      <c r="D1056" s="616">
        <v>123</v>
      </c>
      <c r="E1056" s="616">
        <v>128</v>
      </c>
      <c r="F1056" s="616">
        <v>0</v>
      </c>
      <c r="G1056" s="616">
        <v>0</v>
      </c>
      <c r="H1056" s="615" t="s">
        <v>797</v>
      </c>
      <c r="I1056" s="615" t="s">
        <v>798</v>
      </c>
      <c r="J1056" s="615" t="s">
        <v>2809</v>
      </c>
      <c r="K1056" s="615" t="s">
        <v>2008</v>
      </c>
      <c r="L1056" s="520" t="s">
        <v>800</v>
      </c>
      <c r="M1056" s="617">
        <v>44378</v>
      </c>
      <c r="N1056" s="520"/>
      <c r="O1056" s="616">
        <v>1</v>
      </c>
      <c r="P1056" s="615" t="s">
        <v>801</v>
      </c>
      <c r="Q1056" s="615" t="s">
        <v>802</v>
      </c>
      <c r="R1056" s="615" t="s">
        <v>803</v>
      </c>
      <c r="S1056" s="520" t="s">
        <v>804</v>
      </c>
      <c r="T1056" s="520"/>
    </row>
    <row r="1057" spans="2:20">
      <c r="B1057" s="615" t="s">
        <v>1413</v>
      </c>
      <c r="C1057" s="615" t="s">
        <v>540</v>
      </c>
      <c r="D1057" s="616">
        <v>89</v>
      </c>
      <c r="E1057" s="616">
        <v>94</v>
      </c>
      <c r="F1057" s="616">
        <v>0</v>
      </c>
      <c r="G1057" s="616">
        <v>0</v>
      </c>
      <c r="H1057" s="615" t="s">
        <v>3977</v>
      </c>
      <c r="I1057" s="615" t="s">
        <v>3978</v>
      </c>
      <c r="J1057" s="615" t="s">
        <v>2881</v>
      </c>
      <c r="K1057" s="615" t="s">
        <v>859</v>
      </c>
      <c r="L1057" s="520" t="s">
        <v>800</v>
      </c>
      <c r="M1057" s="617">
        <v>44362</v>
      </c>
      <c r="N1057" s="520"/>
      <c r="O1057" s="616">
        <v>1</v>
      </c>
      <c r="P1057" s="615" t="s">
        <v>801</v>
      </c>
      <c r="Q1057" s="615" t="s">
        <v>802</v>
      </c>
      <c r="R1057" s="615" t="s">
        <v>803</v>
      </c>
      <c r="S1057" s="520" t="s">
        <v>804</v>
      </c>
      <c r="T1057" s="520"/>
    </row>
    <row r="1058" spans="2:20">
      <c r="B1058" s="615" t="s">
        <v>3590</v>
      </c>
      <c r="C1058" s="615" t="s">
        <v>844</v>
      </c>
      <c r="D1058" s="616">
        <v>152</v>
      </c>
      <c r="E1058" s="616">
        <v>157</v>
      </c>
      <c r="F1058" s="616">
        <v>0</v>
      </c>
      <c r="G1058" s="616">
        <v>0</v>
      </c>
      <c r="H1058" s="615" t="s">
        <v>797</v>
      </c>
      <c r="I1058" s="615" t="s">
        <v>798</v>
      </c>
      <c r="J1058" s="615" t="s">
        <v>2809</v>
      </c>
      <c r="K1058" s="615" t="s">
        <v>869</v>
      </c>
      <c r="L1058" s="520" t="s">
        <v>800</v>
      </c>
      <c r="M1058" s="617">
        <v>44378</v>
      </c>
      <c r="N1058" s="520"/>
      <c r="O1058" s="616">
        <v>1</v>
      </c>
      <c r="P1058" s="615" t="s">
        <v>801</v>
      </c>
      <c r="Q1058" s="615" t="s">
        <v>802</v>
      </c>
      <c r="R1058" s="615" t="s">
        <v>803</v>
      </c>
      <c r="S1058" s="520" t="s">
        <v>804</v>
      </c>
      <c r="T1058" s="520"/>
    </row>
    <row r="1059" spans="2:20">
      <c r="B1059" s="615" t="s">
        <v>1414</v>
      </c>
      <c r="C1059" s="615" t="s">
        <v>918</v>
      </c>
      <c r="D1059" s="616">
        <v>206</v>
      </c>
      <c r="E1059" s="616">
        <v>211</v>
      </c>
      <c r="F1059" s="616">
        <v>0</v>
      </c>
      <c r="G1059" s="616">
        <v>0</v>
      </c>
      <c r="H1059" s="615" t="s">
        <v>2838</v>
      </c>
      <c r="I1059" s="615" t="s">
        <v>816</v>
      </c>
      <c r="J1059" s="615" t="s">
        <v>2273</v>
      </c>
      <c r="K1059" s="615" t="s">
        <v>898</v>
      </c>
      <c r="L1059" s="520" t="s">
        <v>800</v>
      </c>
      <c r="M1059" s="617">
        <v>44392</v>
      </c>
      <c r="N1059" s="520"/>
      <c r="O1059" s="616">
        <v>1</v>
      </c>
      <c r="P1059" s="615" t="s">
        <v>920</v>
      </c>
      <c r="Q1059" s="615" t="s">
        <v>802</v>
      </c>
      <c r="R1059" s="615" t="s">
        <v>803</v>
      </c>
      <c r="S1059" s="520" t="s">
        <v>804</v>
      </c>
      <c r="T1059" s="615" t="s">
        <v>1918</v>
      </c>
    </row>
    <row r="1060" spans="2:20">
      <c r="B1060" s="615" t="s">
        <v>1414</v>
      </c>
      <c r="C1060" s="615" t="s">
        <v>918</v>
      </c>
      <c r="D1060" s="616">
        <v>216</v>
      </c>
      <c r="E1060" s="616">
        <v>221</v>
      </c>
      <c r="F1060" s="616">
        <v>0</v>
      </c>
      <c r="G1060" s="616">
        <v>0</v>
      </c>
      <c r="H1060" s="615" t="s">
        <v>2838</v>
      </c>
      <c r="I1060" s="615" t="s">
        <v>816</v>
      </c>
      <c r="J1060" s="615" t="s">
        <v>2273</v>
      </c>
      <c r="K1060" s="615" t="s">
        <v>898</v>
      </c>
      <c r="L1060" s="520" t="s">
        <v>800</v>
      </c>
      <c r="M1060" s="617">
        <v>44392</v>
      </c>
      <c r="N1060" s="520"/>
      <c r="O1060" s="616">
        <v>1</v>
      </c>
      <c r="P1060" s="615" t="s">
        <v>894</v>
      </c>
      <c r="Q1060" s="615" t="s">
        <v>802</v>
      </c>
      <c r="R1060" s="615" t="s">
        <v>803</v>
      </c>
      <c r="S1060" s="520" t="s">
        <v>804</v>
      </c>
      <c r="T1060" s="615" t="s">
        <v>1917</v>
      </c>
    </row>
    <row r="1061" spans="2:20">
      <c r="B1061" s="615" t="s">
        <v>1414</v>
      </c>
      <c r="C1061" s="615" t="s">
        <v>921</v>
      </c>
      <c r="D1061" s="616">
        <v>206</v>
      </c>
      <c r="E1061" s="616">
        <v>211</v>
      </c>
      <c r="F1061" s="616">
        <v>0</v>
      </c>
      <c r="G1061" s="616">
        <v>0</v>
      </c>
      <c r="H1061" s="615" t="s">
        <v>839</v>
      </c>
      <c r="I1061" s="615" t="s">
        <v>840</v>
      </c>
      <c r="J1061" s="615" t="s">
        <v>1093</v>
      </c>
      <c r="K1061" s="615" t="s">
        <v>919</v>
      </c>
      <c r="L1061" s="520" t="s">
        <v>800</v>
      </c>
      <c r="M1061" s="617">
        <v>44392</v>
      </c>
      <c r="N1061" s="520"/>
      <c r="O1061" s="616">
        <v>1</v>
      </c>
      <c r="P1061" s="615" t="s">
        <v>920</v>
      </c>
      <c r="Q1061" s="615" t="s">
        <v>802</v>
      </c>
      <c r="R1061" s="615" t="s">
        <v>803</v>
      </c>
      <c r="S1061" s="520" t="s">
        <v>804</v>
      </c>
      <c r="T1061" s="615" t="s">
        <v>1918</v>
      </c>
    </row>
    <row r="1062" spans="2:20">
      <c r="B1062" s="615" t="s">
        <v>1414</v>
      </c>
      <c r="C1062" s="615" t="s">
        <v>921</v>
      </c>
      <c r="D1062" s="616">
        <v>216</v>
      </c>
      <c r="E1062" s="616">
        <v>221</v>
      </c>
      <c r="F1062" s="616">
        <v>0</v>
      </c>
      <c r="G1062" s="616">
        <v>0</v>
      </c>
      <c r="H1062" s="615" t="s">
        <v>839</v>
      </c>
      <c r="I1062" s="615" t="s">
        <v>840</v>
      </c>
      <c r="J1062" s="615" t="s">
        <v>1093</v>
      </c>
      <c r="K1062" s="615" t="s">
        <v>919</v>
      </c>
      <c r="L1062" s="520" t="s">
        <v>800</v>
      </c>
      <c r="M1062" s="617">
        <v>44392</v>
      </c>
      <c r="N1062" s="520"/>
      <c r="O1062" s="616">
        <v>1</v>
      </c>
      <c r="P1062" s="615" t="s">
        <v>894</v>
      </c>
      <c r="Q1062" s="615" t="s">
        <v>802</v>
      </c>
      <c r="R1062" s="615" t="s">
        <v>803</v>
      </c>
      <c r="S1062" s="520" t="s">
        <v>804</v>
      </c>
      <c r="T1062" s="615" t="s">
        <v>1917</v>
      </c>
    </row>
    <row r="1063" spans="2:20">
      <c r="B1063" s="615" t="s">
        <v>1415</v>
      </c>
      <c r="C1063" s="615" t="s">
        <v>1415</v>
      </c>
      <c r="D1063" s="616">
        <v>99999</v>
      </c>
      <c r="E1063" s="616">
        <v>99999</v>
      </c>
      <c r="F1063" s="616">
        <v>0</v>
      </c>
      <c r="G1063" s="616">
        <v>0</v>
      </c>
      <c r="H1063" s="615" t="s">
        <v>847</v>
      </c>
      <c r="I1063" s="615" t="s">
        <v>839</v>
      </c>
      <c r="J1063" s="615" t="s">
        <v>2907</v>
      </c>
      <c r="K1063" s="615" t="s">
        <v>910</v>
      </c>
      <c r="L1063" s="520" t="s">
        <v>800</v>
      </c>
      <c r="M1063" s="617">
        <v>44037</v>
      </c>
      <c r="N1063" s="520"/>
      <c r="O1063" s="616">
        <v>3</v>
      </c>
      <c r="P1063" s="615" t="s">
        <v>801</v>
      </c>
      <c r="Q1063" s="615" t="s">
        <v>810</v>
      </c>
      <c r="R1063" s="520"/>
      <c r="S1063" s="520" t="s">
        <v>805</v>
      </c>
      <c r="T1063" s="615" t="s">
        <v>2908</v>
      </c>
    </row>
    <row r="1064" spans="2:20">
      <c r="B1064" s="615" t="s">
        <v>1415</v>
      </c>
      <c r="C1064" s="615" t="s">
        <v>543</v>
      </c>
      <c r="D1064" s="616">
        <v>151</v>
      </c>
      <c r="E1064" s="616">
        <v>156</v>
      </c>
      <c r="F1064" s="616">
        <v>0</v>
      </c>
      <c r="G1064" s="616">
        <v>0</v>
      </c>
      <c r="H1064" s="615" t="s">
        <v>797</v>
      </c>
      <c r="I1064" s="615" t="s">
        <v>798</v>
      </c>
      <c r="J1064" s="615" t="s">
        <v>2902</v>
      </c>
      <c r="K1064" s="615" t="s">
        <v>1876</v>
      </c>
      <c r="L1064" s="520" t="s">
        <v>800</v>
      </c>
      <c r="M1064" s="617">
        <v>44378</v>
      </c>
      <c r="N1064" s="520"/>
      <c r="O1064" s="616">
        <v>1</v>
      </c>
      <c r="P1064" s="615" t="s">
        <v>801</v>
      </c>
      <c r="Q1064" s="615" t="s">
        <v>802</v>
      </c>
      <c r="R1064" s="615" t="s">
        <v>803</v>
      </c>
      <c r="S1064" s="520" t="s">
        <v>804</v>
      </c>
      <c r="T1064" s="615" t="s">
        <v>1999</v>
      </c>
    </row>
    <row r="1065" spans="2:20">
      <c r="B1065" s="615" t="s">
        <v>3544</v>
      </c>
      <c r="C1065" s="615" t="s">
        <v>918</v>
      </c>
      <c r="D1065" s="616">
        <v>206</v>
      </c>
      <c r="E1065" s="616">
        <v>211</v>
      </c>
      <c r="F1065" s="616">
        <v>0</v>
      </c>
      <c r="G1065" s="616">
        <v>0</v>
      </c>
      <c r="H1065" s="615" t="s">
        <v>2838</v>
      </c>
      <c r="I1065" s="615" t="s">
        <v>816</v>
      </c>
      <c r="J1065" s="615" t="s">
        <v>2273</v>
      </c>
      <c r="K1065" s="615" t="s">
        <v>910</v>
      </c>
      <c r="L1065" s="520" t="s">
        <v>800</v>
      </c>
      <c r="M1065" s="617">
        <v>44392</v>
      </c>
      <c r="N1065" s="520"/>
      <c r="O1065" s="616">
        <v>1</v>
      </c>
      <c r="P1065" s="615" t="s">
        <v>920</v>
      </c>
      <c r="Q1065" s="615" t="s">
        <v>802</v>
      </c>
      <c r="R1065" s="615" t="s">
        <v>803</v>
      </c>
      <c r="S1065" s="520" t="s">
        <v>804</v>
      </c>
      <c r="T1065" s="615" t="s">
        <v>1918</v>
      </c>
    </row>
    <row r="1066" spans="2:20">
      <c r="B1066" s="615" t="s">
        <v>3544</v>
      </c>
      <c r="C1066" s="615" t="s">
        <v>918</v>
      </c>
      <c r="D1066" s="616">
        <v>216</v>
      </c>
      <c r="E1066" s="616">
        <v>221</v>
      </c>
      <c r="F1066" s="616">
        <v>0</v>
      </c>
      <c r="G1066" s="616">
        <v>0</v>
      </c>
      <c r="H1066" s="615" t="s">
        <v>2838</v>
      </c>
      <c r="I1066" s="615" t="s">
        <v>816</v>
      </c>
      <c r="J1066" s="615" t="s">
        <v>2273</v>
      </c>
      <c r="K1066" s="615" t="s">
        <v>910</v>
      </c>
      <c r="L1066" s="520" t="s">
        <v>800</v>
      </c>
      <c r="M1066" s="617">
        <v>44392</v>
      </c>
      <c r="N1066" s="520"/>
      <c r="O1066" s="616">
        <v>1</v>
      </c>
      <c r="P1066" s="615" t="s">
        <v>894</v>
      </c>
      <c r="Q1066" s="615" t="s">
        <v>802</v>
      </c>
      <c r="R1066" s="615" t="s">
        <v>803</v>
      </c>
      <c r="S1066" s="520" t="s">
        <v>804</v>
      </c>
      <c r="T1066" s="615" t="s">
        <v>1917</v>
      </c>
    </row>
    <row r="1067" spans="2:20">
      <c r="B1067" s="615" t="s">
        <v>3544</v>
      </c>
      <c r="C1067" s="615" t="s">
        <v>921</v>
      </c>
      <c r="D1067" s="616">
        <v>206</v>
      </c>
      <c r="E1067" s="616">
        <v>211</v>
      </c>
      <c r="F1067" s="616">
        <v>0</v>
      </c>
      <c r="G1067" s="616">
        <v>0</v>
      </c>
      <c r="H1067" s="615" t="s">
        <v>839</v>
      </c>
      <c r="I1067" s="615" t="s">
        <v>840</v>
      </c>
      <c r="J1067" s="615" t="s">
        <v>1093</v>
      </c>
      <c r="K1067" s="615" t="s">
        <v>910</v>
      </c>
      <c r="L1067" s="520" t="s">
        <v>800</v>
      </c>
      <c r="M1067" s="617">
        <v>44392</v>
      </c>
      <c r="N1067" s="520"/>
      <c r="O1067" s="616">
        <v>1</v>
      </c>
      <c r="P1067" s="615" t="s">
        <v>920</v>
      </c>
      <c r="Q1067" s="615" t="s">
        <v>802</v>
      </c>
      <c r="R1067" s="615" t="s">
        <v>803</v>
      </c>
      <c r="S1067" s="520" t="s">
        <v>804</v>
      </c>
      <c r="T1067" s="615" t="s">
        <v>1918</v>
      </c>
    </row>
    <row r="1068" spans="2:20">
      <c r="B1068" s="615" t="s">
        <v>3544</v>
      </c>
      <c r="C1068" s="615" t="s">
        <v>921</v>
      </c>
      <c r="D1068" s="616">
        <v>216</v>
      </c>
      <c r="E1068" s="616">
        <v>221</v>
      </c>
      <c r="F1068" s="616">
        <v>0</v>
      </c>
      <c r="G1068" s="616">
        <v>0</v>
      </c>
      <c r="H1068" s="615" t="s">
        <v>839</v>
      </c>
      <c r="I1068" s="615" t="s">
        <v>840</v>
      </c>
      <c r="J1068" s="615" t="s">
        <v>1093</v>
      </c>
      <c r="K1068" s="615" t="s">
        <v>910</v>
      </c>
      <c r="L1068" s="520" t="s">
        <v>800</v>
      </c>
      <c r="M1068" s="617">
        <v>44392</v>
      </c>
      <c r="N1068" s="520"/>
      <c r="O1068" s="616">
        <v>1</v>
      </c>
      <c r="P1068" s="615" t="s">
        <v>894</v>
      </c>
      <c r="Q1068" s="615" t="s">
        <v>802</v>
      </c>
      <c r="R1068" s="615" t="s">
        <v>803</v>
      </c>
      <c r="S1068" s="520" t="s">
        <v>804</v>
      </c>
      <c r="T1068" s="615" t="s">
        <v>1917</v>
      </c>
    </row>
    <row r="1069" spans="2:20">
      <c r="B1069" s="615" t="s">
        <v>1416</v>
      </c>
      <c r="C1069" s="615" t="s">
        <v>832</v>
      </c>
      <c r="D1069" s="616">
        <v>290</v>
      </c>
      <c r="E1069" s="616">
        <v>870</v>
      </c>
      <c r="F1069" s="616">
        <v>0</v>
      </c>
      <c r="G1069" s="616">
        <v>0</v>
      </c>
      <c r="H1069" s="615" t="s">
        <v>839</v>
      </c>
      <c r="I1069" s="615" t="s">
        <v>840</v>
      </c>
      <c r="J1069" s="615" t="s">
        <v>848</v>
      </c>
      <c r="K1069" s="615" t="s">
        <v>822</v>
      </c>
      <c r="L1069" s="520" t="s">
        <v>800</v>
      </c>
      <c r="M1069" s="617">
        <v>44440</v>
      </c>
      <c r="N1069" s="520"/>
      <c r="O1069" s="616">
        <v>1</v>
      </c>
      <c r="P1069" s="615" t="s">
        <v>801</v>
      </c>
      <c r="Q1069" s="615" t="s">
        <v>810</v>
      </c>
      <c r="R1069" s="520"/>
      <c r="S1069" s="520" t="s">
        <v>804</v>
      </c>
      <c r="T1069" s="520"/>
    </row>
    <row r="1070" spans="2:20">
      <c r="B1070" s="615" t="s">
        <v>2972</v>
      </c>
      <c r="C1070" s="615" t="s">
        <v>546</v>
      </c>
      <c r="D1070" s="616">
        <v>182</v>
      </c>
      <c r="E1070" s="616">
        <v>187</v>
      </c>
      <c r="F1070" s="616">
        <v>0</v>
      </c>
      <c r="G1070" s="616">
        <v>0</v>
      </c>
      <c r="H1070" s="615" t="s">
        <v>798</v>
      </c>
      <c r="I1070" s="615" t="s">
        <v>847</v>
      </c>
      <c r="J1070" s="615" t="s">
        <v>2166</v>
      </c>
      <c r="K1070" s="615" t="s">
        <v>830</v>
      </c>
      <c r="L1070" s="520" t="s">
        <v>800</v>
      </c>
      <c r="M1070" s="617">
        <v>44444</v>
      </c>
      <c r="N1070" s="520"/>
      <c r="O1070" s="616">
        <v>1</v>
      </c>
      <c r="P1070" s="615" t="s">
        <v>801</v>
      </c>
      <c r="Q1070" s="615" t="s">
        <v>802</v>
      </c>
      <c r="R1070" s="615" t="s">
        <v>803</v>
      </c>
      <c r="S1070" s="520" t="s">
        <v>804</v>
      </c>
      <c r="T1070" s="615" t="s">
        <v>3914</v>
      </c>
    </row>
    <row r="1071" spans="2:20">
      <c r="B1071" s="615" t="s">
        <v>1417</v>
      </c>
      <c r="C1071" s="615" t="s">
        <v>867</v>
      </c>
      <c r="D1071" s="616">
        <v>365</v>
      </c>
      <c r="E1071" s="616">
        <v>370</v>
      </c>
      <c r="F1071" s="616">
        <v>0</v>
      </c>
      <c r="G1071" s="616">
        <v>0</v>
      </c>
      <c r="H1071" s="615" t="s">
        <v>840</v>
      </c>
      <c r="I1071" s="615" t="s">
        <v>847</v>
      </c>
      <c r="J1071" s="615" t="s">
        <v>868</v>
      </c>
      <c r="K1071" s="615" t="s">
        <v>830</v>
      </c>
      <c r="L1071" s="520" t="s">
        <v>800</v>
      </c>
      <c r="M1071" s="617">
        <v>44454</v>
      </c>
      <c r="N1071" s="520"/>
      <c r="O1071" s="616">
        <v>1</v>
      </c>
      <c r="P1071" s="615" t="s">
        <v>801</v>
      </c>
      <c r="Q1071" s="615" t="s">
        <v>810</v>
      </c>
      <c r="R1071" s="520"/>
      <c r="S1071" s="520" t="s">
        <v>804</v>
      </c>
      <c r="T1071" s="615" t="s">
        <v>1912</v>
      </c>
    </row>
    <row r="1072" spans="2:20">
      <c r="B1072" s="615" t="s">
        <v>1453</v>
      </c>
      <c r="C1072" s="615" t="s">
        <v>846</v>
      </c>
      <c r="D1072" s="616">
        <v>198</v>
      </c>
      <c r="E1072" s="616">
        <v>203</v>
      </c>
      <c r="F1072" s="616">
        <v>0</v>
      </c>
      <c r="G1072" s="616">
        <v>0</v>
      </c>
      <c r="H1072" s="615" t="s">
        <v>798</v>
      </c>
      <c r="I1072" s="615" t="s">
        <v>847</v>
      </c>
      <c r="J1072" s="615" t="s">
        <v>2929</v>
      </c>
      <c r="K1072" s="615" t="s">
        <v>1079</v>
      </c>
      <c r="L1072" s="520" t="s">
        <v>800</v>
      </c>
      <c r="M1072" s="617">
        <v>44378</v>
      </c>
      <c r="N1072" s="520"/>
      <c r="O1072" s="616">
        <v>1</v>
      </c>
      <c r="P1072" s="615" t="s">
        <v>801</v>
      </c>
      <c r="Q1072" s="615" t="s">
        <v>802</v>
      </c>
      <c r="R1072" s="615" t="s">
        <v>803</v>
      </c>
      <c r="S1072" s="520" t="s">
        <v>804</v>
      </c>
      <c r="T1072" s="615" t="s">
        <v>2464</v>
      </c>
    </row>
    <row r="1073" spans="2:20">
      <c r="B1073" s="615" t="s">
        <v>1453</v>
      </c>
      <c r="C1073" s="615" t="s">
        <v>905</v>
      </c>
      <c r="D1073" s="616">
        <v>193</v>
      </c>
      <c r="E1073" s="616">
        <v>198</v>
      </c>
      <c r="F1073" s="616">
        <v>0</v>
      </c>
      <c r="G1073" s="616">
        <v>0</v>
      </c>
      <c r="H1073" s="615" t="s">
        <v>797</v>
      </c>
      <c r="I1073" s="615" t="s">
        <v>798</v>
      </c>
      <c r="J1073" s="615" t="s">
        <v>1093</v>
      </c>
      <c r="K1073" s="615" t="s">
        <v>869</v>
      </c>
      <c r="L1073" s="520" t="s">
        <v>800</v>
      </c>
      <c r="M1073" s="617">
        <v>44378</v>
      </c>
      <c r="N1073" s="520"/>
      <c r="O1073" s="616">
        <v>1</v>
      </c>
      <c r="P1073" s="615" t="s">
        <v>801</v>
      </c>
      <c r="Q1073" s="615" t="s">
        <v>802</v>
      </c>
      <c r="R1073" s="615" t="s">
        <v>803</v>
      </c>
      <c r="S1073" s="520" t="s">
        <v>804</v>
      </c>
      <c r="T1073" s="615" t="s">
        <v>2464</v>
      </c>
    </row>
    <row r="1074" spans="2:20">
      <c r="B1074" s="615" t="s">
        <v>1418</v>
      </c>
      <c r="C1074" s="615" t="s">
        <v>836</v>
      </c>
      <c r="D1074" s="616">
        <v>30</v>
      </c>
      <c r="E1074" s="616">
        <v>35</v>
      </c>
      <c r="F1074" s="616">
        <v>0</v>
      </c>
      <c r="G1074" s="616">
        <v>0</v>
      </c>
      <c r="H1074" s="615" t="s">
        <v>837</v>
      </c>
      <c r="I1074" s="615" t="s">
        <v>2703</v>
      </c>
      <c r="J1074" s="615" t="s">
        <v>2159</v>
      </c>
      <c r="K1074" s="615" t="s">
        <v>1092</v>
      </c>
      <c r="L1074" s="520" t="s">
        <v>800</v>
      </c>
      <c r="M1074" s="617">
        <v>44210</v>
      </c>
      <c r="N1074" s="520"/>
      <c r="O1074" s="616">
        <v>5</v>
      </c>
      <c r="P1074" s="615" t="s">
        <v>801</v>
      </c>
      <c r="Q1074" s="615" t="s">
        <v>802</v>
      </c>
      <c r="R1074" s="615" t="s">
        <v>803</v>
      </c>
      <c r="S1074" s="520" t="s">
        <v>804</v>
      </c>
      <c r="T1074" s="615" t="s">
        <v>2753</v>
      </c>
    </row>
    <row r="1075" spans="2:20">
      <c r="B1075" s="615" t="s">
        <v>1419</v>
      </c>
      <c r="C1075" s="615" t="s">
        <v>1419</v>
      </c>
      <c r="D1075" s="616">
        <v>-30</v>
      </c>
      <c r="E1075" s="616">
        <v>-30</v>
      </c>
      <c r="F1075" s="616">
        <v>0</v>
      </c>
      <c r="G1075" s="616">
        <v>0</v>
      </c>
      <c r="H1075" s="615" t="s">
        <v>992</v>
      </c>
      <c r="I1075" s="615" t="s">
        <v>1305</v>
      </c>
      <c r="J1075" s="615" t="s">
        <v>2194</v>
      </c>
      <c r="K1075" s="615" t="s">
        <v>1129</v>
      </c>
      <c r="L1075" s="520" t="s">
        <v>826</v>
      </c>
      <c r="M1075" s="617">
        <v>44330</v>
      </c>
      <c r="N1075" s="520"/>
      <c r="O1075" s="616">
        <v>1</v>
      </c>
      <c r="P1075" s="615" t="s">
        <v>801</v>
      </c>
      <c r="Q1075" s="615" t="s">
        <v>802</v>
      </c>
      <c r="R1075" s="615" t="s">
        <v>803</v>
      </c>
      <c r="S1075" s="520" t="s">
        <v>804</v>
      </c>
      <c r="T1075" s="615" t="s">
        <v>4144</v>
      </c>
    </row>
    <row r="1076" spans="2:20">
      <c r="B1076" s="615" t="s">
        <v>1419</v>
      </c>
      <c r="C1076" s="615" t="s">
        <v>1419</v>
      </c>
      <c r="D1076" s="616">
        <v>-35</v>
      </c>
      <c r="E1076" s="616">
        <v>-35</v>
      </c>
      <c r="F1076" s="616">
        <v>0</v>
      </c>
      <c r="G1076" s="616">
        <v>0</v>
      </c>
      <c r="H1076" s="615" t="s">
        <v>992</v>
      </c>
      <c r="I1076" s="615" t="s">
        <v>1305</v>
      </c>
      <c r="J1076" s="615" t="s">
        <v>2194</v>
      </c>
      <c r="K1076" s="615" t="s">
        <v>1129</v>
      </c>
      <c r="L1076" s="520" t="s">
        <v>827</v>
      </c>
      <c r="M1076" s="617">
        <v>44330</v>
      </c>
      <c r="N1076" s="520"/>
      <c r="O1076" s="616">
        <v>1</v>
      </c>
      <c r="P1076" s="615" t="s">
        <v>801</v>
      </c>
      <c r="Q1076" s="615" t="s">
        <v>802</v>
      </c>
      <c r="R1076" s="615" t="s">
        <v>803</v>
      </c>
      <c r="S1076" s="520" t="s">
        <v>804</v>
      </c>
      <c r="T1076" s="615" t="s">
        <v>4063</v>
      </c>
    </row>
    <row r="1077" spans="2:20">
      <c r="B1077" s="615" t="s">
        <v>1420</v>
      </c>
      <c r="C1077" s="615" t="s">
        <v>844</v>
      </c>
      <c r="D1077" s="616">
        <v>141</v>
      </c>
      <c r="E1077" s="616">
        <v>146</v>
      </c>
      <c r="F1077" s="616">
        <v>0</v>
      </c>
      <c r="G1077" s="616">
        <v>0</v>
      </c>
      <c r="H1077" s="615" t="s">
        <v>797</v>
      </c>
      <c r="I1077" s="615" t="s">
        <v>798</v>
      </c>
      <c r="J1077" s="615" t="s">
        <v>2809</v>
      </c>
      <c r="K1077" s="615" t="s">
        <v>859</v>
      </c>
      <c r="L1077" s="520" t="s">
        <v>800</v>
      </c>
      <c r="M1077" s="617">
        <v>44378</v>
      </c>
      <c r="N1077" s="520"/>
      <c r="O1077" s="616">
        <v>1</v>
      </c>
      <c r="P1077" s="615" t="s">
        <v>801</v>
      </c>
      <c r="Q1077" s="615" t="s">
        <v>802</v>
      </c>
      <c r="R1077" s="615" t="s">
        <v>803</v>
      </c>
      <c r="S1077" s="520" t="s">
        <v>804</v>
      </c>
      <c r="T1077" s="520"/>
    </row>
    <row r="1078" spans="2:20">
      <c r="B1078" s="615" t="s">
        <v>1421</v>
      </c>
      <c r="C1078" s="615" t="s">
        <v>821</v>
      </c>
      <c r="D1078" s="616">
        <v>389</v>
      </c>
      <c r="E1078" s="616">
        <v>399</v>
      </c>
      <c r="F1078" s="616">
        <v>20</v>
      </c>
      <c r="G1078" s="616">
        <v>22</v>
      </c>
      <c r="H1078" s="615" t="s">
        <v>864</v>
      </c>
      <c r="I1078" s="615" t="s">
        <v>809</v>
      </c>
      <c r="J1078" s="615" t="s">
        <v>2358</v>
      </c>
      <c r="K1078" s="615" t="s">
        <v>817</v>
      </c>
      <c r="L1078" s="520" t="s">
        <v>800</v>
      </c>
      <c r="M1078" s="617">
        <v>44453</v>
      </c>
      <c r="N1078" s="520"/>
      <c r="O1078" s="616">
        <v>1</v>
      </c>
      <c r="P1078" s="615" t="s">
        <v>801</v>
      </c>
      <c r="Q1078" s="615" t="s">
        <v>802</v>
      </c>
      <c r="R1078" s="615" t="s">
        <v>818</v>
      </c>
      <c r="S1078" s="520" t="s">
        <v>804</v>
      </c>
      <c r="T1078" s="615" t="s">
        <v>1903</v>
      </c>
    </row>
    <row r="1079" spans="2:20">
      <c r="B1079" s="615" t="s">
        <v>1422</v>
      </c>
      <c r="C1079" s="615" t="s">
        <v>836</v>
      </c>
      <c r="D1079" s="616">
        <v>30</v>
      </c>
      <c r="E1079" s="616">
        <v>35</v>
      </c>
      <c r="F1079" s="616">
        <v>0</v>
      </c>
      <c r="G1079" s="616">
        <v>0</v>
      </c>
      <c r="H1079" s="615" t="s">
        <v>837</v>
      </c>
      <c r="I1079" s="615" t="s">
        <v>2703</v>
      </c>
      <c r="J1079" s="615" t="s">
        <v>2159</v>
      </c>
      <c r="K1079" s="615" t="s">
        <v>1371</v>
      </c>
      <c r="L1079" s="520" t="s">
        <v>800</v>
      </c>
      <c r="M1079" s="617">
        <v>44210</v>
      </c>
      <c r="N1079" s="520"/>
      <c r="O1079" s="616">
        <v>1</v>
      </c>
      <c r="P1079" s="615" t="s">
        <v>801</v>
      </c>
      <c r="Q1079" s="615" t="s">
        <v>802</v>
      </c>
      <c r="R1079" s="615" t="s">
        <v>803</v>
      </c>
      <c r="S1079" s="520" t="s">
        <v>804</v>
      </c>
      <c r="T1079" s="615" t="s">
        <v>1908</v>
      </c>
    </row>
    <row r="1080" spans="2:20">
      <c r="B1080" s="615" t="s">
        <v>1423</v>
      </c>
      <c r="C1080" s="615" t="s">
        <v>540</v>
      </c>
      <c r="D1080" s="616">
        <v>39</v>
      </c>
      <c r="E1080" s="616">
        <v>44</v>
      </c>
      <c r="F1080" s="616">
        <v>0</v>
      </c>
      <c r="G1080" s="616">
        <v>0</v>
      </c>
      <c r="H1080" s="615" t="s">
        <v>3977</v>
      </c>
      <c r="I1080" s="615" t="s">
        <v>3978</v>
      </c>
      <c r="J1080" s="615" t="s">
        <v>2881</v>
      </c>
      <c r="K1080" s="615" t="s">
        <v>859</v>
      </c>
      <c r="L1080" s="520" t="s">
        <v>800</v>
      </c>
      <c r="M1080" s="617">
        <v>44362</v>
      </c>
      <c r="N1080" s="520"/>
      <c r="O1080" s="616">
        <v>1</v>
      </c>
      <c r="P1080" s="615" t="s">
        <v>801</v>
      </c>
      <c r="Q1080" s="615" t="s">
        <v>802</v>
      </c>
      <c r="R1080" s="615" t="s">
        <v>803</v>
      </c>
      <c r="S1080" s="520" t="s">
        <v>804</v>
      </c>
      <c r="T1080" s="520"/>
    </row>
    <row r="1081" spans="2:20">
      <c r="B1081" s="615" t="s">
        <v>1424</v>
      </c>
      <c r="C1081" s="615" t="s">
        <v>1424</v>
      </c>
      <c r="D1081" s="616">
        <v>444</v>
      </c>
      <c r="E1081" s="616">
        <v>557</v>
      </c>
      <c r="F1081" s="616">
        <v>0</v>
      </c>
      <c r="G1081" s="616">
        <v>0</v>
      </c>
      <c r="H1081" s="615" t="s">
        <v>857</v>
      </c>
      <c r="I1081" s="615" t="s">
        <v>858</v>
      </c>
      <c r="J1081" s="615" t="s">
        <v>2273</v>
      </c>
      <c r="K1081" s="615" t="s">
        <v>1227</v>
      </c>
      <c r="L1081" s="520" t="s">
        <v>800</v>
      </c>
      <c r="M1081" s="617">
        <v>44440</v>
      </c>
      <c r="N1081" s="520"/>
      <c r="O1081" s="616">
        <v>1</v>
      </c>
      <c r="P1081" s="615" t="s">
        <v>801</v>
      </c>
      <c r="Q1081" s="615" t="s">
        <v>802</v>
      </c>
      <c r="R1081" s="615" t="s">
        <v>803</v>
      </c>
      <c r="S1081" s="520" t="s">
        <v>804</v>
      </c>
      <c r="T1081" s="615" t="s">
        <v>4167</v>
      </c>
    </row>
    <row r="1082" spans="2:20">
      <c r="B1082" s="615" t="s">
        <v>1425</v>
      </c>
      <c r="C1082" s="615" t="s">
        <v>851</v>
      </c>
      <c r="D1082" s="616">
        <v>190</v>
      </c>
      <c r="E1082" s="616">
        <v>195</v>
      </c>
      <c r="F1082" s="616">
        <v>0</v>
      </c>
      <c r="G1082" s="616">
        <v>0</v>
      </c>
      <c r="H1082" s="615" t="s">
        <v>839</v>
      </c>
      <c r="I1082" s="615" t="s">
        <v>840</v>
      </c>
      <c r="J1082" s="615" t="s">
        <v>1093</v>
      </c>
      <c r="K1082" s="615" t="s">
        <v>910</v>
      </c>
      <c r="L1082" s="520" t="s">
        <v>800</v>
      </c>
      <c r="M1082" s="617">
        <v>44392</v>
      </c>
      <c r="N1082" s="520"/>
      <c r="O1082" s="616">
        <v>1</v>
      </c>
      <c r="P1082" s="615" t="s">
        <v>801</v>
      </c>
      <c r="Q1082" s="615" t="s">
        <v>802</v>
      </c>
      <c r="R1082" s="615" t="s">
        <v>803</v>
      </c>
      <c r="S1082" s="520" t="s">
        <v>804</v>
      </c>
      <c r="T1082" s="520"/>
    </row>
    <row r="1083" spans="2:20">
      <c r="B1083" s="615" t="s">
        <v>1426</v>
      </c>
      <c r="C1083" s="615" t="s">
        <v>836</v>
      </c>
      <c r="D1083" s="616">
        <v>40</v>
      </c>
      <c r="E1083" s="616">
        <v>50</v>
      </c>
      <c r="F1083" s="616">
        <v>0</v>
      </c>
      <c r="G1083" s="616">
        <v>0</v>
      </c>
      <c r="H1083" s="615" t="s">
        <v>837</v>
      </c>
      <c r="I1083" s="615" t="s">
        <v>2703</v>
      </c>
      <c r="J1083" s="615" t="s">
        <v>2159</v>
      </c>
      <c r="K1083" s="615" t="s">
        <v>889</v>
      </c>
      <c r="L1083" s="520" t="s">
        <v>800</v>
      </c>
      <c r="M1083" s="617">
        <v>44210</v>
      </c>
      <c r="N1083" s="520"/>
      <c r="O1083" s="616">
        <v>2</v>
      </c>
      <c r="P1083" s="615" t="s">
        <v>801</v>
      </c>
      <c r="Q1083" s="615" t="s">
        <v>802</v>
      </c>
      <c r="R1083" s="615" t="s">
        <v>803</v>
      </c>
      <c r="S1083" s="520" t="s">
        <v>804</v>
      </c>
      <c r="T1083" s="615" t="s">
        <v>2000</v>
      </c>
    </row>
    <row r="1084" spans="2:20">
      <c r="B1084" s="615" t="s">
        <v>3670</v>
      </c>
      <c r="C1084" s="615" t="s">
        <v>548</v>
      </c>
      <c r="D1084" s="616">
        <v>155</v>
      </c>
      <c r="E1084" s="616">
        <v>160</v>
      </c>
      <c r="F1084" s="616">
        <v>0</v>
      </c>
      <c r="G1084" s="616">
        <v>0</v>
      </c>
      <c r="H1084" s="615" t="s">
        <v>3469</v>
      </c>
      <c r="I1084" s="615" t="s">
        <v>1872</v>
      </c>
      <c r="J1084" s="615" t="s">
        <v>3118</v>
      </c>
      <c r="K1084" s="615" t="s">
        <v>1225</v>
      </c>
      <c r="L1084" s="520" t="s">
        <v>826</v>
      </c>
      <c r="M1084" s="617">
        <v>44378</v>
      </c>
      <c r="N1084" s="520"/>
      <c r="O1084" s="616">
        <v>1</v>
      </c>
      <c r="P1084" s="615" t="s">
        <v>892</v>
      </c>
      <c r="Q1084" s="615" t="s">
        <v>802</v>
      </c>
      <c r="R1084" s="615" t="s">
        <v>803</v>
      </c>
      <c r="S1084" s="520" t="s">
        <v>804</v>
      </c>
      <c r="T1084" s="615" t="s">
        <v>1951</v>
      </c>
    </row>
    <row r="1085" spans="2:20">
      <c r="B1085" s="615" t="s">
        <v>3670</v>
      </c>
      <c r="C1085" s="615" t="s">
        <v>548</v>
      </c>
      <c r="D1085" s="616">
        <v>140</v>
      </c>
      <c r="E1085" s="616">
        <v>145</v>
      </c>
      <c r="F1085" s="616">
        <v>0</v>
      </c>
      <c r="G1085" s="616">
        <v>0</v>
      </c>
      <c r="H1085" s="615" t="s">
        <v>3469</v>
      </c>
      <c r="I1085" s="615" t="s">
        <v>1872</v>
      </c>
      <c r="J1085" s="615" t="s">
        <v>3118</v>
      </c>
      <c r="K1085" s="615" t="s">
        <v>1225</v>
      </c>
      <c r="L1085" s="520" t="s">
        <v>827</v>
      </c>
      <c r="M1085" s="617">
        <v>44378</v>
      </c>
      <c r="N1085" s="520"/>
      <c r="O1085" s="616">
        <v>1</v>
      </c>
      <c r="P1085" s="615" t="s">
        <v>937</v>
      </c>
      <c r="Q1085" s="615" t="s">
        <v>802</v>
      </c>
      <c r="R1085" s="615" t="s">
        <v>803</v>
      </c>
      <c r="S1085" s="520" t="s">
        <v>804</v>
      </c>
      <c r="T1085" s="520"/>
    </row>
    <row r="1086" spans="2:20">
      <c r="B1086" s="615" t="s">
        <v>3670</v>
      </c>
      <c r="C1086" s="615" t="s">
        <v>548</v>
      </c>
      <c r="D1086" s="616">
        <v>180</v>
      </c>
      <c r="E1086" s="616">
        <v>185</v>
      </c>
      <c r="F1086" s="616">
        <v>0</v>
      </c>
      <c r="G1086" s="616">
        <v>0</v>
      </c>
      <c r="H1086" s="615" t="s">
        <v>3469</v>
      </c>
      <c r="I1086" s="615" t="s">
        <v>1872</v>
      </c>
      <c r="J1086" s="615" t="s">
        <v>3118</v>
      </c>
      <c r="K1086" s="615" t="s">
        <v>1225</v>
      </c>
      <c r="L1086" s="520" t="s">
        <v>826</v>
      </c>
      <c r="M1086" s="617">
        <v>44378</v>
      </c>
      <c r="N1086" s="520"/>
      <c r="O1086" s="616">
        <v>1</v>
      </c>
      <c r="P1086" s="615" t="s">
        <v>937</v>
      </c>
      <c r="Q1086" s="615" t="s">
        <v>802</v>
      </c>
      <c r="R1086" s="615" t="s">
        <v>803</v>
      </c>
      <c r="S1086" s="520" t="s">
        <v>804</v>
      </c>
      <c r="T1086" s="520"/>
    </row>
    <row r="1087" spans="2:20">
      <c r="B1087" s="615" t="s">
        <v>3670</v>
      </c>
      <c r="C1087" s="615" t="s">
        <v>548</v>
      </c>
      <c r="D1087" s="616">
        <v>115</v>
      </c>
      <c r="E1087" s="616">
        <v>120</v>
      </c>
      <c r="F1087" s="616">
        <v>0</v>
      </c>
      <c r="G1087" s="616">
        <v>0</v>
      </c>
      <c r="H1087" s="615" t="s">
        <v>3469</v>
      </c>
      <c r="I1087" s="615" t="s">
        <v>1872</v>
      </c>
      <c r="J1087" s="615" t="s">
        <v>3118</v>
      </c>
      <c r="K1087" s="615" t="s">
        <v>1225</v>
      </c>
      <c r="L1087" s="520" t="s">
        <v>827</v>
      </c>
      <c r="M1087" s="617">
        <v>44378</v>
      </c>
      <c r="N1087" s="520"/>
      <c r="O1087" s="616">
        <v>1</v>
      </c>
      <c r="P1087" s="615" t="s">
        <v>892</v>
      </c>
      <c r="Q1087" s="615" t="s">
        <v>802</v>
      </c>
      <c r="R1087" s="615" t="s">
        <v>803</v>
      </c>
      <c r="S1087" s="520" t="s">
        <v>804</v>
      </c>
      <c r="T1087" s="520"/>
    </row>
    <row r="1088" spans="2:20">
      <c r="B1088" s="615" t="s">
        <v>1427</v>
      </c>
      <c r="C1088" s="615" t="s">
        <v>540</v>
      </c>
      <c r="D1088" s="616">
        <v>66</v>
      </c>
      <c r="E1088" s="616">
        <v>71</v>
      </c>
      <c r="F1088" s="616">
        <v>0</v>
      </c>
      <c r="G1088" s="616">
        <v>0</v>
      </c>
      <c r="H1088" s="615" t="s">
        <v>3977</v>
      </c>
      <c r="I1088" s="615" t="s">
        <v>3978</v>
      </c>
      <c r="J1088" s="615" t="s">
        <v>2881</v>
      </c>
      <c r="K1088" s="615" t="s">
        <v>859</v>
      </c>
      <c r="L1088" s="520" t="s">
        <v>800</v>
      </c>
      <c r="M1088" s="617">
        <v>44362</v>
      </c>
      <c r="N1088" s="520"/>
      <c r="O1088" s="616">
        <v>1</v>
      </c>
      <c r="P1088" s="615" t="s">
        <v>801</v>
      </c>
      <c r="Q1088" s="615" t="s">
        <v>802</v>
      </c>
      <c r="R1088" s="615" t="s">
        <v>803</v>
      </c>
      <c r="S1088" s="520" t="s">
        <v>804</v>
      </c>
      <c r="T1088" s="520"/>
    </row>
    <row r="1089" spans="2:20">
      <c r="B1089" s="615" t="s">
        <v>4016</v>
      </c>
      <c r="C1089" s="615" t="s">
        <v>545</v>
      </c>
      <c r="D1089" s="616">
        <v>167</v>
      </c>
      <c r="E1089" s="616">
        <v>177</v>
      </c>
      <c r="F1089" s="616">
        <v>90</v>
      </c>
      <c r="G1089" s="616">
        <v>0</v>
      </c>
      <c r="H1089" s="615" t="s">
        <v>3600</v>
      </c>
      <c r="I1089" s="615" t="s">
        <v>2707</v>
      </c>
      <c r="J1089" s="615" t="s">
        <v>3610</v>
      </c>
      <c r="K1089" s="615" t="s">
        <v>859</v>
      </c>
      <c r="L1089" s="520" t="s">
        <v>800</v>
      </c>
      <c r="M1089" s="617">
        <v>44457</v>
      </c>
      <c r="N1089" s="520"/>
      <c r="O1089" s="616">
        <v>1</v>
      </c>
      <c r="P1089" s="615" t="s">
        <v>801</v>
      </c>
      <c r="Q1089" s="615" t="s">
        <v>802</v>
      </c>
      <c r="R1089" s="615" t="s">
        <v>803</v>
      </c>
      <c r="S1089" s="520" t="s">
        <v>804</v>
      </c>
      <c r="T1089" s="520"/>
    </row>
    <row r="1090" spans="2:20">
      <c r="B1090" s="615" t="s">
        <v>1428</v>
      </c>
      <c r="C1090" s="615" t="s">
        <v>540</v>
      </c>
      <c r="D1090" s="616">
        <v>39</v>
      </c>
      <c r="E1090" s="616">
        <v>44</v>
      </c>
      <c r="F1090" s="616">
        <v>0</v>
      </c>
      <c r="G1090" s="616">
        <v>0</v>
      </c>
      <c r="H1090" s="615" t="s">
        <v>3977</v>
      </c>
      <c r="I1090" s="615" t="s">
        <v>3978</v>
      </c>
      <c r="J1090" s="615" t="s">
        <v>2881</v>
      </c>
      <c r="K1090" s="615" t="s">
        <v>859</v>
      </c>
      <c r="L1090" s="520" t="s">
        <v>800</v>
      </c>
      <c r="M1090" s="617">
        <v>44362</v>
      </c>
      <c r="N1090" s="520"/>
      <c r="O1090" s="616">
        <v>1</v>
      </c>
      <c r="P1090" s="615" t="s">
        <v>801</v>
      </c>
      <c r="Q1090" s="615" t="s">
        <v>802</v>
      </c>
      <c r="R1090" s="615" t="s">
        <v>803</v>
      </c>
      <c r="S1090" s="520" t="s">
        <v>804</v>
      </c>
      <c r="T1090" s="615" t="s">
        <v>1900</v>
      </c>
    </row>
    <row r="1091" spans="2:20">
      <c r="B1091" s="615" t="s">
        <v>1429</v>
      </c>
      <c r="C1091" s="615" t="s">
        <v>540</v>
      </c>
      <c r="D1091" s="616">
        <v>413</v>
      </c>
      <c r="E1091" s="616">
        <v>418</v>
      </c>
      <c r="F1091" s="616">
        <v>0</v>
      </c>
      <c r="G1091" s="616">
        <v>0</v>
      </c>
      <c r="H1091" s="615" t="s">
        <v>3977</v>
      </c>
      <c r="I1091" s="615" t="s">
        <v>3978</v>
      </c>
      <c r="J1091" s="615" t="s">
        <v>2881</v>
      </c>
      <c r="K1091" s="615" t="s">
        <v>817</v>
      </c>
      <c r="L1091" s="520" t="s">
        <v>800</v>
      </c>
      <c r="M1091" s="617">
        <v>44362</v>
      </c>
      <c r="N1091" s="520"/>
      <c r="O1091" s="616">
        <v>2</v>
      </c>
      <c r="P1091" s="615" t="s">
        <v>801</v>
      </c>
      <c r="Q1091" s="615" t="s">
        <v>810</v>
      </c>
      <c r="R1091" s="520"/>
      <c r="S1091" s="520" t="s">
        <v>804</v>
      </c>
      <c r="T1091" s="615" t="s">
        <v>2465</v>
      </c>
    </row>
    <row r="1092" spans="2:20">
      <c r="B1092" s="615" t="s">
        <v>1430</v>
      </c>
      <c r="C1092" s="615" t="s">
        <v>544</v>
      </c>
      <c r="D1092" s="616">
        <v>162</v>
      </c>
      <c r="E1092" s="616">
        <v>167</v>
      </c>
      <c r="F1092" s="616">
        <v>100</v>
      </c>
      <c r="G1092" s="616">
        <v>0</v>
      </c>
      <c r="H1092" s="615" t="s">
        <v>852</v>
      </c>
      <c r="I1092" s="615" t="s">
        <v>847</v>
      </c>
      <c r="J1092" s="615" t="s">
        <v>3997</v>
      </c>
      <c r="K1092" s="615" t="s">
        <v>908</v>
      </c>
      <c r="L1092" s="520" t="s">
        <v>800</v>
      </c>
      <c r="M1092" s="617">
        <v>44392</v>
      </c>
      <c r="N1092" s="520"/>
      <c r="O1092" s="616">
        <v>1</v>
      </c>
      <c r="P1092" s="615" t="s">
        <v>801</v>
      </c>
      <c r="Q1092" s="615" t="s">
        <v>802</v>
      </c>
      <c r="R1092" s="615" t="s">
        <v>803</v>
      </c>
      <c r="S1092" s="520" t="s">
        <v>804</v>
      </c>
      <c r="T1092" s="520"/>
    </row>
    <row r="1093" spans="2:20">
      <c r="B1093" s="615" t="s">
        <v>1431</v>
      </c>
      <c r="C1093" s="615" t="s">
        <v>836</v>
      </c>
      <c r="D1093" s="616">
        <v>35</v>
      </c>
      <c r="E1093" s="616">
        <v>40</v>
      </c>
      <c r="F1093" s="616">
        <v>0</v>
      </c>
      <c r="G1093" s="616">
        <v>0</v>
      </c>
      <c r="H1093" s="615" t="s">
        <v>837</v>
      </c>
      <c r="I1093" s="615" t="s">
        <v>2703</v>
      </c>
      <c r="J1093" s="615" t="s">
        <v>2159</v>
      </c>
      <c r="K1093" s="615" t="s">
        <v>1092</v>
      </c>
      <c r="L1093" s="520" t="s">
        <v>800</v>
      </c>
      <c r="M1093" s="617">
        <v>44210</v>
      </c>
      <c r="N1093" s="520"/>
      <c r="O1093" s="616">
        <v>1</v>
      </c>
      <c r="P1093" s="615" t="s">
        <v>801</v>
      </c>
      <c r="Q1093" s="615" t="s">
        <v>802</v>
      </c>
      <c r="R1093" s="615" t="s">
        <v>803</v>
      </c>
      <c r="S1093" s="520" t="s">
        <v>804</v>
      </c>
      <c r="T1093" s="615" t="s">
        <v>1908</v>
      </c>
    </row>
    <row r="1094" spans="2:20">
      <c r="B1094" s="615" t="s">
        <v>1432</v>
      </c>
      <c r="C1094" s="615" t="s">
        <v>1246</v>
      </c>
      <c r="D1094" s="616">
        <v>150</v>
      </c>
      <c r="E1094" s="616">
        <v>160</v>
      </c>
      <c r="F1094" s="616">
        <v>0</v>
      </c>
      <c r="G1094" s="616">
        <v>0</v>
      </c>
      <c r="H1094" s="615" t="s">
        <v>797</v>
      </c>
      <c r="I1094" s="615" t="s">
        <v>798</v>
      </c>
      <c r="J1094" s="615" t="s">
        <v>2714</v>
      </c>
      <c r="K1094" s="615" t="s">
        <v>877</v>
      </c>
      <c r="L1094" s="520" t="s">
        <v>800</v>
      </c>
      <c r="M1094" s="617">
        <v>44445</v>
      </c>
      <c r="N1094" s="520"/>
      <c r="O1094" s="616">
        <v>1</v>
      </c>
      <c r="P1094" s="615" t="s">
        <v>801</v>
      </c>
      <c r="Q1094" s="615" t="s">
        <v>810</v>
      </c>
      <c r="R1094" s="520"/>
      <c r="S1094" s="520" t="s">
        <v>804</v>
      </c>
      <c r="T1094" s="615" t="s">
        <v>3357</v>
      </c>
    </row>
    <row r="1095" spans="2:20">
      <c r="B1095" s="615" t="s">
        <v>555</v>
      </c>
      <c r="C1095" s="615" t="s">
        <v>555</v>
      </c>
      <c r="D1095" s="616">
        <v>365</v>
      </c>
      <c r="E1095" s="616">
        <v>370</v>
      </c>
      <c r="F1095" s="616">
        <v>0</v>
      </c>
      <c r="G1095" s="616">
        <v>0</v>
      </c>
      <c r="H1095" s="615" t="s">
        <v>798</v>
      </c>
      <c r="I1095" s="615" t="s">
        <v>847</v>
      </c>
      <c r="J1095" s="615" t="s">
        <v>848</v>
      </c>
      <c r="K1095" s="615" t="s">
        <v>859</v>
      </c>
      <c r="L1095" s="520" t="s">
        <v>800</v>
      </c>
      <c r="M1095" s="617">
        <v>44457</v>
      </c>
      <c r="N1095" s="520"/>
      <c r="O1095" s="616">
        <v>1</v>
      </c>
      <c r="P1095" s="615" t="s">
        <v>801</v>
      </c>
      <c r="Q1095" s="615" t="s">
        <v>810</v>
      </c>
      <c r="R1095" s="520"/>
      <c r="S1095" s="520" t="s">
        <v>804</v>
      </c>
      <c r="T1095" s="615" t="s">
        <v>2721</v>
      </c>
    </row>
    <row r="1096" spans="2:20">
      <c r="B1096" s="615" t="s">
        <v>1433</v>
      </c>
      <c r="C1096" s="615" t="s">
        <v>551</v>
      </c>
      <c r="D1096" s="616">
        <v>198</v>
      </c>
      <c r="E1096" s="616">
        <v>203</v>
      </c>
      <c r="F1096" s="616">
        <v>0</v>
      </c>
      <c r="G1096" s="616">
        <v>0</v>
      </c>
      <c r="H1096" s="615" t="s">
        <v>852</v>
      </c>
      <c r="I1096" s="615" t="s">
        <v>847</v>
      </c>
      <c r="J1096" s="615" t="s">
        <v>4004</v>
      </c>
      <c r="K1096" s="615" t="s">
        <v>2699</v>
      </c>
      <c r="L1096" s="520" t="s">
        <v>800</v>
      </c>
      <c r="M1096" s="617">
        <v>44392</v>
      </c>
      <c r="N1096" s="520"/>
      <c r="O1096" s="616">
        <v>1</v>
      </c>
      <c r="P1096" s="615" t="s">
        <v>801</v>
      </c>
      <c r="Q1096" s="615" t="s">
        <v>802</v>
      </c>
      <c r="R1096" s="615" t="s">
        <v>803</v>
      </c>
      <c r="S1096" s="520" t="s">
        <v>804</v>
      </c>
      <c r="T1096" s="615" t="s">
        <v>1900</v>
      </c>
    </row>
    <row r="1097" spans="2:20">
      <c r="B1097" s="615" t="s">
        <v>1434</v>
      </c>
      <c r="C1097" s="615" t="s">
        <v>991</v>
      </c>
      <c r="D1097" s="616">
        <v>212</v>
      </c>
      <c r="E1097" s="616">
        <v>217</v>
      </c>
      <c r="F1097" s="616">
        <v>0</v>
      </c>
      <c r="G1097" s="616">
        <v>0</v>
      </c>
      <c r="H1097" s="615" t="s">
        <v>808</v>
      </c>
      <c r="I1097" s="615" t="s">
        <v>1872</v>
      </c>
      <c r="J1097" s="615" t="s">
        <v>3906</v>
      </c>
      <c r="K1097" s="615" t="s">
        <v>830</v>
      </c>
      <c r="L1097" s="520" t="s">
        <v>800</v>
      </c>
      <c r="M1097" s="617">
        <v>44452</v>
      </c>
      <c r="N1097" s="520"/>
      <c r="O1097" s="616">
        <v>1</v>
      </c>
      <c r="P1097" s="615" t="s">
        <v>801</v>
      </c>
      <c r="Q1097" s="615" t="s">
        <v>810</v>
      </c>
      <c r="R1097" s="520"/>
      <c r="S1097" s="520" t="s">
        <v>804</v>
      </c>
      <c r="T1097" s="615" t="s">
        <v>1901</v>
      </c>
    </row>
    <row r="1098" spans="2:20">
      <c r="B1098" s="615" t="s">
        <v>2009</v>
      </c>
      <c r="C1098" s="615" t="s">
        <v>952</v>
      </c>
      <c r="D1098" s="616">
        <v>139</v>
      </c>
      <c r="E1098" s="616">
        <v>144</v>
      </c>
      <c r="F1098" s="616">
        <v>0</v>
      </c>
      <c r="G1098" s="616">
        <v>0</v>
      </c>
      <c r="H1098" s="615" t="s">
        <v>884</v>
      </c>
      <c r="I1098" s="615" t="s">
        <v>852</v>
      </c>
      <c r="J1098" s="615" t="s">
        <v>1093</v>
      </c>
      <c r="K1098" s="615" t="s">
        <v>908</v>
      </c>
      <c r="L1098" s="520" t="s">
        <v>800</v>
      </c>
      <c r="M1098" s="617">
        <v>44392</v>
      </c>
      <c r="N1098" s="520"/>
      <c r="O1098" s="616">
        <v>1</v>
      </c>
      <c r="P1098" s="615" t="s">
        <v>801</v>
      </c>
      <c r="Q1098" s="615" t="s">
        <v>802</v>
      </c>
      <c r="R1098" s="615" t="s">
        <v>803</v>
      </c>
      <c r="S1098" s="520" t="s">
        <v>804</v>
      </c>
      <c r="T1098" s="520"/>
    </row>
    <row r="1099" spans="2:20">
      <c r="B1099" s="615" t="s">
        <v>2010</v>
      </c>
      <c r="C1099" s="615" t="s">
        <v>540</v>
      </c>
      <c r="D1099" s="616">
        <v>79</v>
      </c>
      <c r="E1099" s="616">
        <v>84</v>
      </c>
      <c r="F1099" s="616">
        <v>0</v>
      </c>
      <c r="G1099" s="616">
        <v>0</v>
      </c>
      <c r="H1099" s="615" t="s">
        <v>3977</v>
      </c>
      <c r="I1099" s="615" t="s">
        <v>3978</v>
      </c>
      <c r="J1099" s="615" t="s">
        <v>2881</v>
      </c>
      <c r="K1099" s="615" t="s">
        <v>859</v>
      </c>
      <c r="L1099" s="520" t="s">
        <v>800</v>
      </c>
      <c r="M1099" s="617">
        <v>44362</v>
      </c>
      <c r="N1099" s="520"/>
      <c r="O1099" s="616">
        <v>1</v>
      </c>
      <c r="P1099" s="615" t="s">
        <v>801</v>
      </c>
      <c r="Q1099" s="615" t="s">
        <v>802</v>
      </c>
      <c r="R1099" s="615" t="s">
        <v>803</v>
      </c>
      <c r="S1099" s="520" t="s">
        <v>804</v>
      </c>
      <c r="T1099" s="520"/>
    </row>
    <row r="1100" spans="2:20">
      <c r="B1100" s="615" t="s">
        <v>3515</v>
      </c>
      <c r="C1100" s="615" t="s">
        <v>176</v>
      </c>
      <c r="D1100" s="616">
        <v>188</v>
      </c>
      <c r="E1100" s="616">
        <v>198</v>
      </c>
      <c r="F1100" s="616">
        <v>0</v>
      </c>
      <c r="G1100" s="616">
        <v>0</v>
      </c>
      <c r="H1100" s="615" t="s">
        <v>812</v>
      </c>
      <c r="I1100" s="615" t="s">
        <v>1305</v>
      </c>
      <c r="J1100" s="615" t="s">
        <v>2860</v>
      </c>
      <c r="K1100" s="615" t="s">
        <v>813</v>
      </c>
      <c r="L1100" s="520" t="s">
        <v>800</v>
      </c>
      <c r="M1100" s="617">
        <v>44452</v>
      </c>
      <c r="N1100" s="520"/>
      <c r="O1100" s="616">
        <v>1</v>
      </c>
      <c r="P1100" s="615" t="s">
        <v>801</v>
      </c>
      <c r="Q1100" s="615" t="s">
        <v>810</v>
      </c>
      <c r="R1100" s="520"/>
      <c r="S1100" s="520" t="s">
        <v>804</v>
      </c>
      <c r="T1100" s="615" t="s">
        <v>3516</v>
      </c>
    </row>
    <row r="1101" spans="2:20">
      <c r="B1101" s="615" t="s">
        <v>2011</v>
      </c>
      <c r="C1101" s="615" t="s">
        <v>551</v>
      </c>
      <c r="D1101" s="616">
        <v>239</v>
      </c>
      <c r="E1101" s="616">
        <v>244</v>
      </c>
      <c r="F1101" s="616">
        <v>0</v>
      </c>
      <c r="G1101" s="616">
        <v>0</v>
      </c>
      <c r="H1101" s="615" t="s">
        <v>852</v>
      </c>
      <c r="I1101" s="615" t="s">
        <v>847</v>
      </c>
      <c r="J1101" s="615" t="s">
        <v>4004</v>
      </c>
      <c r="K1101" s="615" t="s">
        <v>2699</v>
      </c>
      <c r="L1101" s="520" t="s">
        <v>800</v>
      </c>
      <c r="M1101" s="617">
        <v>44392</v>
      </c>
      <c r="N1101" s="520"/>
      <c r="O1101" s="616">
        <v>1</v>
      </c>
      <c r="P1101" s="615" t="s">
        <v>801</v>
      </c>
      <c r="Q1101" s="615" t="s">
        <v>802</v>
      </c>
      <c r="R1101" s="615" t="s">
        <v>803</v>
      </c>
      <c r="S1101" s="520" t="s">
        <v>804</v>
      </c>
      <c r="T1101" s="520"/>
    </row>
    <row r="1102" spans="2:20">
      <c r="B1102" s="615" t="s">
        <v>838</v>
      </c>
      <c r="C1102" s="615" t="s">
        <v>838</v>
      </c>
      <c r="D1102" s="616">
        <v>54</v>
      </c>
      <c r="E1102" s="616">
        <v>59</v>
      </c>
      <c r="F1102" s="616">
        <v>0</v>
      </c>
      <c r="G1102" s="616">
        <v>0</v>
      </c>
      <c r="H1102" s="615" t="s">
        <v>797</v>
      </c>
      <c r="I1102" s="615" t="s">
        <v>798</v>
      </c>
      <c r="J1102" s="615" t="s">
        <v>2809</v>
      </c>
      <c r="K1102" s="615" t="s">
        <v>877</v>
      </c>
      <c r="L1102" s="520" t="s">
        <v>800</v>
      </c>
      <c r="M1102" s="617">
        <v>44378</v>
      </c>
      <c r="N1102" s="520"/>
      <c r="O1102" s="616">
        <v>1</v>
      </c>
      <c r="P1102" s="615" t="s">
        <v>892</v>
      </c>
      <c r="Q1102" s="615" t="s">
        <v>802</v>
      </c>
      <c r="R1102" s="615" t="s">
        <v>803</v>
      </c>
      <c r="S1102" s="520" t="s">
        <v>804</v>
      </c>
      <c r="T1102" s="615" t="s">
        <v>1919</v>
      </c>
    </row>
    <row r="1103" spans="2:20">
      <c r="B1103" s="615" t="s">
        <v>838</v>
      </c>
      <c r="C1103" s="615" t="s">
        <v>838</v>
      </c>
      <c r="D1103" s="616">
        <v>59</v>
      </c>
      <c r="E1103" s="616">
        <v>64</v>
      </c>
      <c r="F1103" s="616">
        <v>0</v>
      </c>
      <c r="G1103" s="616">
        <v>0</v>
      </c>
      <c r="H1103" s="615" t="s">
        <v>797</v>
      </c>
      <c r="I1103" s="615" t="s">
        <v>798</v>
      </c>
      <c r="J1103" s="615" t="s">
        <v>2809</v>
      </c>
      <c r="K1103" s="615" t="s">
        <v>877</v>
      </c>
      <c r="L1103" s="520" t="s">
        <v>800</v>
      </c>
      <c r="M1103" s="617">
        <v>44378</v>
      </c>
      <c r="N1103" s="520"/>
      <c r="O1103" s="616">
        <v>1</v>
      </c>
      <c r="P1103" s="615" t="s">
        <v>893</v>
      </c>
      <c r="Q1103" s="615" t="s">
        <v>802</v>
      </c>
      <c r="R1103" s="615" t="s">
        <v>803</v>
      </c>
      <c r="S1103" s="520" t="s">
        <v>804</v>
      </c>
      <c r="T1103" s="615" t="s">
        <v>1918</v>
      </c>
    </row>
    <row r="1104" spans="2:20">
      <c r="B1104" s="615" t="s">
        <v>838</v>
      </c>
      <c r="C1104" s="615" t="s">
        <v>838</v>
      </c>
      <c r="D1104" s="616">
        <v>64</v>
      </c>
      <c r="E1104" s="616">
        <v>69</v>
      </c>
      <c r="F1104" s="616">
        <v>0</v>
      </c>
      <c r="G1104" s="616">
        <v>0</v>
      </c>
      <c r="H1104" s="615" t="s">
        <v>797</v>
      </c>
      <c r="I1104" s="615" t="s">
        <v>798</v>
      </c>
      <c r="J1104" s="615" t="s">
        <v>2809</v>
      </c>
      <c r="K1104" s="615" t="s">
        <v>877</v>
      </c>
      <c r="L1104" s="520" t="s">
        <v>800</v>
      </c>
      <c r="M1104" s="617">
        <v>44378</v>
      </c>
      <c r="N1104" s="520"/>
      <c r="O1104" s="616">
        <v>1</v>
      </c>
      <c r="P1104" s="615" t="s">
        <v>894</v>
      </c>
      <c r="Q1104" s="615" t="s">
        <v>802</v>
      </c>
      <c r="R1104" s="615" t="s">
        <v>803</v>
      </c>
      <c r="S1104" s="520" t="s">
        <v>804</v>
      </c>
      <c r="T1104" s="615" t="s">
        <v>1917</v>
      </c>
    </row>
    <row r="1105" spans="2:20">
      <c r="B1105" s="615" t="s">
        <v>2012</v>
      </c>
      <c r="C1105" s="615" t="s">
        <v>844</v>
      </c>
      <c r="D1105" s="616">
        <v>164</v>
      </c>
      <c r="E1105" s="616">
        <v>169</v>
      </c>
      <c r="F1105" s="616">
        <v>0</v>
      </c>
      <c r="G1105" s="616">
        <v>0</v>
      </c>
      <c r="H1105" s="615" t="s">
        <v>797</v>
      </c>
      <c r="I1105" s="615" t="s">
        <v>798</v>
      </c>
      <c r="J1105" s="615" t="s">
        <v>2809</v>
      </c>
      <c r="K1105" s="615" t="s">
        <v>869</v>
      </c>
      <c r="L1105" s="520" t="s">
        <v>800</v>
      </c>
      <c r="M1105" s="617">
        <v>44378</v>
      </c>
      <c r="N1105" s="520"/>
      <c r="O1105" s="616">
        <v>1</v>
      </c>
      <c r="P1105" s="615" t="s">
        <v>801</v>
      </c>
      <c r="Q1105" s="615" t="s">
        <v>802</v>
      </c>
      <c r="R1105" s="615" t="s">
        <v>803</v>
      </c>
      <c r="S1105" s="520" t="s">
        <v>804</v>
      </c>
      <c r="T1105" s="520"/>
    </row>
    <row r="1106" spans="2:20">
      <c r="B1106" s="615" t="s">
        <v>2013</v>
      </c>
      <c r="C1106" s="615" t="s">
        <v>3121</v>
      </c>
      <c r="D1106" s="616">
        <v>263</v>
      </c>
      <c r="E1106" s="616">
        <v>273</v>
      </c>
      <c r="F1106" s="616">
        <v>0</v>
      </c>
      <c r="G1106" s="616">
        <v>0</v>
      </c>
      <c r="H1106" s="615" t="s">
        <v>884</v>
      </c>
      <c r="I1106" s="615" t="s">
        <v>852</v>
      </c>
      <c r="J1106" s="615" t="s">
        <v>1093</v>
      </c>
      <c r="K1106" s="615" t="s">
        <v>877</v>
      </c>
      <c r="L1106" s="520" t="s">
        <v>800</v>
      </c>
      <c r="M1106" s="617">
        <v>44378</v>
      </c>
      <c r="N1106" s="520"/>
      <c r="O1106" s="616">
        <v>1</v>
      </c>
      <c r="P1106" s="615" t="s">
        <v>801</v>
      </c>
      <c r="Q1106" s="615" t="s">
        <v>810</v>
      </c>
      <c r="R1106" s="520"/>
      <c r="S1106" s="520" t="s">
        <v>804</v>
      </c>
      <c r="T1106" s="520"/>
    </row>
    <row r="1107" spans="2:20">
      <c r="B1107" s="615" t="s">
        <v>863</v>
      </c>
      <c r="C1107" s="615" t="s">
        <v>863</v>
      </c>
      <c r="D1107" s="616">
        <v>271</v>
      </c>
      <c r="E1107" s="616">
        <v>281</v>
      </c>
      <c r="F1107" s="616">
        <v>30</v>
      </c>
      <c r="G1107" s="616">
        <v>0</v>
      </c>
      <c r="H1107" s="615" t="s">
        <v>833</v>
      </c>
      <c r="I1107" s="615" t="s">
        <v>1199</v>
      </c>
      <c r="J1107" s="615" t="s">
        <v>2747</v>
      </c>
      <c r="K1107" s="615" t="s">
        <v>910</v>
      </c>
      <c r="L1107" s="520" t="s">
        <v>800</v>
      </c>
      <c r="M1107" s="617">
        <v>44453</v>
      </c>
      <c r="N1107" s="520"/>
      <c r="O1107" s="616">
        <v>1</v>
      </c>
      <c r="P1107" s="615" t="s">
        <v>801</v>
      </c>
      <c r="Q1107" s="615" t="s">
        <v>802</v>
      </c>
      <c r="R1107" s="615" t="s">
        <v>818</v>
      </c>
      <c r="S1107" s="520" t="s">
        <v>804</v>
      </c>
      <c r="T1107" s="615" t="s">
        <v>2014</v>
      </c>
    </row>
    <row r="1108" spans="2:20">
      <c r="B1108" s="615" t="s">
        <v>143</v>
      </c>
      <c r="C1108" s="615" t="s">
        <v>143</v>
      </c>
      <c r="D1108" s="616">
        <v>374</v>
      </c>
      <c r="E1108" s="616">
        <v>418</v>
      </c>
      <c r="F1108" s="616">
        <v>0</v>
      </c>
      <c r="G1108" s="616">
        <v>0</v>
      </c>
      <c r="H1108" s="615" t="s">
        <v>857</v>
      </c>
      <c r="I1108" s="615" t="s">
        <v>858</v>
      </c>
      <c r="J1108" s="615" t="s">
        <v>2279</v>
      </c>
      <c r="K1108" s="615" t="s">
        <v>3552</v>
      </c>
      <c r="L1108" s="520" t="s">
        <v>800</v>
      </c>
      <c r="M1108" s="617">
        <v>44440</v>
      </c>
      <c r="N1108" s="520"/>
      <c r="O1108" s="616">
        <v>1</v>
      </c>
      <c r="P1108" s="615" t="s">
        <v>801</v>
      </c>
      <c r="Q1108" s="615" t="s">
        <v>802</v>
      </c>
      <c r="R1108" s="615" t="s">
        <v>803</v>
      </c>
      <c r="S1108" s="520" t="s">
        <v>804</v>
      </c>
      <c r="T1108" s="615" t="s">
        <v>4166</v>
      </c>
    </row>
    <row r="1109" spans="2:20">
      <c r="B1109" s="615" t="s">
        <v>2296</v>
      </c>
      <c r="C1109" s="615" t="s">
        <v>551</v>
      </c>
      <c r="D1109" s="616">
        <v>193</v>
      </c>
      <c r="E1109" s="616">
        <v>198</v>
      </c>
      <c r="F1109" s="616">
        <v>0</v>
      </c>
      <c r="G1109" s="616">
        <v>0</v>
      </c>
      <c r="H1109" s="615" t="s">
        <v>852</v>
      </c>
      <c r="I1109" s="615" t="s">
        <v>847</v>
      </c>
      <c r="J1109" s="615" t="s">
        <v>4004</v>
      </c>
      <c r="K1109" s="615" t="s">
        <v>2699</v>
      </c>
      <c r="L1109" s="520" t="s">
        <v>800</v>
      </c>
      <c r="M1109" s="617">
        <v>44392</v>
      </c>
      <c r="N1109" s="520"/>
      <c r="O1109" s="616">
        <v>1</v>
      </c>
      <c r="P1109" s="615" t="s">
        <v>801</v>
      </c>
      <c r="Q1109" s="615" t="s">
        <v>802</v>
      </c>
      <c r="R1109" s="615" t="s">
        <v>803</v>
      </c>
      <c r="S1109" s="520" t="s">
        <v>804</v>
      </c>
      <c r="T1109" s="615" t="s">
        <v>1900</v>
      </c>
    </row>
    <row r="1110" spans="2:20">
      <c r="B1110" s="615" t="s">
        <v>2015</v>
      </c>
      <c r="C1110" s="615" t="s">
        <v>540</v>
      </c>
      <c r="D1110" s="616">
        <v>39</v>
      </c>
      <c r="E1110" s="616">
        <v>44</v>
      </c>
      <c r="F1110" s="616">
        <v>0</v>
      </c>
      <c r="G1110" s="616">
        <v>0</v>
      </c>
      <c r="H1110" s="615" t="s">
        <v>3977</v>
      </c>
      <c r="I1110" s="615" t="s">
        <v>3978</v>
      </c>
      <c r="J1110" s="615" t="s">
        <v>2881</v>
      </c>
      <c r="K1110" s="615" t="s">
        <v>859</v>
      </c>
      <c r="L1110" s="520" t="s">
        <v>800</v>
      </c>
      <c r="M1110" s="617">
        <v>44362</v>
      </c>
      <c r="N1110" s="520"/>
      <c r="O1110" s="616">
        <v>1</v>
      </c>
      <c r="P1110" s="615" t="s">
        <v>801</v>
      </c>
      <c r="Q1110" s="615" t="s">
        <v>802</v>
      </c>
      <c r="R1110" s="615" t="s">
        <v>803</v>
      </c>
      <c r="S1110" s="520" t="s">
        <v>804</v>
      </c>
      <c r="T1110" s="520"/>
    </row>
    <row r="1111" spans="2:20">
      <c r="B1111" s="615" t="s">
        <v>947</v>
      </c>
      <c r="C1111" s="615" t="s">
        <v>947</v>
      </c>
      <c r="D1111" s="616">
        <v>173</v>
      </c>
      <c r="E1111" s="616">
        <v>178</v>
      </c>
      <c r="F1111" s="616">
        <v>0</v>
      </c>
      <c r="G1111" s="616">
        <v>0</v>
      </c>
      <c r="H1111" s="615" t="s">
        <v>852</v>
      </c>
      <c r="I1111" s="615" t="s">
        <v>847</v>
      </c>
      <c r="J1111" s="615" t="s">
        <v>3635</v>
      </c>
      <c r="K1111" s="615" t="s">
        <v>910</v>
      </c>
      <c r="L1111" s="520" t="s">
        <v>800</v>
      </c>
      <c r="M1111" s="617">
        <v>44457</v>
      </c>
      <c r="N1111" s="520"/>
      <c r="O1111" s="616">
        <v>1</v>
      </c>
      <c r="P1111" s="615" t="s">
        <v>894</v>
      </c>
      <c r="Q1111" s="615" t="s">
        <v>802</v>
      </c>
      <c r="R1111" s="615" t="s">
        <v>803</v>
      </c>
      <c r="S1111" s="520" t="s">
        <v>804</v>
      </c>
      <c r="T1111" s="615" t="s">
        <v>1900</v>
      </c>
    </row>
    <row r="1112" spans="2:20">
      <c r="B1112" s="615" t="s">
        <v>947</v>
      </c>
      <c r="C1112" s="615" t="s">
        <v>947</v>
      </c>
      <c r="D1112" s="616">
        <v>168</v>
      </c>
      <c r="E1112" s="616">
        <v>173</v>
      </c>
      <c r="F1112" s="616">
        <v>0</v>
      </c>
      <c r="G1112" s="616">
        <v>0</v>
      </c>
      <c r="H1112" s="615" t="s">
        <v>852</v>
      </c>
      <c r="I1112" s="615" t="s">
        <v>847</v>
      </c>
      <c r="J1112" s="615" t="s">
        <v>3635</v>
      </c>
      <c r="K1112" s="615" t="s">
        <v>910</v>
      </c>
      <c r="L1112" s="520" t="s">
        <v>800</v>
      </c>
      <c r="M1112" s="617">
        <v>44457</v>
      </c>
      <c r="N1112" s="520"/>
      <c r="O1112" s="616">
        <v>1</v>
      </c>
      <c r="P1112" s="615" t="s">
        <v>920</v>
      </c>
      <c r="Q1112" s="615" t="s">
        <v>802</v>
      </c>
      <c r="R1112" s="615" t="s">
        <v>803</v>
      </c>
      <c r="S1112" s="520" t="s">
        <v>804</v>
      </c>
      <c r="T1112" s="615" t="s">
        <v>1900</v>
      </c>
    </row>
    <row r="1113" spans="2:20">
      <c r="B1113" s="615" t="s">
        <v>2016</v>
      </c>
      <c r="C1113" s="615" t="s">
        <v>540</v>
      </c>
      <c r="D1113" s="616">
        <v>39</v>
      </c>
      <c r="E1113" s="616">
        <v>44</v>
      </c>
      <c r="F1113" s="616">
        <v>0</v>
      </c>
      <c r="G1113" s="616">
        <v>0</v>
      </c>
      <c r="H1113" s="615" t="s">
        <v>3977</v>
      </c>
      <c r="I1113" s="615" t="s">
        <v>3978</v>
      </c>
      <c r="J1113" s="615" t="s">
        <v>2881</v>
      </c>
      <c r="K1113" s="615" t="s">
        <v>859</v>
      </c>
      <c r="L1113" s="520" t="s">
        <v>800</v>
      </c>
      <c r="M1113" s="617">
        <v>44362</v>
      </c>
      <c r="N1113" s="520"/>
      <c r="O1113" s="616">
        <v>1</v>
      </c>
      <c r="P1113" s="615" t="s">
        <v>801</v>
      </c>
      <c r="Q1113" s="615" t="s">
        <v>802</v>
      </c>
      <c r="R1113" s="615" t="s">
        <v>803</v>
      </c>
      <c r="S1113" s="520" t="s">
        <v>804</v>
      </c>
      <c r="T1113" s="615" t="s">
        <v>1900</v>
      </c>
    </row>
    <row r="1114" spans="2:20">
      <c r="B1114" s="615" t="s">
        <v>2017</v>
      </c>
      <c r="C1114" s="615" t="s">
        <v>540</v>
      </c>
      <c r="D1114" s="616">
        <v>39</v>
      </c>
      <c r="E1114" s="616">
        <v>44</v>
      </c>
      <c r="F1114" s="616">
        <v>0</v>
      </c>
      <c r="G1114" s="616">
        <v>0</v>
      </c>
      <c r="H1114" s="615" t="s">
        <v>3977</v>
      </c>
      <c r="I1114" s="615" t="s">
        <v>3978</v>
      </c>
      <c r="J1114" s="615" t="s">
        <v>2881</v>
      </c>
      <c r="K1114" s="615" t="s">
        <v>859</v>
      </c>
      <c r="L1114" s="520" t="s">
        <v>800</v>
      </c>
      <c r="M1114" s="617">
        <v>44362</v>
      </c>
      <c r="N1114" s="520"/>
      <c r="O1114" s="616">
        <v>1</v>
      </c>
      <c r="P1114" s="615" t="s">
        <v>801</v>
      </c>
      <c r="Q1114" s="615" t="s">
        <v>802</v>
      </c>
      <c r="R1114" s="615" t="s">
        <v>803</v>
      </c>
      <c r="S1114" s="520" t="s">
        <v>804</v>
      </c>
      <c r="T1114" s="615" t="s">
        <v>1900</v>
      </c>
    </row>
    <row r="1115" spans="2:20">
      <c r="B1115" s="615" t="s">
        <v>2695</v>
      </c>
      <c r="C1115" s="615" t="s">
        <v>821</v>
      </c>
      <c r="D1115" s="616">
        <v>399</v>
      </c>
      <c r="E1115" s="616">
        <v>409</v>
      </c>
      <c r="F1115" s="616">
        <v>20</v>
      </c>
      <c r="G1115" s="616">
        <v>22</v>
      </c>
      <c r="H1115" s="615" t="s">
        <v>864</v>
      </c>
      <c r="I1115" s="615" t="s">
        <v>809</v>
      </c>
      <c r="J1115" s="615" t="s">
        <v>2358</v>
      </c>
      <c r="K1115" s="615" t="s">
        <v>830</v>
      </c>
      <c r="L1115" s="520" t="s">
        <v>800</v>
      </c>
      <c r="M1115" s="617">
        <v>44453</v>
      </c>
      <c r="N1115" s="520"/>
      <c r="O1115" s="616">
        <v>1</v>
      </c>
      <c r="P1115" s="615" t="s">
        <v>801</v>
      </c>
      <c r="Q1115" s="615" t="s">
        <v>802</v>
      </c>
      <c r="R1115" s="615" t="s">
        <v>818</v>
      </c>
      <c r="S1115" s="520" t="s">
        <v>804</v>
      </c>
      <c r="T1115" s="615" t="s">
        <v>1903</v>
      </c>
    </row>
    <row r="1116" spans="2:20">
      <c r="B1116" s="615" t="s">
        <v>2018</v>
      </c>
      <c r="C1116" s="615" t="s">
        <v>540</v>
      </c>
      <c r="D1116" s="616">
        <v>79</v>
      </c>
      <c r="E1116" s="616">
        <v>84</v>
      </c>
      <c r="F1116" s="616">
        <v>0</v>
      </c>
      <c r="G1116" s="616">
        <v>0</v>
      </c>
      <c r="H1116" s="615" t="s">
        <v>3977</v>
      </c>
      <c r="I1116" s="615" t="s">
        <v>3978</v>
      </c>
      <c r="J1116" s="615" t="s">
        <v>2881</v>
      </c>
      <c r="K1116" s="615" t="s">
        <v>859</v>
      </c>
      <c r="L1116" s="520" t="s">
        <v>800</v>
      </c>
      <c r="M1116" s="617">
        <v>44362</v>
      </c>
      <c r="N1116" s="520"/>
      <c r="O1116" s="616">
        <v>1</v>
      </c>
      <c r="P1116" s="615" t="s">
        <v>801</v>
      </c>
      <c r="Q1116" s="615" t="s">
        <v>802</v>
      </c>
      <c r="R1116" s="615" t="s">
        <v>803</v>
      </c>
      <c r="S1116" s="520" t="s">
        <v>804</v>
      </c>
      <c r="T1116" s="520"/>
    </row>
    <row r="1117" spans="2:20">
      <c r="B1117" s="615" t="s">
        <v>2019</v>
      </c>
      <c r="C1117" s="615" t="s">
        <v>540</v>
      </c>
      <c r="D1117" s="616">
        <v>59</v>
      </c>
      <c r="E1117" s="616">
        <v>64</v>
      </c>
      <c r="F1117" s="616">
        <v>0</v>
      </c>
      <c r="G1117" s="616">
        <v>0</v>
      </c>
      <c r="H1117" s="615" t="s">
        <v>3977</v>
      </c>
      <c r="I1117" s="615" t="s">
        <v>3978</v>
      </c>
      <c r="J1117" s="615" t="s">
        <v>2881</v>
      </c>
      <c r="K1117" s="615" t="s">
        <v>859</v>
      </c>
      <c r="L1117" s="520" t="s">
        <v>800</v>
      </c>
      <c r="M1117" s="617">
        <v>44362</v>
      </c>
      <c r="N1117" s="520"/>
      <c r="O1117" s="616">
        <v>1</v>
      </c>
      <c r="P1117" s="615" t="s">
        <v>801</v>
      </c>
      <c r="Q1117" s="615" t="s">
        <v>802</v>
      </c>
      <c r="R1117" s="615" t="s">
        <v>803</v>
      </c>
      <c r="S1117" s="520" t="s">
        <v>804</v>
      </c>
      <c r="T1117" s="520"/>
    </row>
    <row r="1118" spans="2:20">
      <c r="B1118" s="615" t="s">
        <v>2020</v>
      </c>
      <c r="C1118" s="615" t="s">
        <v>540</v>
      </c>
      <c r="D1118" s="616">
        <v>59</v>
      </c>
      <c r="E1118" s="616">
        <v>64</v>
      </c>
      <c r="F1118" s="616">
        <v>0</v>
      </c>
      <c r="G1118" s="616">
        <v>0</v>
      </c>
      <c r="H1118" s="615" t="s">
        <v>3977</v>
      </c>
      <c r="I1118" s="615" t="s">
        <v>3978</v>
      </c>
      <c r="J1118" s="615" t="s">
        <v>2881</v>
      </c>
      <c r="K1118" s="615" t="s">
        <v>859</v>
      </c>
      <c r="L1118" s="520" t="s">
        <v>800</v>
      </c>
      <c r="M1118" s="617">
        <v>44362</v>
      </c>
      <c r="N1118" s="520"/>
      <c r="O1118" s="616">
        <v>1</v>
      </c>
      <c r="P1118" s="615" t="s">
        <v>801</v>
      </c>
      <c r="Q1118" s="615" t="s">
        <v>802</v>
      </c>
      <c r="R1118" s="615" t="s">
        <v>803</v>
      </c>
      <c r="S1118" s="520" t="s">
        <v>804</v>
      </c>
      <c r="T1118" s="520"/>
    </row>
    <row r="1119" spans="2:20">
      <c r="B1119" s="615" t="s">
        <v>2021</v>
      </c>
      <c r="C1119" s="615" t="s">
        <v>846</v>
      </c>
      <c r="D1119" s="616">
        <v>36</v>
      </c>
      <c r="E1119" s="616">
        <v>41</v>
      </c>
      <c r="F1119" s="616">
        <v>45</v>
      </c>
      <c r="G1119" s="616">
        <v>0</v>
      </c>
      <c r="H1119" s="615" t="s">
        <v>798</v>
      </c>
      <c r="I1119" s="615" t="s">
        <v>847</v>
      </c>
      <c r="J1119" s="615" t="s">
        <v>2929</v>
      </c>
      <c r="K1119" s="615" t="s">
        <v>948</v>
      </c>
      <c r="L1119" s="520" t="s">
        <v>800</v>
      </c>
      <c r="M1119" s="617">
        <v>44378</v>
      </c>
      <c r="N1119" s="520"/>
      <c r="O1119" s="616">
        <v>1</v>
      </c>
      <c r="P1119" s="615" t="s">
        <v>801</v>
      </c>
      <c r="Q1119" s="615" t="s">
        <v>802</v>
      </c>
      <c r="R1119" s="615" t="s">
        <v>803</v>
      </c>
      <c r="S1119" s="520" t="s">
        <v>805</v>
      </c>
      <c r="T1119" s="615" t="s">
        <v>1922</v>
      </c>
    </row>
    <row r="1120" spans="2:20">
      <c r="B1120" s="615" t="s">
        <v>2022</v>
      </c>
      <c r="C1120" s="615" t="s">
        <v>844</v>
      </c>
      <c r="D1120" s="616">
        <v>141</v>
      </c>
      <c r="E1120" s="616">
        <v>146</v>
      </c>
      <c r="F1120" s="616">
        <v>0</v>
      </c>
      <c r="G1120" s="616">
        <v>0</v>
      </c>
      <c r="H1120" s="615" t="s">
        <v>797</v>
      </c>
      <c r="I1120" s="615" t="s">
        <v>798</v>
      </c>
      <c r="J1120" s="615" t="s">
        <v>2809</v>
      </c>
      <c r="K1120" s="615" t="s">
        <v>859</v>
      </c>
      <c r="L1120" s="520" t="s">
        <v>800</v>
      </c>
      <c r="M1120" s="617">
        <v>44378</v>
      </c>
      <c r="N1120" s="520"/>
      <c r="O1120" s="616">
        <v>1</v>
      </c>
      <c r="P1120" s="615" t="s">
        <v>801</v>
      </c>
      <c r="Q1120" s="615" t="s">
        <v>802</v>
      </c>
      <c r="R1120" s="615" t="s">
        <v>803</v>
      </c>
      <c r="S1120" s="520" t="s">
        <v>804</v>
      </c>
      <c r="T1120" s="520"/>
    </row>
    <row r="1121" spans="2:20">
      <c r="B1121" s="615" t="s">
        <v>2023</v>
      </c>
      <c r="C1121" s="615" t="s">
        <v>552</v>
      </c>
      <c r="D1121" s="616">
        <v>145</v>
      </c>
      <c r="E1121" s="616">
        <v>150</v>
      </c>
      <c r="F1121" s="616">
        <v>0</v>
      </c>
      <c r="G1121" s="616">
        <v>0</v>
      </c>
      <c r="H1121" s="615" t="s">
        <v>840</v>
      </c>
      <c r="I1121" s="615" t="s">
        <v>847</v>
      </c>
      <c r="J1121" s="615" t="s">
        <v>2809</v>
      </c>
      <c r="K1121" s="615" t="s">
        <v>830</v>
      </c>
      <c r="L1121" s="520" t="s">
        <v>800</v>
      </c>
      <c r="M1121" s="617">
        <v>44392</v>
      </c>
      <c r="N1121" s="520"/>
      <c r="O1121" s="616">
        <v>1</v>
      </c>
      <c r="P1121" s="615" t="s">
        <v>892</v>
      </c>
      <c r="Q1121" s="615" t="s">
        <v>802</v>
      </c>
      <c r="R1121" s="615" t="s">
        <v>803</v>
      </c>
      <c r="S1121" s="520" t="s">
        <v>804</v>
      </c>
      <c r="T1121" s="520"/>
    </row>
    <row r="1122" spans="2:20">
      <c r="B1122" s="615" t="s">
        <v>2023</v>
      </c>
      <c r="C1122" s="615" t="s">
        <v>552</v>
      </c>
      <c r="D1122" s="616">
        <v>155</v>
      </c>
      <c r="E1122" s="616">
        <v>160</v>
      </c>
      <c r="F1122" s="616">
        <v>0</v>
      </c>
      <c r="G1122" s="616">
        <v>0</v>
      </c>
      <c r="H1122" s="615" t="s">
        <v>840</v>
      </c>
      <c r="I1122" s="615" t="s">
        <v>847</v>
      </c>
      <c r="J1122" s="615" t="s">
        <v>2809</v>
      </c>
      <c r="K1122" s="615" t="s">
        <v>830</v>
      </c>
      <c r="L1122" s="520" t="s">
        <v>800</v>
      </c>
      <c r="M1122" s="617">
        <v>44392</v>
      </c>
      <c r="N1122" s="520"/>
      <c r="O1122" s="616">
        <v>1</v>
      </c>
      <c r="P1122" s="615" t="s">
        <v>937</v>
      </c>
      <c r="Q1122" s="615" t="s">
        <v>802</v>
      </c>
      <c r="R1122" s="615" t="s">
        <v>803</v>
      </c>
      <c r="S1122" s="520" t="s">
        <v>804</v>
      </c>
      <c r="T1122" s="520"/>
    </row>
    <row r="1123" spans="2:20">
      <c r="B1123" s="615" t="s">
        <v>2530</v>
      </c>
      <c r="C1123" s="615" t="s">
        <v>545</v>
      </c>
      <c r="D1123" s="616">
        <v>398</v>
      </c>
      <c r="E1123" s="616">
        <v>408</v>
      </c>
      <c r="F1123" s="616">
        <v>0</v>
      </c>
      <c r="G1123" s="616">
        <v>0</v>
      </c>
      <c r="H1123" s="615" t="s">
        <v>3600</v>
      </c>
      <c r="I1123" s="615" t="s">
        <v>2707</v>
      </c>
      <c r="J1123" s="615" t="s">
        <v>3610</v>
      </c>
      <c r="K1123" s="615" t="s">
        <v>830</v>
      </c>
      <c r="L1123" s="520" t="s">
        <v>800</v>
      </c>
      <c r="M1123" s="617">
        <v>44457</v>
      </c>
      <c r="N1123" s="520"/>
      <c r="O1123" s="616">
        <v>1</v>
      </c>
      <c r="P1123" s="615" t="s">
        <v>801</v>
      </c>
      <c r="Q1123" s="615" t="s">
        <v>810</v>
      </c>
      <c r="R1123" s="520"/>
      <c r="S1123" s="520" t="s">
        <v>804</v>
      </c>
      <c r="T1123" s="615" t="s">
        <v>2521</v>
      </c>
    </row>
    <row r="1124" spans="2:20">
      <c r="B1124" s="615" t="s">
        <v>2024</v>
      </c>
      <c r="C1124" s="615" t="s">
        <v>540</v>
      </c>
      <c r="D1124" s="616">
        <v>89</v>
      </c>
      <c r="E1124" s="616">
        <v>94</v>
      </c>
      <c r="F1124" s="616">
        <v>0</v>
      </c>
      <c r="G1124" s="616">
        <v>0</v>
      </c>
      <c r="H1124" s="615" t="s">
        <v>3977</v>
      </c>
      <c r="I1124" s="615" t="s">
        <v>3978</v>
      </c>
      <c r="J1124" s="615" t="s">
        <v>2881</v>
      </c>
      <c r="K1124" s="615" t="s">
        <v>859</v>
      </c>
      <c r="L1124" s="520" t="s">
        <v>800</v>
      </c>
      <c r="M1124" s="617">
        <v>44362</v>
      </c>
      <c r="N1124" s="520"/>
      <c r="O1124" s="616">
        <v>1</v>
      </c>
      <c r="P1124" s="615" t="s">
        <v>801</v>
      </c>
      <c r="Q1124" s="615" t="s">
        <v>802</v>
      </c>
      <c r="R1124" s="615" t="s">
        <v>803</v>
      </c>
      <c r="S1124" s="520" t="s">
        <v>804</v>
      </c>
      <c r="T1124" s="520"/>
    </row>
    <row r="1125" spans="2:20">
      <c r="B1125" s="615" t="s">
        <v>2025</v>
      </c>
      <c r="C1125" s="615" t="s">
        <v>844</v>
      </c>
      <c r="D1125" s="616">
        <v>167</v>
      </c>
      <c r="E1125" s="616">
        <v>172</v>
      </c>
      <c r="F1125" s="616">
        <v>0</v>
      </c>
      <c r="G1125" s="616">
        <v>0</v>
      </c>
      <c r="H1125" s="615" t="s">
        <v>797</v>
      </c>
      <c r="I1125" s="615" t="s">
        <v>798</v>
      </c>
      <c r="J1125" s="615" t="s">
        <v>2809</v>
      </c>
      <c r="K1125" s="615" t="s">
        <v>869</v>
      </c>
      <c r="L1125" s="520" t="s">
        <v>800</v>
      </c>
      <c r="M1125" s="617">
        <v>44378</v>
      </c>
      <c r="N1125" s="520"/>
      <c r="O1125" s="616">
        <v>1</v>
      </c>
      <c r="P1125" s="615" t="s">
        <v>801</v>
      </c>
      <c r="Q1125" s="615" t="s">
        <v>802</v>
      </c>
      <c r="R1125" s="615" t="s">
        <v>803</v>
      </c>
      <c r="S1125" s="520" t="s">
        <v>804</v>
      </c>
      <c r="T1125" s="520"/>
    </row>
    <row r="1126" spans="2:20">
      <c r="B1126" s="615" t="s">
        <v>2026</v>
      </c>
      <c r="C1126" s="615" t="s">
        <v>2026</v>
      </c>
      <c r="D1126" s="616">
        <v>175</v>
      </c>
      <c r="E1126" s="616">
        <v>180</v>
      </c>
      <c r="F1126" s="616">
        <v>0</v>
      </c>
      <c r="G1126" s="616">
        <v>0</v>
      </c>
      <c r="H1126" s="615" t="s">
        <v>852</v>
      </c>
      <c r="I1126" s="615" t="s">
        <v>847</v>
      </c>
      <c r="J1126" s="615" t="s">
        <v>2027</v>
      </c>
      <c r="K1126" s="615" t="s">
        <v>3820</v>
      </c>
      <c r="L1126" s="520" t="s">
        <v>800</v>
      </c>
      <c r="M1126" s="617">
        <v>44392</v>
      </c>
      <c r="N1126" s="520"/>
      <c r="O1126" s="616">
        <v>1</v>
      </c>
      <c r="P1126" s="615" t="s">
        <v>801</v>
      </c>
      <c r="Q1126" s="615" t="s">
        <v>802</v>
      </c>
      <c r="R1126" s="615" t="s">
        <v>1223</v>
      </c>
      <c r="S1126" s="520" t="s">
        <v>804</v>
      </c>
      <c r="T1126" s="615" t="s">
        <v>3553</v>
      </c>
    </row>
    <row r="1127" spans="2:20">
      <c r="B1127" s="615" t="s">
        <v>2028</v>
      </c>
      <c r="C1127" s="615" t="s">
        <v>543</v>
      </c>
      <c r="D1127" s="616">
        <v>271</v>
      </c>
      <c r="E1127" s="616">
        <v>276</v>
      </c>
      <c r="F1127" s="616">
        <v>0</v>
      </c>
      <c r="G1127" s="616">
        <v>0</v>
      </c>
      <c r="H1127" s="615" t="s">
        <v>797</v>
      </c>
      <c r="I1127" s="615" t="s">
        <v>798</v>
      </c>
      <c r="J1127" s="615" t="s">
        <v>2902</v>
      </c>
      <c r="K1127" s="615" t="s">
        <v>866</v>
      </c>
      <c r="L1127" s="520" t="s">
        <v>800</v>
      </c>
      <c r="M1127" s="617">
        <v>44378</v>
      </c>
      <c r="N1127" s="520"/>
      <c r="O1127" s="616">
        <v>2</v>
      </c>
      <c r="P1127" s="615" t="s">
        <v>801</v>
      </c>
      <c r="Q1127" s="615" t="s">
        <v>802</v>
      </c>
      <c r="R1127" s="615" t="s">
        <v>803</v>
      </c>
      <c r="S1127" s="520" t="s">
        <v>804</v>
      </c>
      <c r="T1127" s="615" t="s">
        <v>1957</v>
      </c>
    </row>
    <row r="1128" spans="2:20">
      <c r="B1128" s="615" t="s">
        <v>2029</v>
      </c>
      <c r="C1128" s="615" t="s">
        <v>918</v>
      </c>
      <c r="D1128" s="616">
        <v>151</v>
      </c>
      <c r="E1128" s="616">
        <v>156</v>
      </c>
      <c r="F1128" s="616">
        <v>70</v>
      </c>
      <c r="G1128" s="616">
        <v>0</v>
      </c>
      <c r="H1128" s="615" t="s">
        <v>2838</v>
      </c>
      <c r="I1128" s="615" t="s">
        <v>816</v>
      </c>
      <c r="J1128" s="615" t="s">
        <v>2273</v>
      </c>
      <c r="K1128" s="615" t="s">
        <v>898</v>
      </c>
      <c r="L1128" s="520" t="s">
        <v>800</v>
      </c>
      <c r="M1128" s="617">
        <v>44392</v>
      </c>
      <c r="N1128" s="520"/>
      <c r="O1128" s="616">
        <v>1</v>
      </c>
      <c r="P1128" s="615" t="s">
        <v>801</v>
      </c>
      <c r="Q1128" s="615" t="s">
        <v>802</v>
      </c>
      <c r="R1128" s="615" t="s">
        <v>803</v>
      </c>
      <c r="S1128" s="520" t="s">
        <v>805</v>
      </c>
      <c r="T1128" s="615" t="s">
        <v>1899</v>
      </c>
    </row>
    <row r="1129" spans="2:20">
      <c r="B1129" s="615" t="s">
        <v>2029</v>
      </c>
      <c r="C1129" s="615" t="s">
        <v>921</v>
      </c>
      <c r="D1129" s="616">
        <v>151</v>
      </c>
      <c r="E1129" s="616">
        <v>156</v>
      </c>
      <c r="F1129" s="616">
        <v>70</v>
      </c>
      <c r="G1129" s="616">
        <v>0</v>
      </c>
      <c r="H1129" s="615" t="s">
        <v>839</v>
      </c>
      <c r="I1129" s="615" t="s">
        <v>840</v>
      </c>
      <c r="J1129" s="615" t="s">
        <v>1093</v>
      </c>
      <c r="K1129" s="615" t="s">
        <v>1057</v>
      </c>
      <c r="L1129" s="520" t="s">
        <v>800</v>
      </c>
      <c r="M1129" s="617">
        <v>44392</v>
      </c>
      <c r="N1129" s="520"/>
      <c r="O1129" s="616">
        <v>1</v>
      </c>
      <c r="P1129" s="615" t="s">
        <v>801</v>
      </c>
      <c r="Q1129" s="615" t="s">
        <v>802</v>
      </c>
      <c r="R1129" s="615" t="s">
        <v>803</v>
      </c>
      <c r="S1129" s="520" t="s">
        <v>805</v>
      </c>
      <c r="T1129" s="615" t="s">
        <v>1899</v>
      </c>
    </row>
    <row r="1130" spans="2:20">
      <c r="B1130" s="615" t="s">
        <v>2785</v>
      </c>
      <c r="C1130" s="615" t="s">
        <v>545</v>
      </c>
      <c r="D1130" s="616">
        <v>438</v>
      </c>
      <c r="E1130" s="616">
        <v>448</v>
      </c>
      <c r="F1130" s="616">
        <v>0</v>
      </c>
      <c r="G1130" s="616">
        <v>0</v>
      </c>
      <c r="H1130" s="615" t="s">
        <v>3600</v>
      </c>
      <c r="I1130" s="615" t="s">
        <v>2707</v>
      </c>
      <c r="J1130" s="615" t="s">
        <v>3610</v>
      </c>
      <c r="K1130" s="615" t="s">
        <v>3431</v>
      </c>
      <c r="L1130" s="520" t="s">
        <v>800</v>
      </c>
      <c r="M1130" s="617">
        <v>44457</v>
      </c>
      <c r="N1130" s="520"/>
      <c r="O1130" s="616">
        <v>1</v>
      </c>
      <c r="P1130" s="615" t="s">
        <v>801</v>
      </c>
      <c r="Q1130" s="615" t="s">
        <v>810</v>
      </c>
      <c r="R1130" s="520"/>
      <c r="S1130" s="520" t="s">
        <v>804</v>
      </c>
      <c r="T1130" s="615" t="s">
        <v>2905</v>
      </c>
    </row>
    <row r="1131" spans="2:20">
      <c r="B1131" s="615" t="s">
        <v>2030</v>
      </c>
      <c r="C1131" s="615" t="s">
        <v>952</v>
      </c>
      <c r="D1131" s="616">
        <v>128</v>
      </c>
      <c r="E1131" s="616">
        <v>133</v>
      </c>
      <c r="F1131" s="616">
        <v>0</v>
      </c>
      <c r="G1131" s="616">
        <v>0</v>
      </c>
      <c r="H1131" s="615" t="s">
        <v>884</v>
      </c>
      <c r="I1131" s="615" t="s">
        <v>852</v>
      </c>
      <c r="J1131" s="615" t="s">
        <v>1093</v>
      </c>
      <c r="K1131" s="615" t="s">
        <v>908</v>
      </c>
      <c r="L1131" s="520" t="s">
        <v>800</v>
      </c>
      <c r="M1131" s="617">
        <v>44392</v>
      </c>
      <c r="N1131" s="520"/>
      <c r="O1131" s="616">
        <v>1</v>
      </c>
      <c r="P1131" s="615" t="s">
        <v>801</v>
      </c>
      <c r="Q1131" s="615" t="s">
        <v>802</v>
      </c>
      <c r="R1131" s="615" t="s">
        <v>803</v>
      </c>
      <c r="S1131" s="520" t="s">
        <v>804</v>
      </c>
      <c r="T1131" s="615" t="s">
        <v>1900</v>
      </c>
    </row>
    <row r="1132" spans="2:20">
      <c r="B1132" s="615" t="s">
        <v>2030</v>
      </c>
      <c r="C1132" s="615" t="s">
        <v>1048</v>
      </c>
      <c r="D1132" s="616">
        <v>128</v>
      </c>
      <c r="E1132" s="616">
        <v>133</v>
      </c>
      <c r="F1132" s="616">
        <v>0</v>
      </c>
      <c r="G1132" s="616">
        <v>0</v>
      </c>
      <c r="H1132" s="615" t="s">
        <v>884</v>
      </c>
      <c r="I1132" s="615" t="s">
        <v>852</v>
      </c>
      <c r="J1132" s="615" t="s">
        <v>1093</v>
      </c>
      <c r="K1132" s="615" t="s">
        <v>908</v>
      </c>
      <c r="L1132" s="520" t="s">
        <v>800</v>
      </c>
      <c r="M1132" s="617">
        <v>44392</v>
      </c>
      <c r="N1132" s="520"/>
      <c r="O1132" s="616">
        <v>1</v>
      </c>
      <c r="P1132" s="615" t="s">
        <v>801</v>
      </c>
      <c r="Q1132" s="615" t="s">
        <v>802</v>
      </c>
      <c r="R1132" s="615" t="s">
        <v>803</v>
      </c>
      <c r="S1132" s="520" t="s">
        <v>804</v>
      </c>
      <c r="T1132" s="615" t="s">
        <v>1900</v>
      </c>
    </row>
    <row r="1133" spans="2:20">
      <c r="B1133" s="615" t="s">
        <v>2031</v>
      </c>
      <c r="C1133" s="615" t="s">
        <v>832</v>
      </c>
      <c r="D1133" s="616">
        <v>199</v>
      </c>
      <c r="E1133" s="616">
        <v>597</v>
      </c>
      <c r="F1133" s="616">
        <v>0</v>
      </c>
      <c r="G1133" s="616">
        <v>0</v>
      </c>
      <c r="H1133" s="615" t="s">
        <v>839</v>
      </c>
      <c r="I1133" s="615" t="s">
        <v>840</v>
      </c>
      <c r="J1133" s="615" t="s">
        <v>848</v>
      </c>
      <c r="K1133" s="615" t="s">
        <v>813</v>
      </c>
      <c r="L1133" s="520" t="s">
        <v>800</v>
      </c>
      <c r="M1133" s="617">
        <v>44440</v>
      </c>
      <c r="N1133" s="520"/>
      <c r="O1133" s="616">
        <v>1</v>
      </c>
      <c r="P1133" s="615" t="s">
        <v>801</v>
      </c>
      <c r="Q1133" s="615" t="s">
        <v>810</v>
      </c>
      <c r="R1133" s="520"/>
      <c r="S1133" s="520" t="s">
        <v>804</v>
      </c>
      <c r="T1133" s="520"/>
    </row>
    <row r="1134" spans="2:20">
      <c r="B1134" s="615" t="s">
        <v>2032</v>
      </c>
      <c r="C1134" s="615" t="s">
        <v>545</v>
      </c>
      <c r="D1134" s="616">
        <v>172</v>
      </c>
      <c r="E1134" s="616">
        <v>182</v>
      </c>
      <c r="F1134" s="616">
        <v>90</v>
      </c>
      <c r="G1134" s="616">
        <v>0</v>
      </c>
      <c r="H1134" s="615" t="s">
        <v>3600</v>
      </c>
      <c r="I1134" s="615" t="s">
        <v>2707</v>
      </c>
      <c r="J1134" s="615" t="s">
        <v>3610</v>
      </c>
      <c r="K1134" s="615" t="s">
        <v>869</v>
      </c>
      <c r="L1134" s="520" t="s">
        <v>800</v>
      </c>
      <c r="M1134" s="617">
        <v>44457</v>
      </c>
      <c r="N1134" s="520"/>
      <c r="O1134" s="616">
        <v>1</v>
      </c>
      <c r="P1134" s="615" t="s">
        <v>801</v>
      </c>
      <c r="Q1134" s="615" t="s">
        <v>802</v>
      </c>
      <c r="R1134" s="615" t="s">
        <v>803</v>
      </c>
      <c r="S1134" s="520" t="s">
        <v>804</v>
      </c>
      <c r="T1134" s="615" t="s">
        <v>1924</v>
      </c>
    </row>
    <row r="1135" spans="2:20">
      <c r="B1135" s="615" t="s">
        <v>2033</v>
      </c>
      <c r="C1135" s="615" t="s">
        <v>918</v>
      </c>
      <c r="D1135" s="616">
        <v>151</v>
      </c>
      <c r="E1135" s="616">
        <v>156</v>
      </c>
      <c r="F1135" s="616">
        <v>70</v>
      </c>
      <c r="G1135" s="616">
        <v>0</v>
      </c>
      <c r="H1135" s="615" t="s">
        <v>2838</v>
      </c>
      <c r="I1135" s="615" t="s">
        <v>816</v>
      </c>
      <c r="J1135" s="615" t="s">
        <v>2273</v>
      </c>
      <c r="K1135" s="615" t="s">
        <v>898</v>
      </c>
      <c r="L1135" s="520" t="s">
        <v>800</v>
      </c>
      <c r="M1135" s="617">
        <v>44392</v>
      </c>
      <c r="N1135" s="520"/>
      <c r="O1135" s="616">
        <v>1</v>
      </c>
      <c r="P1135" s="615" t="s">
        <v>801</v>
      </c>
      <c r="Q1135" s="615" t="s">
        <v>802</v>
      </c>
      <c r="R1135" s="615" t="s">
        <v>803</v>
      </c>
      <c r="S1135" s="520" t="s">
        <v>805</v>
      </c>
      <c r="T1135" s="615" t="s">
        <v>1899</v>
      </c>
    </row>
    <row r="1136" spans="2:20">
      <c r="B1136" s="615" t="s">
        <v>2033</v>
      </c>
      <c r="C1136" s="615" t="s">
        <v>921</v>
      </c>
      <c r="D1136" s="616">
        <v>151</v>
      </c>
      <c r="E1136" s="616">
        <v>156</v>
      </c>
      <c r="F1136" s="616">
        <v>70</v>
      </c>
      <c r="G1136" s="616">
        <v>0</v>
      </c>
      <c r="H1136" s="615" t="s">
        <v>839</v>
      </c>
      <c r="I1136" s="615" t="s">
        <v>840</v>
      </c>
      <c r="J1136" s="615" t="s">
        <v>1093</v>
      </c>
      <c r="K1136" s="615" t="s">
        <v>1057</v>
      </c>
      <c r="L1136" s="520" t="s">
        <v>800</v>
      </c>
      <c r="M1136" s="617">
        <v>44392</v>
      </c>
      <c r="N1136" s="520"/>
      <c r="O1136" s="616">
        <v>1</v>
      </c>
      <c r="P1136" s="615" t="s">
        <v>801</v>
      </c>
      <c r="Q1136" s="615" t="s">
        <v>802</v>
      </c>
      <c r="R1136" s="615" t="s">
        <v>803</v>
      </c>
      <c r="S1136" s="520" t="s">
        <v>805</v>
      </c>
      <c r="T1136" s="615" t="s">
        <v>1899</v>
      </c>
    </row>
    <row r="1137" spans="2:20">
      <c r="B1137" s="615" t="s">
        <v>4017</v>
      </c>
      <c r="C1137" s="615" t="s">
        <v>545</v>
      </c>
      <c r="D1137" s="616">
        <v>167</v>
      </c>
      <c r="E1137" s="616">
        <v>177</v>
      </c>
      <c r="F1137" s="616">
        <v>90</v>
      </c>
      <c r="G1137" s="616">
        <v>0</v>
      </c>
      <c r="H1137" s="615" t="s">
        <v>3600</v>
      </c>
      <c r="I1137" s="615" t="s">
        <v>2707</v>
      </c>
      <c r="J1137" s="615" t="s">
        <v>3610</v>
      </c>
      <c r="K1137" s="615" t="s">
        <v>859</v>
      </c>
      <c r="L1137" s="520" t="s">
        <v>800</v>
      </c>
      <c r="M1137" s="617">
        <v>44457</v>
      </c>
      <c r="N1137" s="520"/>
      <c r="O1137" s="616">
        <v>1</v>
      </c>
      <c r="P1137" s="615" t="s">
        <v>801</v>
      </c>
      <c r="Q1137" s="615" t="s">
        <v>802</v>
      </c>
      <c r="R1137" s="615" t="s">
        <v>803</v>
      </c>
      <c r="S1137" s="520" t="s">
        <v>804</v>
      </c>
      <c r="T1137" s="520"/>
    </row>
    <row r="1138" spans="2:20">
      <c r="B1138" s="615" t="s">
        <v>2034</v>
      </c>
      <c r="C1138" s="615" t="s">
        <v>539</v>
      </c>
      <c r="D1138" s="616">
        <v>374</v>
      </c>
      <c r="E1138" s="616">
        <v>384</v>
      </c>
      <c r="F1138" s="616">
        <v>40</v>
      </c>
      <c r="G1138" s="616">
        <v>0</v>
      </c>
      <c r="H1138" s="615" t="s">
        <v>797</v>
      </c>
      <c r="I1138" s="615" t="s">
        <v>798</v>
      </c>
      <c r="J1138" s="615" t="s">
        <v>2325</v>
      </c>
      <c r="K1138" s="615" t="s">
        <v>817</v>
      </c>
      <c r="L1138" s="520" t="s">
        <v>800</v>
      </c>
      <c r="M1138" s="617">
        <v>44453</v>
      </c>
      <c r="N1138" s="520"/>
      <c r="O1138" s="616">
        <v>1</v>
      </c>
      <c r="P1138" s="615" t="s">
        <v>801</v>
      </c>
      <c r="Q1138" s="615" t="s">
        <v>802</v>
      </c>
      <c r="R1138" s="615" t="s">
        <v>818</v>
      </c>
      <c r="S1138" s="520" t="s">
        <v>804</v>
      </c>
      <c r="T1138" s="615" t="s">
        <v>1902</v>
      </c>
    </row>
    <row r="1139" spans="2:20">
      <c r="B1139" s="615" t="s">
        <v>2035</v>
      </c>
      <c r="C1139" s="615" t="s">
        <v>952</v>
      </c>
      <c r="D1139" s="616">
        <v>139</v>
      </c>
      <c r="E1139" s="616">
        <v>144</v>
      </c>
      <c r="F1139" s="616">
        <v>0</v>
      </c>
      <c r="G1139" s="616">
        <v>0</v>
      </c>
      <c r="H1139" s="615" t="s">
        <v>884</v>
      </c>
      <c r="I1139" s="615" t="s">
        <v>852</v>
      </c>
      <c r="J1139" s="615" t="s">
        <v>1093</v>
      </c>
      <c r="K1139" s="615" t="s">
        <v>908</v>
      </c>
      <c r="L1139" s="520" t="s">
        <v>800</v>
      </c>
      <c r="M1139" s="617">
        <v>44392</v>
      </c>
      <c r="N1139" s="520"/>
      <c r="O1139" s="616">
        <v>1</v>
      </c>
      <c r="P1139" s="615" t="s">
        <v>801</v>
      </c>
      <c r="Q1139" s="615" t="s">
        <v>802</v>
      </c>
      <c r="R1139" s="615" t="s">
        <v>803</v>
      </c>
      <c r="S1139" s="520" t="s">
        <v>804</v>
      </c>
      <c r="T1139" s="520"/>
    </row>
    <row r="1140" spans="2:20">
      <c r="B1140" s="615" t="s">
        <v>2036</v>
      </c>
      <c r="C1140" s="615" t="s">
        <v>545</v>
      </c>
      <c r="D1140" s="616">
        <v>167</v>
      </c>
      <c r="E1140" s="616">
        <v>177</v>
      </c>
      <c r="F1140" s="616">
        <v>90</v>
      </c>
      <c r="G1140" s="616">
        <v>0</v>
      </c>
      <c r="H1140" s="615" t="s">
        <v>3600</v>
      </c>
      <c r="I1140" s="615" t="s">
        <v>2707</v>
      </c>
      <c r="J1140" s="615" t="s">
        <v>3610</v>
      </c>
      <c r="K1140" s="615" t="s">
        <v>869</v>
      </c>
      <c r="L1140" s="520" t="s">
        <v>800</v>
      </c>
      <c r="M1140" s="617">
        <v>44457</v>
      </c>
      <c r="N1140" s="520"/>
      <c r="O1140" s="616">
        <v>1</v>
      </c>
      <c r="P1140" s="615" t="s">
        <v>801</v>
      </c>
      <c r="Q1140" s="615" t="s">
        <v>802</v>
      </c>
      <c r="R1140" s="615" t="s">
        <v>803</v>
      </c>
      <c r="S1140" s="520" t="s">
        <v>804</v>
      </c>
      <c r="T1140" s="615" t="s">
        <v>1924</v>
      </c>
    </row>
    <row r="1141" spans="2:20">
      <c r="B1141" s="615" t="s">
        <v>2037</v>
      </c>
      <c r="C1141" s="615" t="s">
        <v>488</v>
      </c>
      <c r="D1141" s="616">
        <v>143</v>
      </c>
      <c r="E1141" s="616">
        <v>148</v>
      </c>
      <c r="F1141" s="616">
        <v>0</v>
      </c>
      <c r="G1141" s="616">
        <v>0</v>
      </c>
      <c r="H1141" s="615" t="s">
        <v>2170</v>
      </c>
      <c r="I1141" s="615" t="s">
        <v>2755</v>
      </c>
      <c r="J1141" s="615" t="s">
        <v>3524</v>
      </c>
      <c r="K1141" s="615" t="s">
        <v>825</v>
      </c>
      <c r="L1141" s="520" t="s">
        <v>800</v>
      </c>
      <c r="M1141" s="617">
        <v>44449</v>
      </c>
      <c r="N1141" s="617">
        <v>72762</v>
      </c>
      <c r="O1141" s="616">
        <v>1</v>
      </c>
      <c r="P1141" s="615" t="s">
        <v>801</v>
      </c>
      <c r="Q1141" s="615" t="s">
        <v>810</v>
      </c>
      <c r="R1141" s="520"/>
      <c r="S1141" s="520" t="s">
        <v>804</v>
      </c>
      <c r="T1141" s="615" t="s">
        <v>4386</v>
      </c>
    </row>
    <row r="1142" spans="2:20">
      <c r="B1142" s="615" t="s">
        <v>2037</v>
      </c>
      <c r="C1142" s="615" t="s">
        <v>2037</v>
      </c>
      <c r="D1142" s="616">
        <v>82</v>
      </c>
      <c r="E1142" s="616">
        <v>92</v>
      </c>
      <c r="F1142" s="616">
        <v>0</v>
      </c>
      <c r="G1142" s="616">
        <v>0</v>
      </c>
      <c r="H1142" s="615" t="s">
        <v>884</v>
      </c>
      <c r="I1142" s="615" t="s">
        <v>852</v>
      </c>
      <c r="J1142" s="615" t="s">
        <v>985</v>
      </c>
      <c r="K1142" s="615" t="s">
        <v>1074</v>
      </c>
      <c r="L1142" s="520" t="s">
        <v>800</v>
      </c>
      <c r="M1142" s="617">
        <v>44395</v>
      </c>
      <c r="N1142" s="520"/>
      <c r="O1142" s="616">
        <v>0</v>
      </c>
      <c r="P1142" s="615" t="s">
        <v>801</v>
      </c>
      <c r="Q1142" s="615" t="s">
        <v>810</v>
      </c>
      <c r="R1142" s="520"/>
      <c r="S1142" s="520" t="s">
        <v>804</v>
      </c>
      <c r="T1142" s="615" t="s">
        <v>4177</v>
      </c>
    </row>
    <row r="1143" spans="2:20">
      <c r="B1143" s="615" t="s">
        <v>2038</v>
      </c>
      <c r="C1143" s="615" t="s">
        <v>881</v>
      </c>
      <c r="D1143" s="616">
        <v>286</v>
      </c>
      <c r="E1143" s="616">
        <v>291</v>
      </c>
      <c r="F1143" s="616">
        <v>0</v>
      </c>
      <c r="G1143" s="616">
        <v>0</v>
      </c>
      <c r="H1143" s="615" t="s">
        <v>839</v>
      </c>
      <c r="I1143" s="615" t="s">
        <v>840</v>
      </c>
      <c r="J1143" s="615" t="s">
        <v>961</v>
      </c>
      <c r="K1143" s="615" t="s">
        <v>859</v>
      </c>
      <c r="L1143" s="520" t="s">
        <v>800</v>
      </c>
      <c r="M1143" s="617">
        <v>44378</v>
      </c>
      <c r="N1143" s="520"/>
      <c r="O1143" s="616">
        <v>1</v>
      </c>
      <c r="P1143" s="615" t="s">
        <v>801</v>
      </c>
      <c r="Q1143" s="615" t="s">
        <v>802</v>
      </c>
      <c r="R1143" s="615" t="s">
        <v>803</v>
      </c>
      <c r="S1143" s="520" t="s">
        <v>804</v>
      </c>
      <c r="T1143" s="615" t="s">
        <v>2466</v>
      </c>
    </row>
    <row r="1144" spans="2:20">
      <c r="B1144" s="615" t="s">
        <v>2039</v>
      </c>
      <c r="C1144" s="615" t="s">
        <v>2039</v>
      </c>
      <c r="D1144" s="616">
        <v>-30</v>
      </c>
      <c r="E1144" s="616">
        <v>-30</v>
      </c>
      <c r="F1144" s="616">
        <v>0</v>
      </c>
      <c r="G1144" s="616">
        <v>0</v>
      </c>
      <c r="H1144" s="615" t="s">
        <v>992</v>
      </c>
      <c r="I1144" s="615" t="s">
        <v>1305</v>
      </c>
      <c r="J1144" s="615" t="s">
        <v>2194</v>
      </c>
      <c r="K1144" s="615" t="s">
        <v>1129</v>
      </c>
      <c r="L1144" s="520" t="s">
        <v>826</v>
      </c>
      <c r="M1144" s="617">
        <v>44330</v>
      </c>
      <c r="N1144" s="520"/>
      <c r="O1144" s="616">
        <v>1</v>
      </c>
      <c r="P1144" s="615" t="s">
        <v>801</v>
      </c>
      <c r="Q1144" s="615" t="s">
        <v>802</v>
      </c>
      <c r="R1144" s="615" t="s">
        <v>803</v>
      </c>
      <c r="S1144" s="520" t="s">
        <v>804</v>
      </c>
      <c r="T1144" s="615" t="s">
        <v>4064</v>
      </c>
    </row>
    <row r="1145" spans="2:20">
      <c r="B1145" s="615" t="s">
        <v>2039</v>
      </c>
      <c r="C1145" s="615" t="s">
        <v>2039</v>
      </c>
      <c r="D1145" s="616">
        <v>-35</v>
      </c>
      <c r="E1145" s="616">
        <v>-35</v>
      </c>
      <c r="F1145" s="616">
        <v>0</v>
      </c>
      <c r="G1145" s="616">
        <v>0</v>
      </c>
      <c r="H1145" s="615" t="s">
        <v>992</v>
      </c>
      <c r="I1145" s="615" t="s">
        <v>1305</v>
      </c>
      <c r="J1145" s="615" t="s">
        <v>2194</v>
      </c>
      <c r="K1145" s="615" t="s">
        <v>1129</v>
      </c>
      <c r="L1145" s="520" t="s">
        <v>827</v>
      </c>
      <c r="M1145" s="617">
        <v>44330</v>
      </c>
      <c r="N1145" s="520"/>
      <c r="O1145" s="616">
        <v>1</v>
      </c>
      <c r="P1145" s="615" t="s">
        <v>801</v>
      </c>
      <c r="Q1145" s="615" t="s">
        <v>802</v>
      </c>
      <c r="R1145" s="615" t="s">
        <v>803</v>
      </c>
      <c r="S1145" s="520" t="s">
        <v>804</v>
      </c>
      <c r="T1145" s="615" t="s">
        <v>4063</v>
      </c>
    </row>
    <row r="1146" spans="2:20">
      <c r="B1146" s="615" t="s">
        <v>2040</v>
      </c>
      <c r="C1146" s="615" t="s">
        <v>918</v>
      </c>
      <c r="D1146" s="616">
        <v>151</v>
      </c>
      <c r="E1146" s="616">
        <v>156</v>
      </c>
      <c r="F1146" s="616">
        <v>70</v>
      </c>
      <c r="G1146" s="616">
        <v>0</v>
      </c>
      <c r="H1146" s="615" t="s">
        <v>2838</v>
      </c>
      <c r="I1146" s="615" t="s">
        <v>816</v>
      </c>
      <c r="J1146" s="615" t="s">
        <v>2273</v>
      </c>
      <c r="K1146" s="615" t="s">
        <v>898</v>
      </c>
      <c r="L1146" s="520" t="s">
        <v>800</v>
      </c>
      <c r="M1146" s="617">
        <v>44392</v>
      </c>
      <c r="N1146" s="520"/>
      <c r="O1146" s="616">
        <v>1</v>
      </c>
      <c r="P1146" s="615" t="s">
        <v>801</v>
      </c>
      <c r="Q1146" s="615" t="s">
        <v>802</v>
      </c>
      <c r="R1146" s="615" t="s">
        <v>803</v>
      </c>
      <c r="S1146" s="520" t="s">
        <v>805</v>
      </c>
      <c r="T1146" s="615" t="s">
        <v>1899</v>
      </c>
    </row>
    <row r="1147" spans="2:20">
      <c r="B1147" s="615" t="s">
        <v>2040</v>
      </c>
      <c r="C1147" s="615" t="s">
        <v>921</v>
      </c>
      <c r="D1147" s="616">
        <v>151</v>
      </c>
      <c r="E1147" s="616">
        <v>156</v>
      </c>
      <c r="F1147" s="616">
        <v>70</v>
      </c>
      <c r="G1147" s="616">
        <v>0</v>
      </c>
      <c r="H1147" s="615" t="s">
        <v>839</v>
      </c>
      <c r="I1147" s="615" t="s">
        <v>840</v>
      </c>
      <c r="J1147" s="615" t="s">
        <v>1093</v>
      </c>
      <c r="K1147" s="615" t="s">
        <v>1057</v>
      </c>
      <c r="L1147" s="520" t="s">
        <v>800</v>
      </c>
      <c r="M1147" s="617">
        <v>44392</v>
      </c>
      <c r="N1147" s="520"/>
      <c r="O1147" s="616">
        <v>1</v>
      </c>
      <c r="P1147" s="615" t="s">
        <v>801</v>
      </c>
      <c r="Q1147" s="615" t="s">
        <v>802</v>
      </c>
      <c r="R1147" s="615" t="s">
        <v>803</v>
      </c>
      <c r="S1147" s="520" t="s">
        <v>805</v>
      </c>
      <c r="T1147" s="615" t="s">
        <v>1899</v>
      </c>
    </row>
    <row r="1148" spans="2:20">
      <c r="B1148" s="615" t="s">
        <v>2041</v>
      </c>
      <c r="C1148" s="615" t="s">
        <v>846</v>
      </c>
      <c r="D1148" s="616">
        <v>46</v>
      </c>
      <c r="E1148" s="616">
        <v>51</v>
      </c>
      <c r="F1148" s="616">
        <v>45</v>
      </c>
      <c r="G1148" s="616">
        <v>0</v>
      </c>
      <c r="H1148" s="615" t="s">
        <v>798</v>
      </c>
      <c r="I1148" s="615" t="s">
        <v>847</v>
      </c>
      <c r="J1148" s="615" t="s">
        <v>2929</v>
      </c>
      <c r="K1148" s="615" t="s">
        <v>948</v>
      </c>
      <c r="L1148" s="520" t="s">
        <v>800</v>
      </c>
      <c r="M1148" s="617">
        <v>44378</v>
      </c>
      <c r="N1148" s="520"/>
      <c r="O1148" s="616">
        <v>1</v>
      </c>
      <c r="P1148" s="615" t="s">
        <v>801</v>
      </c>
      <c r="Q1148" s="615" t="s">
        <v>802</v>
      </c>
      <c r="R1148" s="615" t="s">
        <v>803</v>
      </c>
      <c r="S1148" s="520" t="s">
        <v>805</v>
      </c>
      <c r="T1148" s="615" t="s">
        <v>1922</v>
      </c>
    </row>
    <row r="1149" spans="2:20">
      <c r="B1149" s="615" t="s">
        <v>3205</v>
      </c>
      <c r="C1149" s="615" t="s">
        <v>844</v>
      </c>
      <c r="D1149" s="616">
        <v>164</v>
      </c>
      <c r="E1149" s="616">
        <v>169</v>
      </c>
      <c r="F1149" s="616">
        <v>0</v>
      </c>
      <c r="G1149" s="616">
        <v>0</v>
      </c>
      <c r="H1149" s="615" t="s">
        <v>797</v>
      </c>
      <c r="I1149" s="615" t="s">
        <v>798</v>
      </c>
      <c r="J1149" s="615" t="s">
        <v>2809</v>
      </c>
      <c r="K1149" s="615" t="s">
        <v>859</v>
      </c>
      <c r="L1149" s="520" t="s">
        <v>800</v>
      </c>
      <c r="M1149" s="617">
        <v>44378</v>
      </c>
      <c r="N1149" s="520"/>
      <c r="O1149" s="616">
        <v>1</v>
      </c>
      <c r="P1149" s="615" t="s">
        <v>801</v>
      </c>
      <c r="Q1149" s="615" t="s">
        <v>802</v>
      </c>
      <c r="R1149" s="615" t="s">
        <v>803</v>
      </c>
      <c r="S1149" s="520" t="s">
        <v>804</v>
      </c>
      <c r="T1149" s="520"/>
    </row>
    <row r="1150" spans="2:20">
      <c r="B1150" s="615" t="s">
        <v>3671</v>
      </c>
      <c r="C1150" s="615" t="s">
        <v>981</v>
      </c>
      <c r="D1150" s="616">
        <v>263</v>
      </c>
      <c r="E1150" s="616">
        <v>268</v>
      </c>
      <c r="F1150" s="616">
        <v>0</v>
      </c>
      <c r="G1150" s="616">
        <v>0</v>
      </c>
      <c r="H1150" s="615" t="s">
        <v>798</v>
      </c>
      <c r="I1150" s="615" t="s">
        <v>847</v>
      </c>
      <c r="J1150" s="615" t="s">
        <v>2167</v>
      </c>
      <c r="K1150" s="615" t="s">
        <v>830</v>
      </c>
      <c r="L1150" s="520" t="s">
        <v>800</v>
      </c>
      <c r="M1150" s="617">
        <v>44378</v>
      </c>
      <c r="N1150" s="520"/>
      <c r="O1150" s="616">
        <v>1</v>
      </c>
      <c r="P1150" s="615" t="s">
        <v>801</v>
      </c>
      <c r="Q1150" s="615" t="s">
        <v>802</v>
      </c>
      <c r="R1150" s="615" t="s">
        <v>803</v>
      </c>
      <c r="S1150" s="520" t="s">
        <v>804</v>
      </c>
      <c r="T1150" s="615" t="s">
        <v>3706</v>
      </c>
    </row>
    <row r="1151" spans="2:20">
      <c r="B1151" s="615" t="s">
        <v>2042</v>
      </c>
      <c r="C1151" s="615" t="s">
        <v>844</v>
      </c>
      <c r="D1151" s="616">
        <v>160</v>
      </c>
      <c r="E1151" s="616">
        <v>165</v>
      </c>
      <c r="F1151" s="616">
        <v>0</v>
      </c>
      <c r="G1151" s="616">
        <v>0</v>
      </c>
      <c r="H1151" s="615" t="s">
        <v>797</v>
      </c>
      <c r="I1151" s="615" t="s">
        <v>798</v>
      </c>
      <c r="J1151" s="615" t="s">
        <v>2809</v>
      </c>
      <c r="K1151" s="615" t="s">
        <v>869</v>
      </c>
      <c r="L1151" s="520" t="s">
        <v>800</v>
      </c>
      <c r="M1151" s="617">
        <v>44378</v>
      </c>
      <c r="N1151" s="520"/>
      <c r="O1151" s="616">
        <v>1</v>
      </c>
      <c r="P1151" s="615" t="s">
        <v>801</v>
      </c>
      <c r="Q1151" s="615" t="s">
        <v>802</v>
      </c>
      <c r="R1151" s="615" t="s">
        <v>803</v>
      </c>
      <c r="S1151" s="520" t="s">
        <v>804</v>
      </c>
      <c r="T1151" s="520"/>
    </row>
    <row r="1152" spans="2:20">
      <c r="B1152" s="615" t="s">
        <v>2043</v>
      </c>
      <c r="C1152" s="615" t="s">
        <v>865</v>
      </c>
      <c r="D1152" s="616">
        <v>275</v>
      </c>
      <c r="E1152" s="616">
        <v>280</v>
      </c>
      <c r="F1152" s="616">
        <v>0</v>
      </c>
      <c r="G1152" s="616">
        <v>0</v>
      </c>
      <c r="H1152" s="615" t="s">
        <v>797</v>
      </c>
      <c r="I1152" s="615" t="s">
        <v>798</v>
      </c>
      <c r="J1152" s="615" t="s">
        <v>1093</v>
      </c>
      <c r="K1152" s="615" t="s">
        <v>948</v>
      </c>
      <c r="L1152" s="520" t="s">
        <v>800</v>
      </c>
      <c r="M1152" s="617">
        <v>44392</v>
      </c>
      <c r="N1152" s="520"/>
      <c r="O1152" s="616">
        <v>1</v>
      </c>
      <c r="P1152" s="615" t="s">
        <v>801</v>
      </c>
      <c r="Q1152" s="615" t="s">
        <v>802</v>
      </c>
      <c r="R1152" s="615" t="s">
        <v>803</v>
      </c>
      <c r="S1152" s="520" t="s">
        <v>805</v>
      </c>
      <c r="T1152" s="615" t="s">
        <v>2044</v>
      </c>
    </row>
    <row r="1153" spans="2:20">
      <c r="B1153" s="615" t="s">
        <v>2045</v>
      </c>
      <c r="C1153" s="615" t="s">
        <v>846</v>
      </c>
      <c r="D1153" s="616">
        <v>198</v>
      </c>
      <c r="E1153" s="616">
        <v>203</v>
      </c>
      <c r="F1153" s="616">
        <v>0</v>
      </c>
      <c r="G1153" s="616">
        <v>0</v>
      </c>
      <c r="H1153" s="615" t="s">
        <v>798</v>
      </c>
      <c r="I1153" s="615" t="s">
        <v>847</v>
      </c>
      <c r="J1153" s="615" t="s">
        <v>2929</v>
      </c>
      <c r="K1153" s="615" t="s">
        <v>859</v>
      </c>
      <c r="L1153" s="520" t="s">
        <v>800</v>
      </c>
      <c r="M1153" s="617">
        <v>44378</v>
      </c>
      <c r="N1153" s="520"/>
      <c r="O1153" s="616">
        <v>1</v>
      </c>
      <c r="P1153" s="615" t="s">
        <v>801</v>
      </c>
      <c r="Q1153" s="615" t="s">
        <v>802</v>
      </c>
      <c r="R1153" s="615" t="s">
        <v>803</v>
      </c>
      <c r="S1153" s="520" t="s">
        <v>804</v>
      </c>
      <c r="T1153" s="615" t="s">
        <v>1935</v>
      </c>
    </row>
    <row r="1154" spans="2:20">
      <c r="B1154" s="615" t="s">
        <v>2045</v>
      </c>
      <c r="C1154" s="615" t="s">
        <v>905</v>
      </c>
      <c r="D1154" s="616">
        <v>193</v>
      </c>
      <c r="E1154" s="616">
        <v>198</v>
      </c>
      <c r="F1154" s="616">
        <v>0</v>
      </c>
      <c r="G1154" s="616">
        <v>0</v>
      </c>
      <c r="H1154" s="615" t="s">
        <v>797</v>
      </c>
      <c r="I1154" s="615" t="s">
        <v>798</v>
      </c>
      <c r="J1154" s="615" t="s">
        <v>1093</v>
      </c>
      <c r="K1154" s="615" t="s">
        <v>948</v>
      </c>
      <c r="L1154" s="520" t="s">
        <v>800</v>
      </c>
      <c r="M1154" s="617">
        <v>44378</v>
      </c>
      <c r="N1154" s="520"/>
      <c r="O1154" s="616">
        <v>1</v>
      </c>
      <c r="P1154" s="615" t="s">
        <v>801</v>
      </c>
      <c r="Q1154" s="615" t="s">
        <v>802</v>
      </c>
      <c r="R1154" s="615" t="s">
        <v>803</v>
      </c>
      <c r="S1154" s="520" t="s">
        <v>804</v>
      </c>
      <c r="T1154" s="615" t="s">
        <v>1935</v>
      </c>
    </row>
    <row r="1155" spans="2:20">
      <c r="B1155" s="615" t="s">
        <v>2412</v>
      </c>
      <c r="C1155" s="615" t="s">
        <v>846</v>
      </c>
      <c r="D1155" s="616">
        <v>203</v>
      </c>
      <c r="E1155" s="616">
        <v>208</v>
      </c>
      <c r="F1155" s="616">
        <v>0</v>
      </c>
      <c r="G1155" s="616">
        <v>0</v>
      </c>
      <c r="H1155" s="615" t="s">
        <v>798</v>
      </c>
      <c r="I1155" s="615" t="s">
        <v>847</v>
      </c>
      <c r="J1155" s="615" t="s">
        <v>2929</v>
      </c>
      <c r="K1155" s="615" t="s">
        <v>1079</v>
      </c>
      <c r="L1155" s="520" t="s">
        <v>800</v>
      </c>
      <c r="M1155" s="617">
        <v>44378</v>
      </c>
      <c r="N1155" s="520"/>
      <c r="O1155" s="616">
        <v>1</v>
      </c>
      <c r="P1155" s="615" t="s">
        <v>801</v>
      </c>
      <c r="Q1155" s="615" t="s">
        <v>802</v>
      </c>
      <c r="R1155" s="615" t="s">
        <v>803</v>
      </c>
      <c r="S1155" s="520" t="s">
        <v>804</v>
      </c>
      <c r="T1155" s="615" t="s">
        <v>1922</v>
      </c>
    </row>
    <row r="1156" spans="2:20">
      <c r="B1156" s="615" t="s">
        <v>2046</v>
      </c>
      <c r="C1156" s="615" t="s">
        <v>846</v>
      </c>
      <c r="D1156" s="616">
        <v>51</v>
      </c>
      <c r="E1156" s="616">
        <v>56</v>
      </c>
      <c r="F1156" s="616">
        <v>45</v>
      </c>
      <c r="G1156" s="616">
        <v>0</v>
      </c>
      <c r="H1156" s="615" t="s">
        <v>798</v>
      </c>
      <c r="I1156" s="615" t="s">
        <v>847</v>
      </c>
      <c r="J1156" s="615" t="s">
        <v>2929</v>
      </c>
      <c r="K1156" s="615" t="s">
        <v>869</v>
      </c>
      <c r="L1156" s="520" t="s">
        <v>800</v>
      </c>
      <c r="M1156" s="617">
        <v>44378</v>
      </c>
      <c r="N1156" s="520"/>
      <c r="O1156" s="616">
        <v>1</v>
      </c>
      <c r="P1156" s="615" t="s">
        <v>801</v>
      </c>
      <c r="Q1156" s="615" t="s">
        <v>802</v>
      </c>
      <c r="R1156" s="615" t="s">
        <v>803</v>
      </c>
      <c r="S1156" s="520" t="s">
        <v>805</v>
      </c>
      <c r="T1156" s="615" t="s">
        <v>1922</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32"/>
  <sheetViews>
    <sheetView zoomScale="90" zoomScaleNormal="90" workbookViewId="0">
      <pane xSplit="2" ySplit="4" topLeftCell="C173" activePane="bottomRight" state="frozen"/>
      <selection activeCell="D1753" sqref="D1753"/>
      <selection pane="topRight" activeCell="D1753" sqref="D1753"/>
      <selection pane="bottomLeft" activeCell="D1753" sqref="D1753"/>
      <selection pane="bottomRight" activeCell="F184" sqref="F184"/>
    </sheetView>
  </sheetViews>
  <sheetFormatPr defaultColWidth="9" defaultRowHeight="20.25" customHeight="1"/>
  <cols>
    <col min="1" max="1" width="7.625" style="522" customWidth="1"/>
    <col min="2" max="2" width="16.625" style="522" customWidth="1"/>
    <col min="3" max="3" width="38.625" style="522" customWidth="1"/>
    <col min="4" max="4" width="16.75" style="522" bestFit="1" customWidth="1"/>
    <col min="5" max="5" width="8.375" style="522" bestFit="1" customWidth="1"/>
    <col min="6" max="6" width="12.125" style="522" bestFit="1" customWidth="1"/>
    <col min="7" max="7" width="9.625" style="522" customWidth="1"/>
    <col min="8" max="8" width="15.375" style="522" bestFit="1" customWidth="1"/>
    <col min="9" max="9" width="18.625" style="522" customWidth="1"/>
    <col min="10" max="10" width="33.75" style="522" customWidth="1"/>
    <col min="11" max="16384" width="9" style="262"/>
  </cols>
  <sheetData>
    <row r="1" spans="1:11" s="522" customFormat="1" ht="20.25" customHeight="1">
      <c r="A1" s="1599" t="s">
        <v>3347</v>
      </c>
      <c r="B1" s="1599"/>
      <c r="C1" s="1599"/>
      <c r="D1" s="1599"/>
      <c r="E1" s="1599"/>
      <c r="F1" s="1599"/>
      <c r="G1" s="1599"/>
      <c r="H1" s="1599"/>
      <c r="I1" s="1599"/>
      <c r="J1" s="1599"/>
      <c r="K1" s="521"/>
    </row>
    <row r="2" spans="1:11" s="522" customFormat="1" ht="20.25" customHeight="1" thickBot="1">
      <c r="A2" s="1600"/>
      <c r="B2" s="1600"/>
      <c r="C2" s="1600"/>
      <c r="D2" s="1600"/>
      <c r="E2" s="1600"/>
      <c r="F2" s="1600"/>
      <c r="G2" s="1600"/>
      <c r="H2" s="1600"/>
      <c r="I2" s="1600"/>
      <c r="J2" s="1600"/>
      <c r="K2" s="521"/>
    </row>
    <row r="3" spans="1:11" s="522" customFormat="1" ht="20.25" customHeight="1">
      <c r="A3" s="808" t="s">
        <v>2951</v>
      </c>
      <c r="B3" s="810" t="s">
        <v>3251</v>
      </c>
      <c r="C3" s="812" t="s">
        <v>3252</v>
      </c>
      <c r="D3" s="813"/>
      <c r="E3" s="813"/>
      <c r="F3" s="813"/>
      <c r="G3" s="813"/>
      <c r="H3" s="813"/>
      <c r="I3" s="814" t="s">
        <v>3253</v>
      </c>
      <c r="J3" s="815"/>
    </row>
    <row r="4" spans="1:11" s="522" customFormat="1" ht="20.25" customHeight="1" thickBot="1">
      <c r="A4" s="809"/>
      <c r="B4" s="811"/>
      <c r="C4" s="818" t="s">
        <v>3254</v>
      </c>
      <c r="D4" s="819"/>
      <c r="E4" s="523" t="s">
        <v>3255</v>
      </c>
      <c r="F4" s="684" t="s">
        <v>3256</v>
      </c>
      <c r="G4" s="684" t="s">
        <v>3257</v>
      </c>
      <c r="H4" s="523" t="s">
        <v>3258</v>
      </c>
      <c r="I4" s="816"/>
      <c r="J4" s="817"/>
    </row>
    <row r="5" spans="1:11" ht="20.25" customHeight="1">
      <c r="A5" s="1525" t="s">
        <v>3369</v>
      </c>
      <c r="B5" s="1519" t="s">
        <v>1459</v>
      </c>
      <c r="C5" s="328" t="s">
        <v>557</v>
      </c>
      <c r="D5" s="648" t="s">
        <v>3193</v>
      </c>
      <c r="E5" s="330" t="s">
        <v>559</v>
      </c>
      <c r="F5" s="331">
        <v>7500</v>
      </c>
      <c r="G5" s="332">
        <v>7500</v>
      </c>
      <c r="H5" s="329" t="s">
        <v>1460</v>
      </c>
      <c r="I5" s="728"/>
      <c r="J5" s="729"/>
    </row>
    <row r="6" spans="1:11" ht="20.25" customHeight="1">
      <c r="A6" s="1526"/>
      <c r="B6" s="1520"/>
      <c r="C6" s="333" t="s">
        <v>560</v>
      </c>
      <c r="D6" s="334" t="s">
        <v>561</v>
      </c>
      <c r="E6" s="667" t="s">
        <v>559</v>
      </c>
      <c r="F6" s="335">
        <v>6500</v>
      </c>
      <c r="G6" s="336">
        <v>6500</v>
      </c>
      <c r="H6" s="663" t="s">
        <v>1460</v>
      </c>
      <c r="I6" s="724"/>
      <c r="J6" s="725"/>
    </row>
    <row r="7" spans="1:11" ht="20.25" customHeight="1">
      <c r="A7" s="1526"/>
      <c r="B7" s="1520"/>
      <c r="C7" s="333" t="s">
        <v>2982</v>
      </c>
      <c r="D7" s="334" t="s">
        <v>562</v>
      </c>
      <c r="E7" s="781" t="s">
        <v>559</v>
      </c>
      <c r="F7" s="335">
        <v>50000</v>
      </c>
      <c r="G7" s="336">
        <v>50000</v>
      </c>
      <c r="H7" s="663" t="s">
        <v>1462</v>
      </c>
      <c r="I7" s="724"/>
      <c r="J7" s="725"/>
    </row>
    <row r="8" spans="1:11" ht="20.25" customHeight="1">
      <c r="A8" s="1526"/>
      <c r="B8" s="1520"/>
      <c r="C8" s="333" t="s">
        <v>563</v>
      </c>
      <c r="D8" s="334" t="s">
        <v>564</v>
      </c>
      <c r="E8" s="667" t="s">
        <v>559</v>
      </c>
      <c r="F8" s="337">
        <v>341</v>
      </c>
      <c r="G8" s="337">
        <v>341</v>
      </c>
      <c r="H8" s="663" t="s">
        <v>1460</v>
      </c>
      <c r="I8" s="724"/>
      <c r="J8" s="725"/>
    </row>
    <row r="9" spans="1:11" ht="20.25" customHeight="1">
      <c r="A9" s="1526"/>
      <c r="B9" s="1520"/>
      <c r="C9" s="333" t="s">
        <v>1463</v>
      </c>
      <c r="D9" s="334" t="s">
        <v>2952</v>
      </c>
      <c r="E9" s="667" t="s">
        <v>559</v>
      </c>
      <c r="F9" s="335">
        <v>2500</v>
      </c>
      <c r="G9" s="336">
        <v>2500</v>
      </c>
      <c r="H9" s="663" t="s">
        <v>1460</v>
      </c>
      <c r="I9" s="724"/>
      <c r="J9" s="725"/>
    </row>
    <row r="10" spans="1:11" ht="20.25" customHeight="1">
      <c r="A10" s="1526"/>
      <c r="B10" s="1520"/>
      <c r="C10" s="333" t="s">
        <v>565</v>
      </c>
      <c r="D10" s="334" t="s">
        <v>566</v>
      </c>
      <c r="E10" s="667" t="s">
        <v>567</v>
      </c>
      <c r="F10" s="337">
        <v>16</v>
      </c>
      <c r="G10" s="337">
        <v>16</v>
      </c>
      <c r="H10" s="663" t="s">
        <v>568</v>
      </c>
      <c r="I10" s="724"/>
      <c r="J10" s="725"/>
    </row>
    <row r="11" spans="1:11" ht="20.25" customHeight="1">
      <c r="A11" s="1526"/>
      <c r="B11" s="1520"/>
      <c r="C11" s="333" t="s">
        <v>569</v>
      </c>
      <c r="D11" s="632" t="s">
        <v>3483</v>
      </c>
      <c r="E11" s="667" t="s">
        <v>567</v>
      </c>
      <c r="F11" s="338">
        <v>2</v>
      </c>
      <c r="G11" s="339">
        <v>2</v>
      </c>
      <c r="H11" s="663" t="s">
        <v>568</v>
      </c>
      <c r="I11" s="724"/>
      <c r="J11" s="725"/>
    </row>
    <row r="12" spans="1:11" ht="20.25" customHeight="1">
      <c r="A12" s="1526"/>
      <c r="B12" s="1520"/>
      <c r="C12" s="333" t="s">
        <v>1464</v>
      </c>
      <c r="D12" s="333" t="s">
        <v>571</v>
      </c>
      <c r="E12" s="216" t="s">
        <v>567</v>
      </c>
      <c r="F12" s="338">
        <v>80</v>
      </c>
      <c r="G12" s="340">
        <v>30</v>
      </c>
      <c r="H12" s="341" t="s">
        <v>1462</v>
      </c>
      <c r="I12" s="724"/>
      <c r="J12" s="725"/>
    </row>
    <row r="13" spans="1:11" ht="20.25" customHeight="1">
      <c r="A13" s="1526"/>
      <c r="B13" s="1520"/>
      <c r="C13" s="333" t="s">
        <v>1465</v>
      </c>
      <c r="D13" s="333" t="s">
        <v>561</v>
      </c>
      <c r="E13" s="216" t="s">
        <v>3394</v>
      </c>
      <c r="F13" s="1088">
        <v>11000</v>
      </c>
      <c r="G13" s="1089">
        <v>8500</v>
      </c>
      <c r="H13" s="341" t="s">
        <v>568</v>
      </c>
      <c r="I13" s="724"/>
      <c r="J13" s="725"/>
    </row>
    <row r="14" spans="1:11" ht="20.25" customHeight="1">
      <c r="A14" s="1526"/>
      <c r="B14" s="1520"/>
      <c r="C14" s="342" t="s">
        <v>2416</v>
      </c>
      <c r="D14" s="342" t="s">
        <v>2955</v>
      </c>
      <c r="E14" s="323" t="s">
        <v>2417</v>
      </c>
      <c r="F14" s="343">
        <v>4</v>
      </c>
      <c r="G14" s="344">
        <v>4</v>
      </c>
      <c r="H14" s="345" t="s">
        <v>2418</v>
      </c>
      <c r="I14" s="724"/>
      <c r="J14" s="725"/>
      <c r="K14" s="725"/>
    </row>
    <row r="15" spans="1:11" ht="20.25" customHeight="1">
      <c r="A15" s="1526"/>
      <c r="B15" s="1520"/>
      <c r="C15" s="333" t="s">
        <v>1466</v>
      </c>
      <c r="D15" s="333" t="s">
        <v>2497</v>
      </c>
      <c r="E15" s="216" t="s">
        <v>1467</v>
      </c>
      <c r="F15" s="338">
        <v>5</v>
      </c>
      <c r="G15" s="340">
        <v>0</v>
      </c>
      <c r="H15" s="341" t="s">
        <v>568</v>
      </c>
      <c r="I15" s="724"/>
      <c r="J15" s="725"/>
    </row>
    <row r="16" spans="1:11" ht="20.25" customHeight="1" thickBot="1">
      <c r="A16" s="1527"/>
      <c r="B16" s="1521"/>
      <c r="C16" s="346" t="s">
        <v>2833</v>
      </c>
      <c r="D16" s="593" t="s">
        <v>2834</v>
      </c>
      <c r="E16" s="594" t="s">
        <v>1467</v>
      </c>
      <c r="F16" s="348">
        <v>5</v>
      </c>
      <c r="G16" s="349">
        <v>3</v>
      </c>
      <c r="H16" s="350" t="s">
        <v>568</v>
      </c>
      <c r="I16" s="788"/>
      <c r="J16" s="789"/>
    </row>
    <row r="17" spans="1:10" ht="20.25" customHeight="1">
      <c r="A17" s="1476" t="s">
        <v>3259</v>
      </c>
      <c r="B17" s="1519" t="s">
        <v>1468</v>
      </c>
      <c r="C17" s="351" t="s">
        <v>557</v>
      </c>
      <c r="D17" s="352" t="s">
        <v>558</v>
      </c>
      <c r="E17" s="330" t="s">
        <v>559</v>
      </c>
      <c r="F17" s="331">
        <v>7500</v>
      </c>
      <c r="G17" s="332">
        <v>7500</v>
      </c>
      <c r="H17" s="328" t="s">
        <v>568</v>
      </c>
      <c r="I17" s="728"/>
      <c r="J17" s="729"/>
    </row>
    <row r="18" spans="1:10" ht="20.25" customHeight="1">
      <c r="A18" s="1477"/>
      <c r="B18" s="1520"/>
      <c r="C18" s="1419" t="s">
        <v>1469</v>
      </c>
      <c r="D18" s="1419" t="s">
        <v>561</v>
      </c>
      <c r="E18" s="667" t="s">
        <v>559</v>
      </c>
      <c r="F18" s="1088">
        <v>51000</v>
      </c>
      <c r="G18" s="1088">
        <v>51000</v>
      </c>
      <c r="H18" s="353" t="s">
        <v>1462</v>
      </c>
      <c r="I18" s="724" t="s">
        <v>1470</v>
      </c>
      <c r="J18" s="725"/>
    </row>
    <row r="19" spans="1:10" ht="20.25" customHeight="1">
      <c r="A19" s="1477"/>
      <c r="B19" s="1520"/>
      <c r="C19" s="1595"/>
      <c r="D19" s="1595"/>
      <c r="E19" s="667" t="s">
        <v>559</v>
      </c>
      <c r="F19" s="1088">
        <v>64000</v>
      </c>
      <c r="G19" s="1088">
        <v>64000</v>
      </c>
      <c r="H19" s="353" t="s">
        <v>1462</v>
      </c>
      <c r="I19" s="724" t="s">
        <v>1471</v>
      </c>
      <c r="J19" s="725"/>
    </row>
    <row r="20" spans="1:10" ht="20.25" customHeight="1">
      <c r="A20" s="1477"/>
      <c r="B20" s="1520"/>
      <c r="C20" s="1595"/>
      <c r="D20" s="1595"/>
      <c r="E20" s="667" t="s">
        <v>559</v>
      </c>
      <c r="F20" s="1088">
        <v>73000</v>
      </c>
      <c r="G20" s="1088">
        <v>73000</v>
      </c>
      <c r="H20" s="353" t="s">
        <v>1462</v>
      </c>
      <c r="I20" s="724" t="s">
        <v>1472</v>
      </c>
      <c r="J20" s="725"/>
    </row>
    <row r="21" spans="1:10" ht="20.25" customHeight="1">
      <c r="A21" s="1477"/>
      <c r="B21" s="1520"/>
      <c r="C21" s="1595"/>
      <c r="D21" s="1595"/>
      <c r="E21" s="667" t="s">
        <v>559</v>
      </c>
      <c r="F21" s="1088">
        <v>88000</v>
      </c>
      <c r="G21" s="1088">
        <v>88000</v>
      </c>
      <c r="H21" s="353" t="s">
        <v>1462</v>
      </c>
      <c r="I21" s="724" t="s">
        <v>1473</v>
      </c>
      <c r="J21" s="725"/>
    </row>
    <row r="22" spans="1:10" ht="20.25" customHeight="1">
      <c r="A22" s="1477"/>
      <c r="B22" s="1520"/>
      <c r="C22" s="1595"/>
      <c r="D22" s="1595"/>
      <c r="E22" s="667" t="s">
        <v>559</v>
      </c>
      <c r="F22" s="1088">
        <v>99000</v>
      </c>
      <c r="G22" s="1088">
        <v>99000</v>
      </c>
      <c r="H22" s="353" t="s">
        <v>1462</v>
      </c>
      <c r="I22" s="724" t="s">
        <v>1474</v>
      </c>
      <c r="J22" s="725"/>
    </row>
    <row r="23" spans="1:10" ht="20.25" customHeight="1">
      <c r="A23" s="1477"/>
      <c r="B23" s="1520"/>
      <c r="C23" s="1595"/>
      <c r="D23" s="1595"/>
      <c r="E23" s="667" t="s">
        <v>559</v>
      </c>
      <c r="F23" s="1088">
        <v>110000</v>
      </c>
      <c r="G23" s="1088">
        <v>110000</v>
      </c>
      <c r="H23" s="353" t="s">
        <v>1462</v>
      </c>
      <c r="I23" s="724" t="s">
        <v>1475</v>
      </c>
      <c r="J23" s="725"/>
    </row>
    <row r="24" spans="1:10" ht="20.25" customHeight="1">
      <c r="A24" s="1477"/>
      <c r="B24" s="1520"/>
      <c r="C24" s="1420"/>
      <c r="D24" s="1420"/>
      <c r="E24" s="667" t="s">
        <v>559</v>
      </c>
      <c r="F24" s="1088">
        <v>8500</v>
      </c>
      <c r="G24" s="1088">
        <v>8500</v>
      </c>
      <c r="H24" s="353" t="s">
        <v>1460</v>
      </c>
      <c r="I24" s="724" t="s">
        <v>1476</v>
      </c>
      <c r="J24" s="725"/>
    </row>
    <row r="25" spans="1:10" ht="20.25" customHeight="1">
      <c r="A25" s="1477"/>
      <c r="B25" s="1520"/>
      <c r="C25" s="354" t="s">
        <v>1477</v>
      </c>
      <c r="D25" s="355" t="s">
        <v>562</v>
      </c>
      <c r="E25" s="356" t="s">
        <v>559</v>
      </c>
      <c r="F25" s="335">
        <v>50000</v>
      </c>
      <c r="G25" s="336">
        <v>50000</v>
      </c>
      <c r="H25" s="357" t="s">
        <v>1462</v>
      </c>
      <c r="I25" s="724"/>
      <c r="J25" s="725"/>
    </row>
    <row r="26" spans="1:10" ht="20.25" customHeight="1">
      <c r="A26" s="1477"/>
      <c r="B26" s="1520"/>
      <c r="C26" s="333" t="s">
        <v>2983</v>
      </c>
      <c r="D26" s="334" t="s">
        <v>564</v>
      </c>
      <c r="E26" s="667" t="s">
        <v>559</v>
      </c>
      <c r="F26" s="337">
        <v>341</v>
      </c>
      <c r="G26" s="337">
        <v>341</v>
      </c>
      <c r="H26" s="663" t="s">
        <v>568</v>
      </c>
      <c r="I26" s="724"/>
      <c r="J26" s="725"/>
    </row>
    <row r="27" spans="1:10" ht="20.25" customHeight="1">
      <c r="A27" s="1477"/>
      <c r="B27" s="1520"/>
      <c r="C27" s="333" t="s">
        <v>2984</v>
      </c>
      <c r="D27" s="334" t="s">
        <v>572</v>
      </c>
      <c r="E27" s="667" t="s">
        <v>559</v>
      </c>
      <c r="F27" s="335">
        <v>2500</v>
      </c>
      <c r="G27" s="336">
        <v>2500</v>
      </c>
      <c r="H27" s="663" t="s">
        <v>568</v>
      </c>
      <c r="I27" s="724"/>
      <c r="J27" s="725"/>
    </row>
    <row r="28" spans="1:10" ht="20.25" customHeight="1">
      <c r="A28" s="1477"/>
      <c r="B28" s="1520"/>
      <c r="C28" s="333" t="s">
        <v>565</v>
      </c>
      <c r="D28" s="334" t="s">
        <v>566</v>
      </c>
      <c r="E28" s="667" t="s">
        <v>567</v>
      </c>
      <c r="F28" s="337">
        <v>16</v>
      </c>
      <c r="G28" s="337">
        <v>16</v>
      </c>
      <c r="H28" s="663" t="s">
        <v>568</v>
      </c>
      <c r="I28" s="724"/>
      <c r="J28" s="725"/>
    </row>
    <row r="29" spans="1:10" ht="20.25" customHeight="1">
      <c r="A29" s="1477"/>
      <c r="B29" s="1520"/>
      <c r="C29" s="333" t="s">
        <v>569</v>
      </c>
      <c r="D29" s="334" t="s">
        <v>570</v>
      </c>
      <c r="E29" s="667" t="s">
        <v>567</v>
      </c>
      <c r="F29" s="338">
        <v>2</v>
      </c>
      <c r="G29" s="340">
        <v>2</v>
      </c>
      <c r="H29" s="663" t="s">
        <v>568</v>
      </c>
      <c r="I29" s="724"/>
      <c r="J29" s="725"/>
    </row>
    <row r="30" spans="1:10" ht="20.25" customHeight="1">
      <c r="A30" s="1477"/>
      <c r="B30" s="1520"/>
      <c r="C30" s="333" t="s">
        <v>1464</v>
      </c>
      <c r="D30" s="334" t="s">
        <v>571</v>
      </c>
      <c r="E30" s="667" t="s">
        <v>567</v>
      </c>
      <c r="F30" s="338">
        <v>80</v>
      </c>
      <c r="G30" s="340">
        <v>30</v>
      </c>
      <c r="H30" s="663" t="s">
        <v>1462</v>
      </c>
      <c r="I30" s="724"/>
      <c r="J30" s="725"/>
    </row>
    <row r="31" spans="1:10" ht="20.25" customHeight="1">
      <c r="A31" s="1477"/>
      <c r="B31" s="1520"/>
      <c r="C31" s="358" t="s">
        <v>2416</v>
      </c>
      <c r="D31" s="359" t="s">
        <v>3260</v>
      </c>
      <c r="E31" s="360" t="s">
        <v>2417</v>
      </c>
      <c r="F31" s="361">
        <v>4</v>
      </c>
      <c r="G31" s="362">
        <v>4</v>
      </c>
      <c r="H31" s="363" t="s">
        <v>2418</v>
      </c>
      <c r="I31" s="364"/>
      <c r="J31" s="688"/>
    </row>
    <row r="32" spans="1:10" ht="20.25" customHeight="1">
      <c r="A32" s="1477"/>
      <c r="B32" s="1520"/>
      <c r="C32" s="333" t="s">
        <v>1466</v>
      </c>
      <c r="D32" s="333" t="s">
        <v>573</v>
      </c>
      <c r="E32" s="216" t="s">
        <v>567</v>
      </c>
      <c r="F32" s="338">
        <v>5</v>
      </c>
      <c r="G32" s="340">
        <v>0</v>
      </c>
      <c r="H32" s="341" t="s">
        <v>568</v>
      </c>
      <c r="I32" s="724"/>
      <c r="J32" s="725"/>
    </row>
    <row r="33" spans="1:10" ht="20.25" customHeight="1" thickBot="1">
      <c r="A33" s="1478"/>
      <c r="B33" s="1521"/>
      <c r="C33" s="346" t="s">
        <v>2833</v>
      </c>
      <c r="D33" s="593" t="s">
        <v>2834</v>
      </c>
      <c r="E33" s="594" t="s">
        <v>1467</v>
      </c>
      <c r="F33" s="348">
        <v>5</v>
      </c>
      <c r="G33" s="349">
        <v>3</v>
      </c>
      <c r="H33" s="350" t="s">
        <v>568</v>
      </c>
      <c r="I33" s="788"/>
      <c r="J33" s="789"/>
    </row>
    <row r="34" spans="1:10" ht="20.25" customHeight="1">
      <c r="A34" s="1476" t="s">
        <v>3261</v>
      </c>
      <c r="B34" s="1519" t="s">
        <v>1478</v>
      </c>
      <c r="C34" s="369" t="s">
        <v>1479</v>
      </c>
      <c r="D34" s="369" t="s">
        <v>561</v>
      </c>
      <c r="E34" s="370" t="s">
        <v>1480</v>
      </c>
      <c r="F34" s="371">
        <v>250</v>
      </c>
      <c r="G34" s="372">
        <v>220</v>
      </c>
      <c r="H34" s="329" t="s">
        <v>568</v>
      </c>
      <c r="I34" s="728"/>
      <c r="J34" s="729"/>
    </row>
    <row r="35" spans="1:10" ht="20.25" customHeight="1">
      <c r="A35" s="1477"/>
      <c r="B35" s="1520"/>
      <c r="C35" s="373" t="s">
        <v>1481</v>
      </c>
      <c r="D35" s="373" t="s">
        <v>574</v>
      </c>
      <c r="E35" s="216" t="s">
        <v>1480</v>
      </c>
      <c r="F35" s="338">
        <v>300</v>
      </c>
      <c r="G35" s="340">
        <v>200</v>
      </c>
      <c r="H35" s="663" t="s">
        <v>1462</v>
      </c>
      <c r="I35" s="724"/>
      <c r="J35" s="725"/>
    </row>
    <row r="36" spans="1:10" ht="20.25" customHeight="1">
      <c r="A36" s="1477"/>
      <c r="B36" s="1520"/>
      <c r="C36" s="374" t="s">
        <v>575</v>
      </c>
      <c r="D36" s="374" t="s">
        <v>576</v>
      </c>
      <c r="E36" s="705" t="s">
        <v>577</v>
      </c>
      <c r="F36" s="375">
        <v>550</v>
      </c>
      <c r="G36" s="376">
        <v>500</v>
      </c>
      <c r="H36" s="377" t="s">
        <v>578</v>
      </c>
      <c r="I36" s="724"/>
      <c r="J36" s="725"/>
    </row>
    <row r="37" spans="1:10" ht="20.25" customHeight="1">
      <c r="A37" s="1477"/>
      <c r="B37" s="1520"/>
      <c r="C37" s="333" t="s">
        <v>1482</v>
      </c>
      <c r="D37" s="373" t="s">
        <v>579</v>
      </c>
      <c r="E37" s="216" t="s">
        <v>1480</v>
      </c>
      <c r="F37" s="343">
        <v>900</v>
      </c>
      <c r="G37" s="340">
        <v>900</v>
      </c>
      <c r="H37" s="663" t="s">
        <v>1462</v>
      </c>
      <c r="I37" s="724" t="s">
        <v>1483</v>
      </c>
      <c r="J37" s="725"/>
    </row>
    <row r="38" spans="1:10" ht="20.25" customHeight="1" thickBot="1">
      <c r="A38" s="1478"/>
      <c r="B38" s="1521"/>
      <c r="C38" s="379" t="s">
        <v>580</v>
      </c>
      <c r="D38" s="380" t="s">
        <v>3262</v>
      </c>
      <c r="E38" s="827" t="s">
        <v>567</v>
      </c>
      <c r="F38" s="381">
        <v>2</v>
      </c>
      <c r="G38" s="382">
        <v>2</v>
      </c>
      <c r="H38" s="377" t="s">
        <v>568</v>
      </c>
      <c r="I38" s="738"/>
      <c r="J38" s="828"/>
    </row>
    <row r="39" spans="1:10" ht="20.25" customHeight="1">
      <c r="A39" s="1596" t="s">
        <v>2062</v>
      </c>
      <c r="B39" s="1519" t="s">
        <v>2053</v>
      </c>
      <c r="C39" s="351" t="s">
        <v>2054</v>
      </c>
      <c r="D39" s="351" t="s">
        <v>3263</v>
      </c>
      <c r="E39" s="370" t="s">
        <v>2055</v>
      </c>
      <c r="F39" s="371">
        <v>200</v>
      </c>
      <c r="G39" s="372">
        <v>180</v>
      </c>
      <c r="H39" s="328" t="s">
        <v>2056</v>
      </c>
      <c r="I39" s="1423" t="s">
        <v>2754</v>
      </c>
      <c r="J39" s="1423"/>
    </row>
    <row r="40" spans="1:10" ht="20.25" customHeight="1">
      <c r="A40" s="1597"/>
      <c r="B40" s="1520"/>
      <c r="C40" s="333" t="s">
        <v>2057</v>
      </c>
      <c r="D40" s="333" t="s">
        <v>3264</v>
      </c>
      <c r="E40" s="216" t="s">
        <v>2055</v>
      </c>
      <c r="F40" s="338">
        <v>400</v>
      </c>
      <c r="G40" s="340">
        <v>400</v>
      </c>
      <c r="H40" s="341" t="s">
        <v>2060</v>
      </c>
      <c r="I40" s="1424"/>
      <c r="J40" s="1424"/>
    </row>
    <row r="41" spans="1:10" ht="20.25" customHeight="1">
      <c r="A41" s="1597"/>
      <c r="B41" s="1520"/>
      <c r="C41" s="333" t="s">
        <v>2058</v>
      </c>
      <c r="D41" s="333" t="s">
        <v>3265</v>
      </c>
      <c r="E41" s="216" t="s">
        <v>2055</v>
      </c>
      <c r="F41" s="338">
        <v>400</v>
      </c>
      <c r="G41" s="340">
        <v>250</v>
      </c>
      <c r="H41" s="341" t="s">
        <v>2060</v>
      </c>
      <c r="I41" s="1424"/>
      <c r="J41" s="1424"/>
    </row>
    <row r="42" spans="1:10" ht="20.25" customHeight="1" thickBot="1">
      <c r="A42" s="1598"/>
      <c r="B42" s="1521"/>
      <c r="C42" s="365" t="s">
        <v>2059</v>
      </c>
      <c r="D42" s="365" t="s">
        <v>3266</v>
      </c>
      <c r="E42" s="386" t="s">
        <v>2055</v>
      </c>
      <c r="F42" s="366">
        <v>10</v>
      </c>
      <c r="G42" s="367">
        <v>10</v>
      </c>
      <c r="H42" s="387" t="s">
        <v>2056</v>
      </c>
      <c r="I42" s="1425" t="s">
        <v>2061</v>
      </c>
      <c r="J42" s="1425"/>
    </row>
    <row r="43" spans="1:10" ht="20.25" customHeight="1">
      <c r="A43" s="1596" t="s">
        <v>2006</v>
      </c>
      <c r="B43" s="1519" t="s">
        <v>2005</v>
      </c>
      <c r="C43" s="354" t="s">
        <v>2133</v>
      </c>
      <c r="D43" s="354" t="s">
        <v>3267</v>
      </c>
      <c r="E43" s="435" t="s">
        <v>2142</v>
      </c>
      <c r="F43" s="436">
        <v>1000</v>
      </c>
      <c r="G43" s="437">
        <v>700</v>
      </c>
      <c r="H43" s="748" t="s">
        <v>2003</v>
      </c>
      <c r="I43" s="731"/>
      <c r="J43" s="829"/>
    </row>
    <row r="44" spans="1:10" ht="20.25" customHeight="1">
      <c r="A44" s="1597"/>
      <c r="B44" s="1520"/>
      <c r="C44" s="333" t="s">
        <v>2134</v>
      </c>
      <c r="D44" s="333" t="s">
        <v>3268</v>
      </c>
      <c r="E44" s="216" t="s">
        <v>2002</v>
      </c>
      <c r="F44" s="338">
        <v>500</v>
      </c>
      <c r="G44" s="340">
        <v>350</v>
      </c>
      <c r="H44" s="341" t="s">
        <v>2003</v>
      </c>
      <c r="I44" s="659"/>
      <c r="J44" s="689"/>
    </row>
    <row r="45" spans="1:10" ht="20.25" customHeight="1">
      <c r="A45" s="1597"/>
      <c r="B45" s="1520"/>
      <c r="C45" s="333" t="s">
        <v>3562</v>
      </c>
      <c r="D45" s="333" t="s">
        <v>3564</v>
      </c>
      <c r="E45" s="216" t="s">
        <v>3565</v>
      </c>
      <c r="F45" s="333">
        <v>900</v>
      </c>
      <c r="G45" s="333">
        <v>600</v>
      </c>
      <c r="H45" s="333" t="s">
        <v>3563</v>
      </c>
      <c r="I45" s="913"/>
      <c r="J45" s="792"/>
    </row>
    <row r="46" spans="1:10" ht="20.25" customHeight="1">
      <c r="A46" s="1597"/>
      <c r="B46" s="1520"/>
      <c r="C46" s="333" t="s">
        <v>2135</v>
      </c>
      <c r="D46" s="333" t="s">
        <v>3269</v>
      </c>
      <c r="E46" s="216" t="s">
        <v>2001</v>
      </c>
      <c r="F46" s="338">
        <v>50</v>
      </c>
      <c r="G46" s="340">
        <v>50</v>
      </c>
      <c r="H46" s="341" t="s">
        <v>2004</v>
      </c>
      <c r="I46" s="659"/>
      <c r="J46" s="689"/>
    </row>
    <row r="47" spans="1:10" ht="20.25" customHeight="1">
      <c r="A47" s="1597"/>
      <c r="B47" s="1520"/>
      <c r="C47" s="333" t="s">
        <v>2136</v>
      </c>
      <c r="D47" s="333" t="s">
        <v>3270</v>
      </c>
      <c r="E47" s="216" t="s">
        <v>2002</v>
      </c>
      <c r="F47" s="338">
        <v>900</v>
      </c>
      <c r="G47" s="340">
        <v>600</v>
      </c>
      <c r="H47" s="341" t="s">
        <v>2004</v>
      </c>
      <c r="I47" s="659"/>
      <c r="J47" s="689"/>
    </row>
    <row r="48" spans="1:10" ht="20.25" customHeight="1">
      <c r="A48" s="1597"/>
      <c r="B48" s="1520"/>
      <c r="C48" s="333" t="s">
        <v>2137</v>
      </c>
      <c r="D48" s="333" t="s">
        <v>3271</v>
      </c>
      <c r="E48" s="216" t="s">
        <v>2002</v>
      </c>
      <c r="F48" s="338">
        <v>900</v>
      </c>
      <c r="G48" s="340">
        <v>600</v>
      </c>
      <c r="H48" s="341" t="s">
        <v>2004</v>
      </c>
      <c r="I48" s="659"/>
      <c r="J48" s="689"/>
    </row>
    <row r="49" spans="1:10" ht="20.25" customHeight="1">
      <c r="A49" s="1597"/>
      <c r="B49" s="1520"/>
      <c r="C49" s="333" t="s">
        <v>2138</v>
      </c>
      <c r="D49" s="333" t="s">
        <v>3272</v>
      </c>
      <c r="E49" s="216" t="s">
        <v>2002</v>
      </c>
      <c r="F49" s="338">
        <v>950</v>
      </c>
      <c r="G49" s="340">
        <v>650</v>
      </c>
      <c r="H49" s="341" t="s">
        <v>2004</v>
      </c>
      <c r="I49" s="659"/>
      <c r="J49" s="689"/>
    </row>
    <row r="50" spans="1:10" ht="20.25" customHeight="1">
      <c r="A50" s="1597"/>
      <c r="B50" s="1520"/>
      <c r="C50" s="384" t="s">
        <v>2139</v>
      </c>
      <c r="D50" s="333" t="s">
        <v>3273</v>
      </c>
      <c r="E50" s="216" t="s">
        <v>2002</v>
      </c>
      <c r="F50" s="338">
        <v>1500</v>
      </c>
      <c r="G50" s="340">
        <v>900</v>
      </c>
      <c r="H50" s="341" t="s">
        <v>2004</v>
      </c>
      <c r="I50" s="659"/>
      <c r="J50" s="689"/>
    </row>
    <row r="51" spans="1:10" ht="20.25" customHeight="1">
      <c r="A51" s="1597"/>
      <c r="B51" s="1520"/>
      <c r="C51" s="384" t="s">
        <v>2140</v>
      </c>
      <c r="D51" s="333" t="s">
        <v>3274</v>
      </c>
      <c r="E51" s="216" t="s">
        <v>2001</v>
      </c>
      <c r="F51" s="338">
        <v>15</v>
      </c>
      <c r="G51" s="340">
        <v>15</v>
      </c>
      <c r="H51" s="341" t="s">
        <v>2003</v>
      </c>
      <c r="I51" s="659"/>
      <c r="J51" s="689"/>
    </row>
    <row r="52" spans="1:10" ht="20.25" customHeight="1">
      <c r="A52" s="1597"/>
      <c r="B52" s="1520"/>
      <c r="C52" s="384" t="s">
        <v>2146</v>
      </c>
      <c r="D52" s="333" t="s">
        <v>3275</v>
      </c>
      <c r="E52" s="216" t="s">
        <v>2001</v>
      </c>
      <c r="F52" s="338">
        <v>15</v>
      </c>
      <c r="G52" s="340">
        <v>15</v>
      </c>
      <c r="H52" s="341" t="s">
        <v>2003</v>
      </c>
      <c r="I52" s="659"/>
      <c r="J52" s="689"/>
    </row>
    <row r="53" spans="1:10" ht="20.25" customHeight="1">
      <c r="A53" s="1597"/>
      <c r="B53" s="1520"/>
      <c r="C53" s="384" t="s">
        <v>2145</v>
      </c>
      <c r="D53" s="333" t="s">
        <v>2956</v>
      </c>
      <c r="E53" s="216" t="s">
        <v>2002</v>
      </c>
      <c r="F53" s="338">
        <v>50</v>
      </c>
      <c r="G53" s="340">
        <v>50</v>
      </c>
      <c r="H53" s="341" t="s">
        <v>2004</v>
      </c>
      <c r="I53" s="659"/>
      <c r="J53" s="689"/>
    </row>
    <row r="54" spans="1:10" ht="20.25" customHeight="1">
      <c r="A54" s="1597"/>
      <c r="B54" s="1520"/>
      <c r="C54" s="384" t="s">
        <v>2141</v>
      </c>
      <c r="D54" s="333" t="s">
        <v>3276</v>
      </c>
      <c r="E54" s="216" t="s">
        <v>2001</v>
      </c>
      <c r="F54" s="338"/>
      <c r="G54" s="340"/>
      <c r="H54" s="341"/>
      <c r="I54" s="385">
        <v>0.12</v>
      </c>
      <c r="J54" s="689"/>
    </row>
    <row r="55" spans="1:10" ht="20.25" customHeight="1" thickBot="1">
      <c r="A55" s="1598"/>
      <c r="B55" s="1521"/>
      <c r="C55" s="619" t="s">
        <v>2985</v>
      </c>
      <c r="D55" s="365" t="s">
        <v>3277</v>
      </c>
      <c r="E55" s="386" t="s">
        <v>2001</v>
      </c>
      <c r="F55" s="366"/>
      <c r="G55" s="367"/>
      <c r="H55" s="387"/>
      <c r="I55" s="388">
        <v>0.03</v>
      </c>
      <c r="J55" s="676"/>
    </row>
    <row r="56" spans="1:10" ht="20.25" customHeight="1">
      <c r="A56" s="1476" t="s">
        <v>3278</v>
      </c>
      <c r="B56" s="1519" t="s">
        <v>1484</v>
      </c>
      <c r="C56" s="708" t="s">
        <v>1485</v>
      </c>
      <c r="D56" s="389" t="s">
        <v>576</v>
      </c>
      <c r="E56" s="330" t="s">
        <v>1486</v>
      </c>
      <c r="F56" s="331">
        <v>8000</v>
      </c>
      <c r="G56" s="332">
        <v>5000</v>
      </c>
      <c r="H56" s="329" t="s">
        <v>1462</v>
      </c>
      <c r="I56" s="728"/>
      <c r="J56" s="729"/>
    </row>
    <row r="57" spans="1:10" ht="20.25" customHeight="1">
      <c r="A57" s="1477"/>
      <c r="B57" s="1520"/>
      <c r="C57" s="390" t="s">
        <v>1479</v>
      </c>
      <c r="D57" s="391" t="s">
        <v>561</v>
      </c>
      <c r="E57" s="667" t="s">
        <v>1486</v>
      </c>
      <c r="F57" s="335">
        <v>4350</v>
      </c>
      <c r="G57" s="336">
        <v>3980</v>
      </c>
      <c r="H57" s="663" t="s">
        <v>568</v>
      </c>
      <c r="I57" s="724"/>
      <c r="J57" s="725"/>
    </row>
    <row r="58" spans="1:10" ht="20.25" customHeight="1">
      <c r="A58" s="1477"/>
      <c r="B58" s="1520"/>
      <c r="C58" s="390" t="s">
        <v>1487</v>
      </c>
      <c r="D58" s="391" t="s">
        <v>558</v>
      </c>
      <c r="E58" s="667" t="s">
        <v>1486</v>
      </c>
      <c r="F58" s="335">
        <v>2200</v>
      </c>
      <c r="G58" s="336">
        <v>1700</v>
      </c>
      <c r="H58" s="663" t="s">
        <v>568</v>
      </c>
      <c r="I58" s="724"/>
      <c r="J58" s="725"/>
    </row>
    <row r="59" spans="1:10" ht="20.25" customHeight="1">
      <c r="A59" s="1477"/>
      <c r="B59" s="1520"/>
      <c r="C59" s="390" t="s">
        <v>581</v>
      </c>
      <c r="D59" s="391" t="s">
        <v>566</v>
      </c>
      <c r="E59" s="667" t="s">
        <v>1486</v>
      </c>
      <c r="F59" s="338">
        <v>600</v>
      </c>
      <c r="G59" s="340">
        <v>400</v>
      </c>
      <c r="H59" s="663" t="s">
        <v>568</v>
      </c>
      <c r="I59" s="724"/>
      <c r="J59" s="725"/>
    </row>
    <row r="60" spans="1:10" ht="20.25" customHeight="1">
      <c r="A60" s="1477"/>
      <c r="B60" s="1520"/>
      <c r="C60" s="709" t="s">
        <v>582</v>
      </c>
      <c r="D60" s="685" t="s">
        <v>583</v>
      </c>
      <c r="E60" s="667" t="s">
        <v>1486</v>
      </c>
      <c r="F60" s="335">
        <v>6000</v>
      </c>
      <c r="G60" s="335">
        <v>6000</v>
      </c>
      <c r="H60" s="663" t="s">
        <v>1488</v>
      </c>
      <c r="I60" s="724"/>
      <c r="J60" s="725"/>
    </row>
    <row r="61" spans="1:10" ht="20.25" customHeight="1">
      <c r="A61" s="1477"/>
      <c r="B61" s="1520"/>
      <c r="C61" s="392" t="s">
        <v>1489</v>
      </c>
      <c r="D61" s="393" t="s">
        <v>566</v>
      </c>
      <c r="E61" s="667" t="s">
        <v>1486</v>
      </c>
      <c r="F61" s="335">
        <v>2100</v>
      </c>
      <c r="G61" s="336">
        <v>2000</v>
      </c>
      <c r="H61" s="663" t="s">
        <v>568</v>
      </c>
      <c r="I61" s="724" t="s">
        <v>3279</v>
      </c>
      <c r="J61" s="725"/>
    </row>
    <row r="62" spans="1:10" ht="20.25" customHeight="1">
      <c r="A62" s="1477"/>
      <c r="B62" s="1520"/>
      <c r="C62" s="392" t="s">
        <v>1489</v>
      </c>
      <c r="D62" s="392" t="s">
        <v>566</v>
      </c>
      <c r="E62" s="216" t="s">
        <v>1486</v>
      </c>
      <c r="F62" s="335">
        <v>4000</v>
      </c>
      <c r="G62" s="336">
        <v>4000</v>
      </c>
      <c r="H62" s="341" t="s">
        <v>568</v>
      </c>
      <c r="I62" s="724" t="s">
        <v>1490</v>
      </c>
      <c r="J62" s="725"/>
    </row>
    <row r="63" spans="1:10" ht="20.25" customHeight="1">
      <c r="A63" s="1477"/>
      <c r="B63" s="1520"/>
      <c r="C63" s="392" t="s">
        <v>2851</v>
      </c>
      <c r="D63" s="599" t="s">
        <v>2852</v>
      </c>
      <c r="E63" s="216" t="s">
        <v>1486</v>
      </c>
      <c r="F63" s="600">
        <v>800</v>
      </c>
      <c r="G63" s="396">
        <v>800</v>
      </c>
      <c r="H63" s="341" t="s">
        <v>568</v>
      </c>
      <c r="I63" s="668"/>
      <c r="J63" s="669"/>
    </row>
    <row r="64" spans="1:10" ht="20.25" customHeight="1">
      <c r="A64" s="1477"/>
      <c r="B64" s="1520"/>
      <c r="C64" s="392" t="s">
        <v>2407</v>
      </c>
      <c r="D64" s="392" t="s">
        <v>3280</v>
      </c>
      <c r="E64" s="394" t="s">
        <v>2408</v>
      </c>
      <c r="F64" s="1200">
        <v>1600</v>
      </c>
      <c r="G64" s="1201">
        <v>1200</v>
      </c>
      <c r="H64" s="397" t="s">
        <v>2409</v>
      </c>
      <c r="I64" s="668"/>
      <c r="J64" s="669"/>
    </row>
    <row r="65" spans="1:10" ht="20.25" customHeight="1">
      <c r="A65" s="1477"/>
      <c r="B65" s="1520"/>
      <c r="C65" s="392" t="s">
        <v>3145</v>
      </c>
      <c r="D65" s="599" t="s">
        <v>3146</v>
      </c>
      <c r="E65" s="394" t="s">
        <v>3147</v>
      </c>
      <c r="F65" s="395">
        <v>15</v>
      </c>
      <c r="G65" s="396">
        <v>0</v>
      </c>
      <c r="H65" s="397" t="s">
        <v>3148</v>
      </c>
      <c r="I65" s="668"/>
      <c r="J65" s="669"/>
    </row>
    <row r="66" spans="1:10" ht="20.25" customHeight="1" thickBot="1">
      <c r="A66" s="1478"/>
      <c r="B66" s="1521"/>
      <c r="C66" s="387" t="s">
        <v>3149</v>
      </c>
      <c r="D66" s="644" t="s">
        <v>3150</v>
      </c>
      <c r="E66" s="386" t="s">
        <v>3151</v>
      </c>
      <c r="F66" s="366">
        <v>700</v>
      </c>
      <c r="G66" s="367">
        <v>500</v>
      </c>
      <c r="H66" s="368" t="s">
        <v>3148</v>
      </c>
      <c r="I66" s="778"/>
      <c r="J66" s="779"/>
    </row>
    <row r="67" spans="1:10" ht="20.25" customHeight="1">
      <c r="A67" s="1525" t="s">
        <v>3214</v>
      </c>
      <c r="B67" s="1519" t="s">
        <v>3215</v>
      </c>
      <c r="C67" s="708" t="s">
        <v>1485</v>
      </c>
      <c r="D67" s="389" t="s">
        <v>576</v>
      </c>
      <c r="E67" s="330" t="s">
        <v>1486</v>
      </c>
      <c r="F67" s="331">
        <v>8000</v>
      </c>
      <c r="G67" s="332">
        <v>5000</v>
      </c>
      <c r="H67" s="329" t="s">
        <v>1462</v>
      </c>
      <c r="I67" s="728"/>
      <c r="J67" s="729"/>
    </row>
    <row r="68" spans="1:10" ht="20.25" customHeight="1">
      <c r="A68" s="1526"/>
      <c r="B68" s="1520"/>
      <c r="C68" s="390" t="s">
        <v>1479</v>
      </c>
      <c r="D68" s="391" t="s">
        <v>561</v>
      </c>
      <c r="E68" s="667" t="s">
        <v>1486</v>
      </c>
      <c r="F68" s="335">
        <v>4350</v>
      </c>
      <c r="G68" s="336">
        <v>3980</v>
      </c>
      <c r="H68" s="663" t="s">
        <v>568</v>
      </c>
      <c r="I68" s="724"/>
      <c r="J68" s="725"/>
    </row>
    <row r="69" spans="1:10" ht="20.25" customHeight="1">
      <c r="A69" s="1526"/>
      <c r="B69" s="1520"/>
      <c r="C69" s="390" t="s">
        <v>1487</v>
      </c>
      <c r="D69" s="391" t="s">
        <v>558</v>
      </c>
      <c r="E69" s="667" t="s">
        <v>1486</v>
      </c>
      <c r="F69" s="335">
        <v>2000</v>
      </c>
      <c r="G69" s="336">
        <v>1500</v>
      </c>
      <c r="H69" s="663" t="s">
        <v>568</v>
      </c>
      <c r="I69" s="724"/>
      <c r="J69" s="725"/>
    </row>
    <row r="70" spans="1:10" ht="20.25" customHeight="1">
      <c r="A70" s="1526"/>
      <c r="B70" s="1520"/>
      <c r="C70" s="390" t="s">
        <v>581</v>
      </c>
      <c r="D70" s="391" t="s">
        <v>566</v>
      </c>
      <c r="E70" s="667" t="s">
        <v>1486</v>
      </c>
      <c r="F70" s="338">
        <v>600</v>
      </c>
      <c r="G70" s="340">
        <v>500</v>
      </c>
      <c r="H70" s="663" t="s">
        <v>568</v>
      </c>
      <c r="I70" s="724"/>
      <c r="J70" s="725"/>
    </row>
    <row r="71" spans="1:10" ht="20.25" customHeight="1">
      <c r="A71" s="1526"/>
      <c r="B71" s="1520"/>
      <c r="C71" s="709" t="s">
        <v>582</v>
      </c>
      <c r="D71" s="685" t="s">
        <v>583</v>
      </c>
      <c r="E71" s="667" t="s">
        <v>1486</v>
      </c>
      <c r="F71" s="335">
        <v>4000</v>
      </c>
      <c r="G71" s="335">
        <v>4000</v>
      </c>
      <c r="H71" s="663" t="s">
        <v>1488</v>
      </c>
      <c r="I71" s="724"/>
      <c r="J71" s="725"/>
    </row>
    <row r="72" spans="1:10" ht="20.25" customHeight="1">
      <c r="A72" s="1526"/>
      <c r="B72" s="1520"/>
      <c r="C72" s="469" t="s">
        <v>1489</v>
      </c>
      <c r="D72" s="469" t="s">
        <v>566</v>
      </c>
      <c r="E72" s="667" t="s">
        <v>1486</v>
      </c>
      <c r="F72" s="335">
        <v>2100</v>
      </c>
      <c r="G72" s="336">
        <v>2000</v>
      </c>
      <c r="H72" s="663" t="s">
        <v>568</v>
      </c>
      <c r="I72" s="724"/>
      <c r="J72" s="725"/>
    </row>
    <row r="73" spans="1:10" ht="20.25" customHeight="1">
      <c r="A73" s="1526"/>
      <c r="B73" s="1520"/>
      <c r="C73" s="392" t="s">
        <v>3145</v>
      </c>
      <c r="D73" s="654" t="s">
        <v>3146</v>
      </c>
      <c r="E73" s="323" t="s">
        <v>1467</v>
      </c>
      <c r="F73" s="655">
        <v>15</v>
      </c>
      <c r="G73" s="336">
        <v>0</v>
      </c>
      <c r="H73" s="345" t="s">
        <v>1460</v>
      </c>
      <c r="I73" s="724"/>
      <c r="J73" s="725"/>
    </row>
    <row r="74" spans="1:10" ht="20.25" customHeight="1">
      <c r="A74" s="1526"/>
      <c r="B74" s="1520"/>
      <c r="C74" s="341" t="s">
        <v>3216</v>
      </c>
      <c r="D74" s="657" t="s">
        <v>3218</v>
      </c>
      <c r="E74" s="674" t="s">
        <v>1486</v>
      </c>
      <c r="F74" s="381">
        <v>1000</v>
      </c>
      <c r="G74" s="382">
        <v>1000</v>
      </c>
      <c r="H74" s="383" t="s">
        <v>3217</v>
      </c>
      <c r="I74" s="724"/>
      <c r="J74" s="725"/>
    </row>
    <row r="75" spans="1:10" ht="20.25" customHeight="1">
      <c r="A75" s="1526"/>
      <c r="B75" s="1520"/>
      <c r="C75" s="341" t="s">
        <v>2833</v>
      </c>
      <c r="D75" s="960" t="s">
        <v>3112</v>
      </c>
      <c r="E75" s="216" t="s">
        <v>1486</v>
      </c>
      <c r="F75" s="338">
        <v>700</v>
      </c>
      <c r="G75" s="340">
        <v>500</v>
      </c>
      <c r="H75" s="341" t="s">
        <v>1460</v>
      </c>
      <c r="I75" s="738"/>
      <c r="J75" s="739"/>
    </row>
    <row r="76" spans="1:10" ht="20.25" customHeight="1" thickBot="1">
      <c r="A76" s="1527"/>
      <c r="B76" s="1521"/>
      <c r="C76" s="1094" t="s">
        <v>2407</v>
      </c>
      <c r="D76" s="1094" t="s">
        <v>3281</v>
      </c>
      <c r="E76" s="1095" t="s">
        <v>2408</v>
      </c>
      <c r="F76" s="1096">
        <v>800</v>
      </c>
      <c r="G76" s="1097">
        <v>800</v>
      </c>
      <c r="H76" s="363" t="s">
        <v>2409</v>
      </c>
      <c r="I76" s="668"/>
      <c r="J76" s="669"/>
    </row>
    <row r="77" spans="1:10" ht="20.25" customHeight="1">
      <c r="A77" s="1476" t="s">
        <v>3278</v>
      </c>
      <c r="B77" s="1519" t="s">
        <v>3213</v>
      </c>
      <c r="C77" s="398" t="s">
        <v>2132</v>
      </c>
      <c r="D77" s="398" t="s">
        <v>562</v>
      </c>
      <c r="E77" s="370" t="s">
        <v>1492</v>
      </c>
      <c r="F77" s="331">
        <v>2500</v>
      </c>
      <c r="G77" s="332">
        <v>1950</v>
      </c>
      <c r="H77" s="328" t="s">
        <v>1462</v>
      </c>
      <c r="I77" s="728" t="s">
        <v>3282</v>
      </c>
      <c r="J77" s="729"/>
    </row>
    <row r="78" spans="1:10" ht="20.25" customHeight="1">
      <c r="A78" s="1477"/>
      <c r="B78" s="1520"/>
      <c r="C78" s="333" t="s">
        <v>2131</v>
      </c>
      <c r="D78" s="333" t="s">
        <v>558</v>
      </c>
      <c r="E78" s="216" t="s">
        <v>1492</v>
      </c>
      <c r="F78" s="338">
        <v>380</v>
      </c>
      <c r="G78" s="340">
        <v>380</v>
      </c>
      <c r="H78" s="341" t="s">
        <v>1494</v>
      </c>
      <c r="I78" s="724"/>
      <c r="J78" s="725"/>
    </row>
    <row r="79" spans="1:10" ht="20.25" customHeight="1">
      <c r="A79" s="1477"/>
      <c r="B79" s="1520"/>
      <c r="C79" s="333" t="s">
        <v>1495</v>
      </c>
      <c r="D79" s="333" t="s">
        <v>574</v>
      </c>
      <c r="E79" s="216" t="s">
        <v>1467</v>
      </c>
      <c r="F79" s="338">
        <v>8</v>
      </c>
      <c r="G79" s="340">
        <v>0</v>
      </c>
      <c r="H79" s="663" t="s">
        <v>1462</v>
      </c>
      <c r="I79" s="724"/>
      <c r="J79" s="725"/>
    </row>
    <row r="80" spans="1:10" ht="20.25" customHeight="1" thickBot="1">
      <c r="A80" s="1478"/>
      <c r="B80" s="1521"/>
      <c r="C80" s="346" t="s">
        <v>2468</v>
      </c>
      <c r="D80" s="583" t="s">
        <v>2469</v>
      </c>
      <c r="E80" s="675" t="s">
        <v>1492</v>
      </c>
      <c r="F80" s="1137">
        <v>240</v>
      </c>
      <c r="G80" s="1182">
        <v>240</v>
      </c>
      <c r="H80" s="350" t="s">
        <v>2470</v>
      </c>
      <c r="I80" s="788"/>
      <c r="J80" s="789"/>
    </row>
    <row r="81" spans="1:10" ht="20.25" customHeight="1">
      <c r="A81" s="1476" t="s">
        <v>3283</v>
      </c>
      <c r="B81" s="1561" t="s">
        <v>1496</v>
      </c>
      <c r="C81" s="369" t="s">
        <v>1491</v>
      </c>
      <c r="D81" s="369" t="s">
        <v>562</v>
      </c>
      <c r="E81" s="370" t="s">
        <v>1492</v>
      </c>
      <c r="F81" s="331">
        <v>2500</v>
      </c>
      <c r="G81" s="332">
        <v>1950</v>
      </c>
      <c r="H81" s="328" t="s">
        <v>1462</v>
      </c>
      <c r="I81" s="865" t="s">
        <v>3489</v>
      </c>
      <c r="J81" s="729"/>
    </row>
    <row r="82" spans="1:10" ht="20.25" customHeight="1">
      <c r="A82" s="1477"/>
      <c r="B82" s="1562"/>
      <c r="C82" s="374" t="s">
        <v>1493</v>
      </c>
      <c r="D82" s="374" t="s">
        <v>558</v>
      </c>
      <c r="E82" s="705" t="s">
        <v>1492</v>
      </c>
      <c r="F82" s="338">
        <v>380</v>
      </c>
      <c r="G82" s="340">
        <v>380</v>
      </c>
      <c r="H82" s="704" t="s">
        <v>1494</v>
      </c>
      <c r="I82" s="738"/>
      <c r="J82" s="739"/>
    </row>
    <row r="83" spans="1:10" ht="20.25" customHeight="1" thickBot="1">
      <c r="A83" s="1478"/>
      <c r="B83" s="1563"/>
      <c r="C83" s="365" t="s">
        <v>2468</v>
      </c>
      <c r="D83" s="584" t="s">
        <v>2469</v>
      </c>
      <c r="E83" s="386" t="s">
        <v>1492</v>
      </c>
      <c r="F83" s="1137">
        <v>240</v>
      </c>
      <c r="G83" s="1182">
        <v>240</v>
      </c>
      <c r="H83" s="368" t="s">
        <v>2470</v>
      </c>
      <c r="I83" s="778"/>
      <c r="J83" s="779"/>
    </row>
    <row r="84" spans="1:10" ht="20.25" customHeight="1">
      <c r="A84" s="1476" t="s">
        <v>3259</v>
      </c>
      <c r="B84" s="1561" t="s">
        <v>1497</v>
      </c>
      <c r="C84" s="369" t="s">
        <v>1491</v>
      </c>
      <c r="D84" s="369" t="s">
        <v>562</v>
      </c>
      <c r="E84" s="370" t="s">
        <v>1492</v>
      </c>
      <c r="F84" s="331">
        <v>2500</v>
      </c>
      <c r="G84" s="332">
        <v>1950</v>
      </c>
      <c r="H84" s="328" t="s">
        <v>1462</v>
      </c>
      <c r="I84" s="728" t="s">
        <v>3486</v>
      </c>
      <c r="J84" s="729"/>
    </row>
    <row r="85" spans="1:10" ht="20.25" customHeight="1">
      <c r="A85" s="1477"/>
      <c r="B85" s="1562"/>
      <c r="C85" s="374" t="s">
        <v>1493</v>
      </c>
      <c r="D85" s="374" t="s">
        <v>558</v>
      </c>
      <c r="E85" s="705" t="s">
        <v>1492</v>
      </c>
      <c r="F85" s="338">
        <v>380</v>
      </c>
      <c r="G85" s="340">
        <v>380</v>
      </c>
      <c r="H85" s="704" t="s">
        <v>1494</v>
      </c>
      <c r="I85" s="738"/>
      <c r="J85" s="739"/>
    </row>
    <row r="86" spans="1:10" ht="20.25" customHeight="1" thickBot="1">
      <c r="A86" s="1478"/>
      <c r="B86" s="1563"/>
      <c r="C86" s="365" t="s">
        <v>2468</v>
      </c>
      <c r="D86" s="584" t="s">
        <v>2469</v>
      </c>
      <c r="E86" s="386" t="s">
        <v>1492</v>
      </c>
      <c r="F86" s="1137">
        <v>240</v>
      </c>
      <c r="G86" s="1182">
        <v>240</v>
      </c>
      <c r="H86" s="368" t="s">
        <v>2470</v>
      </c>
      <c r="I86" s="778"/>
      <c r="J86" s="779"/>
    </row>
    <row r="87" spans="1:10" ht="20.25" customHeight="1">
      <c r="A87" s="1476" t="s">
        <v>2915</v>
      </c>
      <c r="B87" s="1561" t="s">
        <v>3370</v>
      </c>
      <c r="C87" s="351" t="s">
        <v>2986</v>
      </c>
      <c r="D87" s="351" t="s">
        <v>584</v>
      </c>
      <c r="E87" s="370" t="s">
        <v>585</v>
      </c>
      <c r="F87" s="371">
        <v>105</v>
      </c>
      <c r="G87" s="372">
        <v>80</v>
      </c>
      <c r="H87" s="328" t="s">
        <v>1460</v>
      </c>
      <c r="I87" s="728"/>
      <c r="J87" s="729"/>
    </row>
    <row r="88" spans="1:10" ht="20.25" customHeight="1">
      <c r="A88" s="1477"/>
      <c r="B88" s="1562"/>
      <c r="C88" s="333" t="s">
        <v>1487</v>
      </c>
      <c r="D88" s="333" t="s">
        <v>558</v>
      </c>
      <c r="E88" s="216" t="s">
        <v>585</v>
      </c>
      <c r="F88" s="338">
        <v>25</v>
      </c>
      <c r="G88" s="340">
        <v>20</v>
      </c>
      <c r="H88" s="341" t="s">
        <v>1460</v>
      </c>
      <c r="I88" s="724"/>
      <c r="J88" s="725"/>
    </row>
    <row r="89" spans="1:10" ht="20.25" customHeight="1">
      <c r="A89" s="1477"/>
      <c r="B89" s="1562"/>
      <c r="C89" s="333" t="s">
        <v>1485</v>
      </c>
      <c r="D89" s="333" t="s">
        <v>576</v>
      </c>
      <c r="E89" s="216" t="s">
        <v>585</v>
      </c>
      <c r="F89" s="338">
        <v>75</v>
      </c>
      <c r="G89" s="340">
        <v>60</v>
      </c>
      <c r="H89" s="663" t="s">
        <v>1462</v>
      </c>
      <c r="I89" s="724"/>
      <c r="J89" s="725"/>
    </row>
    <row r="90" spans="1:10" ht="20.25" customHeight="1">
      <c r="A90" s="1477"/>
      <c r="B90" s="1562"/>
      <c r="C90" s="333" t="s">
        <v>586</v>
      </c>
      <c r="D90" s="333" t="s">
        <v>587</v>
      </c>
      <c r="E90" s="216" t="s">
        <v>585</v>
      </c>
      <c r="F90" s="338">
        <v>25</v>
      </c>
      <c r="G90" s="340">
        <v>15</v>
      </c>
      <c r="H90" s="663" t="s">
        <v>1462</v>
      </c>
      <c r="I90" s="724"/>
      <c r="J90" s="725"/>
    </row>
    <row r="91" spans="1:10" ht="20.25" customHeight="1">
      <c r="A91" s="1477"/>
      <c r="B91" s="1562"/>
      <c r="C91" s="333" t="s">
        <v>588</v>
      </c>
      <c r="D91" s="333" t="s">
        <v>564</v>
      </c>
      <c r="E91" s="216" t="s">
        <v>585</v>
      </c>
      <c r="F91" s="338">
        <v>20</v>
      </c>
      <c r="G91" s="340">
        <v>0</v>
      </c>
      <c r="H91" s="663" t="s">
        <v>1462</v>
      </c>
      <c r="I91" s="724"/>
      <c r="J91" s="725"/>
    </row>
    <row r="92" spans="1:10" ht="20.25" customHeight="1">
      <c r="A92" s="1477"/>
      <c r="B92" s="1562"/>
      <c r="C92" s="333" t="s">
        <v>589</v>
      </c>
      <c r="D92" s="333" t="s">
        <v>562</v>
      </c>
      <c r="E92" s="216" t="s">
        <v>585</v>
      </c>
      <c r="F92" s="338">
        <v>20</v>
      </c>
      <c r="G92" s="340">
        <v>0</v>
      </c>
      <c r="H92" s="341" t="s">
        <v>1462</v>
      </c>
      <c r="I92" s="724"/>
      <c r="J92" s="725"/>
    </row>
    <row r="93" spans="1:10" ht="20.25" customHeight="1">
      <c r="A93" s="1477"/>
      <c r="B93" s="1562"/>
      <c r="C93" s="333" t="s">
        <v>2988</v>
      </c>
      <c r="D93" s="333" t="s">
        <v>566</v>
      </c>
      <c r="E93" s="216" t="s">
        <v>585</v>
      </c>
      <c r="F93" s="338">
        <v>15</v>
      </c>
      <c r="G93" s="340">
        <v>10</v>
      </c>
      <c r="H93" s="341" t="s">
        <v>1460</v>
      </c>
      <c r="I93" s="659"/>
      <c r="J93" s="660"/>
    </row>
    <row r="94" spans="1:10" ht="20.25" customHeight="1">
      <c r="A94" s="1477"/>
      <c r="B94" s="1562"/>
      <c r="C94" s="400" t="s">
        <v>1498</v>
      </c>
      <c r="D94" s="333" t="s">
        <v>617</v>
      </c>
      <c r="E94" s="705" t="s">
        <v>1499</v>
      </c>
      <c r="F94" s="399">
        <v>14</v>
      </c>
      <c r="G94" s="376">
        <v>7</v>
      </c>
      <c r="H94" s="341" t="s">
        <v>1460</v>
      </c>
      <c r="I94" s="724"/>
      <c r="J94" s="725"/>
    </row>
    <row r="95" spans="1:10" ht="20.25" customHeight="1">
      <c r="A95" s="1477"/>
      <c r="B95" s="1562"/>
      <c r="C95" s="333" t="s">
        <v>2226</v>
      </c>
      <c r="D95" s="333" t="s">
        <v>2427</v>
      </c>
      <c r="E95" s="216" t="s">
        <v>2227</v>
      </c>
      <c r="F95" s="338">
        <v>9.5</v>
      </c>
      <c r="G95" s="340">
        <v>9.5</v>
      </c>
      <c r="H95" s="341" t="s">
        <v>2219</v>
      </c>
      <c r="I95" s="670"/>
      <c r="J95" s="671"/>
    </row>
    <row r="96" spans="1:10" ht="20.25" customHeight="1">
      <c r="A96" s="1477"/>
      <c r="B96" s="1562"/>
      <c r="C96" s="333" t="s">
        <v>3086</v>
      </c>
      <c r="D96" s="628" t="s">
        <v>590</v>
      </c>
      <c r="E96" s="216" t="s">
        <v>2821</v>
      </c>
      <c r="F96" s="338">
        <v>10</v>
      </c>
      <c r="G96" s="340">
        <v>5</v>
      </c>
      <c r="H96" s="341" t="s">
        <v>2820</v>
      </c>
      <c r="I96" s="659"/>
      <c r="J96" s="660"/>
    </row>
    <row r="97" spans="1:10" ht="20.25" customHeight="1">
      <c r="A97" s="1477"/>
      <c r="B97" s="1562"/>
      <c r="C97" s="333" t="s">
        <v>3481</v>
      </c>
      <c r="D97" s="628" t="s">
        <v>2834</v>
      </c>
      <c r="E97" s="216" t="s">
        <v>567</v>
      </c>
      <c r="F97" s="338">
        <v>5</v>
      </c>
      <c r="G97" s="340">
        <v>5</v>
      </c>
      <c r="H97" s="341" t="s">
        <v>568</v>
      </c>
      <c r="I97" s="852"/>
      <c r="J97" s="853"/>
    </row>
    <row r="98" spans="1:10" ht="20.25" customHeight="1">
      <c r="A98" s="1477"/>
      <c r="B98" s="1562"/>
      <c r="C98" s="333" t="s">
        <v>3687</v>
      </c>
      <c r="D98" s="628" t="s">
        <v>3688</v>
      </c>
      <c r="E98" s="216" t="s">
        <v>3689</v>
      </c>
      <c r="F98" s="338">
        <v>10</v>
      </c>
      <c r="G98" s="340">
        <v>10</v>
      </c>
      <c r="H98" s="341" t="s">
        <v>3690</v>
      </c>
      <c r="I98" s="702"/>
      <c r="J98" s="740"/>
    </row>
    <row r="99" spans="1:10" s="190" customFormat="1" ht="20.25" customHeight="1" thickBot="1">
      <c r="A99" s="1478"/>
      <c r="B99" s="1563"/>
      <c r="C99" s="645" t="s">
        <v>3691</v>
      </c>
      <c r="D99" s="646" t="s">
        <v>3692</v>
      </c>
      <c r="E99" s="997" t="s">
        <v>567</v>
      </c>
      <c r="F99" s="348">
        <v>8</v>
      </c>
      <c r="G99" s="349">
        <v>8</v>
      </c>
      <c r="H99" s="996" t="s">
        <v>568</v>
      </c>
      <c r="I99" s="857"/>
      <c r="J99" s="858"/>
    </row>
    <row r="100" spans="1:10" ht="20.25" customHeight="1">
      <c r="A100" s="1476" t="s">
        <v>3284</v>
      </c>
      <c r="B100" s="1561" t="s">
        <v>1500</v>
      </c>
      <c r="C100" s="351" t="s">
        <v>2986</v>
      </c>
      <c r="D100" s="351" t="s">
        <v>584</v>
      </c>
      <c r="E100" s="370" t="s">
        <v>585</v>
      </c>
      <c r="F100" s="371">
        <v>105</v>
      </c>
      <c r="G100" s="372">
        <v>80</v>
      </c>
      <c r="H100" s="328" t="s">
        <v>1460</v>
      </c>
      <c r="I100" s="728"/>
      <c r="J100" s="729"/>
    </row>
    <row r="101" spans="1:10" ht="20.25" customHeight="1">
      <c r="A101" s="1477"/>
      <c r="B101" s="1562"/>
      <c r="C101" s="333" t="s">
        <v>1487</v>
      </c>
      <c r="D101" s="333" t="s">
        <v>558</v>
      </c>
      <c r="E101" s="216" t="s">
        <v>585</v>
      </c>
      <c r="F101" s="338">
        <v>25</v>
      </c>
      <c r="G101" s="340">
        <v>20</v>
      </c>
      <c r="H101" s="341" t="s">
        <v>1460</v>
      </c>
      <c r="I101" s="724"/>
      <c r="J101" s="725"/>
    </row>
    <row r="102" spans="1:10" ht="20.25" customHeight="1">
      <c r="A102" s="1477"/>
      <c r="B102" s="1562"/>
      <c r="C102" s="333" t="s">
        <v>1485</v>
      </c>
      <c r="D102" s="333" t="s">
        <v>576</v>
      </c>
      <c r="E102" s="216" t="s">
        <v>585</v>
      </c>
      <c r="F102" s="338">
        <v>75</v>
      </c>
      <c r="G102" s="340">
        <v>60</v>
      </c>
      <c r="H102" s="663" t="s">
        <v>1462</v>
      </c>
      <c r="I102" s="724"/>
      <c r="J102" s="725"/>
    </row>
    <row r="103" spans="1:10" ht="20.25" customHeight="1">
      <c r="A103" s="1477"/>
      <c r="B103" s="1562"/>
      <c r="C103" s="333" t="s">
        <v>586</v>
      </c>
      <c r="D103" s="333" t="s">
        <v>587</v>
      </c>
      <c r="E103" s="216" t="s">
        <v>585</v>
      </c>
      <c r="F103" s="338">
        <v>25</v>
      </c>
      <c r="G103" s="340">
        <v>15</v>
      </c>
      <c r="H103" s="663" t="s">
        <v>1462</v>
      </c>
      <c r="I103" s="724"/>
      <c r="J103" s="725"/>
    </row>
    <row r="104" spans="1:10" ht="20.25" customHeight="1">
      <c r="A104" s="1477"/>
      <c r="B104" s="1562"/>
      <c r="C104" s="333" t="s">
        <v>588</v>
      </c>
      <c r="D104" s="333" t="s">
        <v>564</v>
      </c>
      <c r="E104" s="216" t="s">
        <v>585</v>
      </c>
      <c r="F104" s="338">
        <v>20</v>
      </c>
      <c r="G104" s="340">
        <v>0</v>
      </c>
      <c r="H104" s="663" t="s">
        <v>1462</v>
      </c>
      <c r="I104" s="724"/>
      <c r="J104" s="725"/>
    </row>
    <row r="105" spans="1:10" ht="20.25" customHeight="1">
      <c r="A105" s="1477"/>
      <c r="B105" s="1562"/>
      <c r="C105" s="333" t="s">
        <v>589</v>
      </c>
      <c r="D105" s="333" t="s">
        <v>562</v>
      </c>
      <c r="E105" s="216" t="s">
        <v>585</v>
      </c>
      <c r="F105" s="338">
        <v>20</v>
      </c>
      <c r="G105" s="340">
        <v>0</v>
      </c>
      <c r="H105" s="341" t="s">
        <v>1462</v>
      </c>
      <c r="I105" s="724"/>
      <c r="J105" s="725"/>
    </row>
    <row r="106" spans="1:10" ht="20.25" customHeight="1">
      <c r="A106" s="1477"/>
      <c r="B106" s="1562"/>
      <c r="C106" s="333" t="s">
        <v>2988</v>
      </c>
      <c r="D106" s="333" t="s">
        <v>566</v>
      </c>
      <c r="E106" s="216" t="s">
        <v>585</v>
      </c>
      <c r="F106" s="338">
        <v>10</v>
      </c>
      <c r="G106" s="340">
        <v>15</v>
      </c>
      <c r="H106" s="341" t="s">
        <v>1460</v>
      </c>
      <c r="I106" s="659"/>
      <c r="J106" s="660"/>
    </row>
    <row r="107" spans="1:10" ht="20.25" customHeight="1">
      <c r="A107" s="1477"/>
      <c r="B107" s="1562"/>
      <c r="C107" s="333" t="s">
        <v>1498</v>
      </c>
      <c r="D107" s="333" t="s">
        <v>617</v>
      </c>
      <c r="E107" s="216" t="s">
        <v>1499</v>
      </c>
      <c r="F107" s="338">
        <v>14</v>
      </c>
      <c r="G107" s="340">
        <v>7</v>
      </c>
      <c r="H107" s="341" t="s">
        <v>1460</v>
      </c>
      <c r="I107" s="724"/>
      <c r="J107" s="725"/>
    </row>
    <row r="108" spans="1:10" ht="20.25" customHeight="1">
      <c r="A108" s="1477"/>
      <c r="B108" s="1562"/>
      <c r="C108" s="333" t="s">
        <v>3087</v>
      </c>
      <c r="D108" s="628" t="s">
        <v>590</v>
      </c>
      <c r="E108" s="216" t="s">
        <v>2821</v>
      </c>
      <c r="F108" s="338">
        <v>10</v>
      </c>
      <c r="G108" s="340">
        <v>5</v>
      </c>
      <c r="H108" s="341" t="s">
        <v>2820</v>
      </c>
      <c r="I108" s="852"/>
      <c r="J108" s="853"/>
    </row>
    <row r="109" spans="1:10" ht="20.25" customHeight="1">
      <c r="A109" s="1477"/>
      <c r="B109" s="1562"/>
      <c r="C109" s="859" t="s">
        <v>2833</v>
      </c>
      <c r="D109" s="860" t="s">
        <v>3150</v>
      </c>
      <c r="E109" s="864" t="s">
        <v>3159</v>
      </c>
      <c r="F109" s="436">
        <v>5</v>
      </c>
      <c r="G109" s="437">
        <v>5</v>
      </c>
      <c r="H109" s="863" t="s">
        <v>3148</v>
      </c>
      <c r="I109" s="767"/>
      <c r="J109" s="768"/>
    </row>
    <row r="110" spans="1:10" ht="20.25" customHeight="1">
      <c r="A110" s="1477"/>
      <c r="B110" s="1562"/>
      <c r="C110" s="441" t="s">
        <v>1552</v>
      </c>
      <c r="D110" s="861" t="s">
        <v>3483</v>
      </c>
      <c r="E110" s="216" t="s">
        <v>567</v>
      </c>
      <c r="F110" s="338">
        <v>10</v>
      </c>
      <c r="G110" s="340">
        <v>10</v>
      </c>
      <c r="H110" s="341" t="s">
        <v>568</v>
      </c>
      <c r="I110" s="921"/>
      <c r="J110" s="756"/>
    </row>
    <row r="111" spans="1:10" s="190" customFormat="1" ht="20.25" customHeight="1" thickBot="1">
      <c r="A111" s="1478"/>
      <c r="B111" s="1563"/>
      <c r="C111" s="645" t="s">
        <v>3691</v>
      </c>
      <c r="D111" s="646" t="s">
        <v>3692</v>
      </c>
      <c r="E111" s="997" t="s">
        <v>567</v>
      </c>
      <c r="F111" s="348">
        <v>8</v>
      </c>
      <c r="G111" s="349">
        <v>8</v>
      </c>
      <c r="H111" s="996" t="s">
        <v>568</v>
      </c>
      <c r="I111" s="857"/>
      <c r="J111" s="858"/>
    </row>
    <row r="112" spans="1:10" ht="20.25" customHeight="1">
      <c r="A112" s="1476" t="s">
        <v>3285</v>
      </c>
      <c r="B112" s="1561" t="s">
        <v>1501</v>
      </c>
      <c r="C112" s="351" t="s">
        <v>2986</v>
      </c>
      <c r="D112" s="351" t="s">
        <v>584</v>
      </c>
      <c r="E112" s="370" t="s">
        <v>585</v>
      </c>
      <c r="F112" s="371">
        <v>105</v>
      </c>
      <c r="G112" s="372">
        <v>80</v>
      </c>
      <c r="H112" s="328" t="s">
        <v>1460</v>
      </c>
      <c r="I112" s="728"/>
      <c r="J112" s="729"/>
    </row>
    <row r="113" spans="1:10" ht="20.25" customHeight="1">
      <c r="A113" s="1477"/>
      <c r="B113" s="1562"/>
      <c r="C113" s="333" t="s">
        <v>1487</v>
      </c>
      <c r="D113" s="333" t="s">
        <v>558</v>
      </c>
      <c r="E113" s="216" t="s">
        <v>585</v>
      </c>
      <c r="F113" s="338">
        <v>25</v>
      </c>
      <c r="G113" s="340">
        <v>20</v>
      </c>
      <c r="H113" s="341" t="s">
        <v>1460</v>
      </c>
      <c r="I113" s="724"/>
      <c r="J113" s="725"/>
    </row>
    <row r="114" spans="1:10" ht="20.25" customHeight="1">
      <c r="A114" s="1477"/>
      <c r="B114" s="1562"/>
      <c r="C114" s="333" t="s">
        <v>1485</v>
      </c>
      <c r="D114" s="333" t="s">
        <v>576</v>
      </c>
      <c r="E114" s="216" t="s">
        <v>585</v>
      </c>
      <c r="F114" s="338">
        <v>75</v>
      </c>
      <c r="G114" s="340">
        <v>60</v>
      </c>
      <c r="H114" s="663" t="s">
        <v>1462</v>
      </c>
      <c r="I114" s="724"/>
      <c r="J114" s="725"/>
    </row>
    <row r="115" spans="1:10" ht="20.25" customHeight="1">
      <c r="A115" s="1477"/>
      <c r="B115" s="1562"/>
      <c r="C115" s="333" t="s">
        <v>586</v>
      </c>
      <c r="D115" s="333" t="s">
        <v>587</v>
      </c>
      <c r="E115" s="216" t="s">
        <v>585</v>
      </c>
      <c r="F115" s="338">
        <v>25</v>
      </c>
      <c r="G115" s="340">
        <v>15</v>
      </c>
      <c r="H115" s="663" t="s">
        <v>1462</v>
      </c>
      <c r="I115" s="724"/>
      <c r="J115" s="725"/>
    </row>
    <row r="116" spans="1:10" ht="20.25" customHeight="1">
      <c r="A116" s="1477"/>
      <c r="B116" s="1562"/>
      <c r="C116" s="333" t="s">
        <v>588</v>
      </c>
      <c r="D116" s="333" t="s">
        <v>564</v>
      </c>
      <c r="E116" s="216" t="s">
        <v>585</v>
      </c>
      <c r="F116" s="338">
        <v>20</v>
      </c>
      <c r="G116" s="340">
        <v>0</v>
      </c>
      <c r="H116" s="663" t="s">
        <v>1462</v>
      </c>
      <c r="I116" s="724"/>
      <c r="J116" s="725"/>
    </row>
    <row r="117" spans="1:10" ht="20.25" customHeight="1">
      <c r="A117" s="1477"/>
      <c r="B117" s="1562"/>
      <c r="C117" s="333" t="s">
        <v>589</v>
      </c>
      <c r="D117" s="333" t="s">
        <v>562</v>
      </c>
      <c r="E117" s="216" t="s">
        <v>585</v>
      </c>
      <c r="F117" s="338">
        <v>20</v>
      </c>
      <c r="G117" s="340">
        <v>0</v>
      </c>
      <c r="H117" s="341" t="s">
        <v>1462</v>
      </c>
      <c r="I117" s="724"/>
      <c r="J117" s="725"/>
    </row>
    <row r="118" spans="1:10" ht="20.25" customHeight="1">
      <c r="A118" s="1477"/>
      <c r="B118" s="1562"/>
      <c r="C118" s="333" t="s">
        <v>2988</v>
      </c>
      <c r="D118" s="333" t="s">
        <v>566</v>
      </c>
      <c r="E118" s="216" t="s">
        <v>585</v>
      </c>
      <c r="F118" s="338">
        <v>15</v>
      </c>
      <c r="G118" s="340">
        <v>10</v>
      </c>
      <c r="H118" s="341" t="s">
        <v>1460</v>
      </c>
      <c r="I118" s="659"/>
      <c r="J118" s="660"/>
    </row>
    <row r="119" spans="1:10" ht="20.25" customHeight="1">
      <c r="A119" s="1477"/>
      <c r="B119" s="1562"/>
      <c r="C119" s="333" t="s">
        <v>1498</v>
      </c>
      <c r="D119" s="333" t="s">
        <v>617</v>
      </c>
      <c r="E119" s="216" t="s">
        <v>1499</v>
      </c>
      <c r="F119" s="338">
        <v>14</v>
      </c>
      <c r="G119" s="340">
        <v>7</v>
      </c>
      <c r="H119" s="341" t="s">
        <v>1460</v>
      </c>
      <c r="I119" s="724"/>
      <c r="J119" s="725"/>
    </row>
    <row r="120" spans="1:10" ht="20.25" customHeight="1">
      <c r="A120" s="1477"/>
      <c r="B120" s="1562"/>
      <c r="C120" s="333" t="s">
        <v>3088</v>
      </c>
      <c r="D120" s="628" t="s">
        <v>590</v>
      </c>
      <c r="E120" s="216" t="s">
        <v>2821</v>
      </c>
      <c r="F120" s="338">
        <v>10</v>
      </c>
      <c r="G120" s="340">
        <v>5</v>
      </c>
      <c r="H120" s="341" t="s">
        <v>2820</v>
      </c>
      <c r="I120" s="659"/>
      <c r="J120" s="660"/>
    </row>
    <row r="121" spans="1:10" ht="20.25" customHeight="1">
      <c r="A121" s="1477"/>
      <c r="B121" s="1562"/>
      <c r="C121" s="441" t="s">
        <v>2833</v>
      </c>
      <c r="D121" s="861" t="s">
        <v>3150</v>
      </c>
      <c r="E121" s="216" t="s">
        <v>3159</v>
      </c>
      <c r="F121" s="338">
        <v>5</v>
      </c>
      <c r="G121" s="340">
        <v>5</v>
      </c>
      <c r="H121" s="341" t="s">
        <v>3148</v>
      </c>
      <c r="I121" s="849"/>
      <c r="J121" s="850"/>
    </row>
    <row r="122" spans="1:10" ht="20.25" customHeight="1">
      <c r="A122" s="1477"/>
      <c r="B122" s="1562"/>
      <c r="C122" s="441" t="s">
        <v>1552</v>
      </c>
      <c r="D122" s="861" t="s">
        <v>3483</v>
      </c>
      <c r="E122" s="216" t="s">
        <v>567</v>
      </c>
      <c r="F122" s="338">
        <v>10</v>
      </c>
      <c r="G122" s="340">
        <v>10</v>
      </c>
      <c r="H122" s="341" t="s">
        <v>568</v>
      </c>
      <c r="I122" s="921"/>
      <c r="J122" s="756"/>
    </row>
    <row r="123" spans="1:10" s="190" customFormat="1" ht="20.25" customHeight="1" thickBot="1">
      <c r="A123" s="1478"/>
      <c r="B123" s="1563"/>
      <c r="C123" s="645" t="s">
        <v>3691</v>
      </c>
      <c r="D123" s="646" t="s">
        <v>3692</v>
      </c>
      <c r="E123" s="997" t="s">
        <v>567</v>
      </c>
      <c r="F123" s="348">
        <v>8</v>
      </c>
      <c r="G123" s="349">
        <v>8</v>
      </c>
      <c r="H123" s="996" t="s">
        <v>568</v>
      </c>
      <c r="I123" s="857"/>
      <c r="J123" s="858"/>
    </row>
    <row r="124" spans="1:10" ht="20.25" customHeight="1">
      <c r="A124" s="1476" t="s">
        <v>3286</v>
      </c>
      <c r="B124" s="1561" t="s">
        <v>1502</v>
      </c>
      <c r="C124" s="351" t="s">
        <v>2986</v>
      </c>
      <c r="D124" s="351" t="s">
        <v>584</v>
      </c>
      <c r="E124" s="370" t="s">
        <v>585</v>
      </c>
      <c r="F124" s="371">
        <v>105</v>
      </c>
      <c r="G124" s="372">
        <v>80</v>
      </c>
      <c r="H124" s="328" t="s">
        <v>1460</v>
      </c>
      <c r="I124" s="728"/>
      <c r="J124" s="729"/>
    </row>
    <row r="125" spans="1:10" ht="20.25" customHeight="1">
      <c r="A125" s="1477"/>
      <c r="B125" s="1562"/>
      <c r="C125" s="333" t="s">
        <v>1487</v>
      </c>
      <c r="D125" s="333" t="s">
        <v>558</v>
      </c>
      <c r="E125" s="216" t="s">
        <v>585</v>
      </c>
      <c r="F125" s="338">
        <v>25</v>
      </c>
      <c r="G125" s="340">
        <v>20</v>
      </c>
      <c r="H125" s="341" t="s">
        <v>1460</v>
      </c>
      <c r="I125" s="724"/>
      <c r="J125" s="725"/>
    </row>
    <row r="126" spans="1:10" ht="20.25" customHeight="1">
      <c r="A126" s="1477"/>
      <c r="B126" s="1562"/>
      <c r="C126" s="354" t="s">
        <v>2987</v>
      </c>
      <c r="D126" s="354" t="s">
        <v>3287</v>
      </c>
      <c r="E126" s="216" t="s">
        <v>585</v>
      </c>
      <c r="F126" s="338">
        <v>10</v>
      </c>
      <c r="G126" s="340">
        <v>10</v>
      </c>
      <c r="H126" s="341" t="s">
        <v>1460</v>
      </c>
      <c r="I126" s="724"/>
      <c r="J126" s="725"/>
    </row>
    <row r="127" spans="1:10" ht="20.25" customHeight="1">
      <c r="A127" s="1477"/>
      <c r="B127" s="1562"/>
      <c r="C127" s="333" t="s">
        <v>1485</v>
      </c>
      <c r="D127" s="333" t="s">
        <v>576</v>
      </c>
      <c r="E127" s="216" t="s">
        <v>585</v>
      </c>
      <c r="F127" s="338">
        <v>75</v>
      </c>
      <c r="G127" s="340">
        <v>60</v>
      </c>
      <c r="H127" s="663" t="s">
        <v>1462</v>
      </c>
      <c r="I127" s="724"/>
      <c r="J127" s="725"/>
    </row>
    <row r="128" spans="1:10" ht="20.25" customHeight="1">
      <c r="A128" s="1477"/>
      <c r="B128" s="1562"/>
      <c r="C128" s="333" t="s">
        <v>586</v>
      </c>
      <c r="D128" s="333" t="s">
        <v>587</v>
      </c>
      <c r="E128" s="216" t="s">
        <v>585</v>
      </c>
      <c r="F128" s="338">
        <v>25</v>
      </c>
      <c r="G128" s="340">
        <v>15</v>
      </c>
      <c r="H128" s="663" t="s">
        <v>1462</v>
      </c>
      <c r="I128" s="724"/>
      <c r="J128" s="725"/>
    </row>
    <row r="129" spans="1:10" ht="20.25" customHeight="1">
      <c r="A129" s="1477"/>
      <c r="B129" s="1562"/>
      <c r="C129" s="333" t="s">
        <v>588</v>
      </c>
      <c r="D129" s="333" t="s">
        <v>564</v>
      </c>
      <c r="E129" s="216" t="s">
        <v>585</v>
      </c>
      <c r="F129" s="338">
        <v>20</v>
      </c>
      <c r="G129" s="340">
        <v>0</v>
      </c>
      <c r="H129" s="663" t="s">
        <v>1462</v>
      </c>
      <c r="I129" s="724"/>
      <c r="J129" s="725"/>
    </row>
    <row r="130" spans="1:10" ht="20.25" customHeight="1">
      <c r="A130" s="1477"/>
      <c r="B130" s="1562"/>
      <c r="C130" s="333" t="s">
        <v>589</v>
      </c>
      <c r="D130" s="333" t="s">
        <v>562</v>
      </c>
      <c r="E130" s="216" t="s">
        <v>585</v>
      </c>
      <c r="F130" s="338">
        <v>20</v>
      </c>
      <c r="G130" s="340">
        <v>0</v>
      </c>
      <c r="H130" s="341" t="s">
        <v>1462</v>
      </c>
      <c r="I130" s="724"/>
      <c r="J130" s="725"/>
    </row>
    <row r="131" spans="1:10" ht="20.25" customHeight="1">
      <c r="A131" s="1477"/>
      <c r="B131" s="1562"/>
      <c r="C131" s="333" t="s">
        <v>1498</v>
      </c>
      <c r="D131" s="333" t="s">
        <v>617</v>
      </c>
      <c r="E131" s="216" t="s">
        <v>1499</v>
      </c>
      <c r="F131" s="338">
        <v>14</v>
      </c>
      <c r="G131" s="340">
        <v>7</v>
      </c>
      <c r="H131" s="341" t="s">
        <v>1460</v>
      </c>
      <c r="I131" s="724"/>
      <c r="J131" s="725"/>
    </row>
    <row r="132" spans="1:10" ht="20.25" customHeight="1">
      <c r="A132" s="1477"/>
      <c r="B132" s="1562"/>
      <c r="C132" s="333" t="s">
        <v>2819</v>
      </c>
      <c r="D132" s="628" t="s">
        <v>590</v>
      </c>
      <c r="E132" s="216" t="s">
        <v>2821</v>
      </c>
      <c r="F132" s="338">
        <v>10</v>
      </c>
      <c r="G132" s="340">
        <v>5</v>
      </c>
      <c r="H132" s="341" t="s">
        <v>2820</v>
      </c>
      <c r="I132" s="659"/>
      <c r="J132" s="660"/>
    </row>
    <row r="133" spans="1:10" ht="20.25" customHeight="1">
      <c r="A133" s="1477"/>
      <c r="B133" s="1562"/>
      <c r="C133" s="441" t="s">
        <v>2833</v>
      </c>
      <c r="D133" s="861" t="s">
        <v>3150</v>
      </c>
      <c r="E133" s="216" t="s">
        <v>3159</v>
      </c>
      <c r="F133" s="338">
        <v>5</v>
      </c>
      <c r="G133" s="340">
        <v>5</v>
      </c>
      <c r="H133" s="341" t="s">
        <v>3148</v>
      </c>
      <c r="I133" s="849"/>
      <c r="J133" s="850"/>
    </row>
    <row r="134" spans="1:10" s="190" customFormat="1" ht="20.25" customHeight="1">
      <c r="A134" s="1477"/>
      <c r="B134" s="1562"/>
      <c r="C134" s="441" t="s">
        <v>3691</v>
      </c>
      <c r="D134" s="861" t="s">
        <v>3692</v>
      </c>
      <c r="E134" s="216" t="s">
        <v>567</v>
      </c>
      <c r="F134" s="338">
        <v>8</v>
      </c>
      <c r="G134" s="340">
        <v>8</v>
      </c>
      <c r="H134" s="341" t="s">
        <v>568</v>
      </c>
      <c r="I134" s="999"/>
      <c r="J134" s="1000"/>
    </row>
    <row r="135" spans="1:10" s="190" customFormat="1" ht="20.25" customHeight="1" thickBot="1">
      <c r="A135" s="1478"/>
      <c r="B135" s="1563"/>
      <c r="C135" s="645" t="s">
        <v>3482</v>
      </c>
      <c r="D135" s="646" t="s">
        <v>3484</v>
      </c>
      <c r="E135" s="864" t="s">
        <v>567</v>
      </c>
      <c r="F135" s="348">
        <v>10</v>
      </c>
      <c r="G135" s="349">
        <v>10</v>
      </c>
      <c r="H135" s="863" t="s">
        <v>568</v>
      </c>
      <c r="I135" s="857"/>
      <c r="J135" s="858"/>
    </row>
    <row r="136" spans="1:10" ht="20.25" customHeight="1">
      <c r="A136" s="1476" t="s">
        <v>3288</v>
      </c>
      <c r="B136" s="1561" t="s">
        <v>1503</v>
      </c>
      <c r="C136" s="351" t="s">
        <v>2986</v>
      </c>
      <c r="D136" s="351" t="s">
        <v>584</v>
      </c>
      <c r="E136" s="370" t="s">
        <v>585</v>
      </c>
      <c r="F136" s="371">
        <v>115</v>
      </c>
      <c r="G136" s="372">
        <v>80</v>
      </c>
      <c r="H136" s="328" t="s">
        <v>1460</v>
      </c>
      <c r="I136" s="728"/>
      <c r="J136" s="729"/>
    </row>
    <row r="137" spans="1:10" ht="20.25" customHeight="1">
      <c r="A137" s="1477"/>
      <c r="B137" s="1562"/>
      <c r="C137" s="333" t="s">
        <v>1487</v>
      </c>
      <c r="D137" s="333" t="s">
        <v>558</v>
      </c>
      <c r="E137" s="216" t="s">
        <v>585</v>
      </c>
      <c r="F137" s="338">
        <v>25</v>
      </c>
      <c r="G137" s="340">
        <v>20</v>
      </c>
      <c r="H137" s="341" t="s">
        <v>1460</v>
      </c>
      <c r="I137" s="724"/>
      <c r="J137" s="725"/>
    </row>
    <row r="138" spans="1:10" ht="20.25" customHeight="1">
      <c r="A138" s="1477"/>
      <c r="B138" s="1562"/>
      <c r="C138" s="354" t="s">
        <v>3721</v>
      </c>
      <c r="D138" s="354" t="s">
        <v>2916</v>
      </c>
      <c r="E138" s="216" t="s">
        <v>585</v>
      </c>
      <c r="F138" s="338">
        <v>10</v>
      </c>
      <c r="G138" s="340">
        <v>10</v>
      </c>
      <c r="H138" s="341" t="s">
        <v>1460</v>
      </c>
      <c r="I138" s="724"/>
      <c r="J138" s="725"/>
    </row>
    <row r="139" spans="1:10" ht="20.25" customHeight="1">
      <c r="A139" s="1477"/>
      <c r="B139" s="1562"/>
      <c r="C139" s="333" t="s">
        <v>1485</v>
      </c>
      <c r="D139" s="333" t="s">
        <v>576</v>
      </c>
      <c r="E139" s="216" t="s">
        <v>585</v>
      </c>
      <c r="F139" s="338">
        <v>75</v>
      </c>
      <c r="G139" s="340">
        <v>60</v>
      </c>
      <c r="H139" s="663" t="s">
        <v>1462</v>
      </c>
      <c r="I139" s="724"/>
      <c r="J139" s="725"/>
    </row>
    <row r="140" spans="1:10" ht="20.25" customHeight="1">
      <c r="A140" s="1477"/>
      <c r="B140" s="1562"/>
      <c r="C140" s="333" t="s">
        <v>586</v>
      </c>
      <c r="D140" s="333" t="s">
        <v>587</v>
      </c>
      <c r="E140" s="216" t="s">
        <v>585</v>
      </c>
      <c r="F140" s="338">
        <v>25</v>
      </c>
      <c r="G140" s="340">
        <v>15</v>
      </c>
      <c r="H140" s="663" t="s">
        <v>1462</v>
      </c>
      <c r="I140" s="724"/>
      <c r="J140" s="725"/>
    </row>
    <row r="141" spans="1:10" ht="20.25" customHeight="1">
      <c r="A141" s="1477"/>
      <c r="B141" s="1562"/>
      <c r="C141" s="333" t="s">
        <v>588</v>
      </c>
      <c r="D141" s="333" t="s">
        <v>564</v>
      </c>
      <c r="E141" s="216" t="s">
        <v>585</v>
      </c>
      <c r="F141" s="338">
        <v>20</v>
      </c>
      <c r="G141" s="340">
        <v>0</v>
      </c>
      <c r="H141" s="663" t="s">
        <v>1462</v>
      </c>
      <c r="I141" s="724"/>
      <c r="J141" s="725"/>
    </row>
    <row r="142" spans="1:10" ht="20.25" customHeight="1">
      <c r="A142" s="1477"/>
      <c r="B142" s="1562"/>
      <c r="C142" s="333" t="s">
        <v>589</v>
      </c>
      <c r="D142" s="333" t="s">
        <v>562</v>
      </c>
      <c r="E142" s="216" t="s">
        <v>585</v>
      </c>
      <c r="F142" s="338">
        <v>20</v>
      </c>
      <c r="G142" s="340">
        <v>0</v>
      </c>
      <c r="H142" s="341" t="s">
        <v>1462</v>
      </c>
      <c r="I142" s="724"/>
      <c r="J142" s="725"/>
    </row>
    <row r="143" spans="1:10" ht="20.25" customHeight="1">
      <c r="A143" s="1477"/>
      <c r="B143" s="1562"/>
      <c r="C143" s="333" t="s">
        <v>2989</v>
      </c>
      <c r="D143" s="333" t="s">
        <v>591</v>
      </c>
      <c r="E143" s="216" t="s">
        <v>585</v>
      </c>
      <c r="F143" s="338">
        <v>7.5</v>
      </c>
      <c r="G143" s="340">
        <v>5</v>
      </c>
      <c r="H143" s="341" t="s">
        <v>1460</v>
      </c>
      <c r="I143" s="659"/>
      <c r="J143" s="660"/>
    </row>
    <row r="144" spans="1:10" ht="20.25" customHeight="1">
      <c r="A144" s="1477"/>
      <c r="B144" s="1562"/>
      <c r="C144" s="333" t="s">
        <v>1498</v>
      </c>
      <c r="D144" s="333" t="s">
        <v>617</v>
      </c>
      <c r="E144" s="216" t="s">
        <v>1499</v>
      </c>
      <c r="F144" s="338">
        <v>14</v>
      </c>
      <c r="G144" s="340">
        <v>7</v>
      </c>
      <c r="H144" s="341" t="s">
        <v>1460</v>
      </c>
      <c r="I144" s="724"/>
      <c r="J144" s="725"/>
    </row>
    <row r="145" spans="1:10" ht="20.25" customHeight="1">
      <c r="A145" s="1477"/>
      <c r="B145" s="1562"/>
      <c r="C145" s="333" t="s">
        <v>2819</v>
      </c>
      <c r="D145" s="628" t="s">
        <v>590</v>
      </c>
      <c r="E145" s="216" t="s">
        <v>2821</v>
      </c>
      <c r="F145" s="338">
        <v>10</v>
      </c>
      <c r="G145" s="340">
        <v>5</v>
      </c>
      <c r="H145" s="341" t="s">
        <v>2820</v>
      </c>
      <c r="I145" s="659"/>
      <c r="J145" s="660"/>
    </row>
    <row r="146" spans="1:10" ht="20.25" customHeight="1">
      <c r="A146" s="1477"/>
      <c r="B146" s="1562"/>
      <c r="C146" s="441" t="s">
        <v>2833</v>
      </c>
      <c r="D146" s="861" t="s">
        <v>3150</v>
      </c>
      <c r="E146" s="216" t="s">
        <v>3159</v>
      </c>
      <c r="F146" s="338">
        <v>5</v>
      </c>
      <c r="G146" s="340">
        <v>5</v>
      </c>
      <c r="H146" s="341" t="s">
        <v>3148</v>
      </c>
      <c r="I146" s="849"/>
      <c r="J146" s="850"/>
    </row>
    <row r="147" spans="1:10" s="190" customFormat="1" ht="20.25" customHeight="1">
      <c r="A147" s="1477"/>
      <c r="B147" s="1562"/>
      <c r="C147" s="441" t="s">
        <v>3691</v>
      </c>
      <c r="D147" s="861" t="s">
        <v>3692</v>
      </c>
      <c r="E147" s="216" t="s">
        <v>567</v>
      </c>
      <c r="F147" s="338">
        <v>8</v>
      </c>
      <c r="G147" s="340">
        <v>8</v>
      </c>
      <c r="H147" s="341" t="s">
        <v>568</v>
      </c>
      <c r="I147" s="999"/>
      <c r="J147" s="1000"/>
    </row>
    <row r="148" spans="1:10" s="190" customFormat="1" ht="20.25" customHeight="1" thickBot="1">
      <c r="A148" s="1478"/>
      <c r="B148" s="1563"/>
      <c r="C148" s="645" t="s">
        <v>3482</v>
      </c>
      <c r="D148" s="646" t="s">
        <v>3484</v>
      </c>
      <c r="E148" s="864" t="s">
        <v>567</v>
      </c>
      <c r="F148" s="348">
        <v>10</v>
      </c>
      <c r="G148" s="349">
        <v>10</v>
      </c>
      <c r="H148" s="863" t="s">
        <v>568</v>
      </c>
      <c r="I148" s="857"/>
      <c r="J148" s="858"/>
    </row>
    <row r="149" spans="1:10" ht="20.25" customHeight="1">
      <c r="A149" s="1476" t="s">
        <v>3288</v>
      </c>
      <c r="B149" s="1519" t="s">
        <v>1504</v>
      </c>
      <c r="C149" s="328" t="s">
        <v>2986</v>
      </c>
      <c r="D149" s="329" t="s">
        <v>592</v>
      </c>
      <c r="E149" s="330" t="s">
        <v>1505</v>
      </c>
      <c r="F149" s="401">
        <v>100</v>
      </c>
      <c r="G149" s="401">
        <v>75</v>
      </c>
      <c r="H149" s="329" t="s">
        <v>1460</v>
      </c>
      <c r="I149" s="728"/>
      <c r="J149" s="729"/>
    </row>
    <row r="150" spans="1:10" ht="20.25" customHeight="1">
      <c r="A150" s="1477"/>
      <c r="B150" s="1520"/>
      <c r="C150" s="333" t="s">
        <v>1485</v>
      </c>
      <c r="D150" s="334" t="s">
        <v>576</v>
      </c>
      <c r="E150" s="667" t="s">
        <v>1505</v>
      </c>
      <c r="F150" s="338">
        <v>45</v>
      </c>
      <c r="G150" s="338">
        <v>35</v>
      </c>
      <c r="H150" s="663" t="s">
        <v>1462</v>
      </c>
      <c r="I150" s="724"/>
      <c r="J150" s="725"/>
    </row>
    <row r="151" spans="1:10" ht="20.25" customHeight="1">
      <c r="A151" s="1477"/>
      <c r="B151" s="1520"/>
      <c r="C151" s="333" t="s">
        <v>593</v>
      </c>
      <c r="D151" s="334" t="s">
        <v>594</v>
      </c>
      <c r="E151" s="667" t="s">
        <v>1505</v>
      </c>
      <c r="F151" s="338">
        <v>6.95</v>
      </c>
      <c r="G151" s="338">
        <v>4.5</v>
      </c>
      <c r="H151" s="663" t="s">
        <v>1460</v>
      </c>
      <c r="I151" s="724"/>
      <c r="J151" s="725"/>
    </row>
    <row r="152" spans="1:10" ht="20.25" customHeight="1">
      <c r="A152" s="1477"/>
      <c r="B152" s="1520"/>
      <c r="C152" s="1419" t="s">
        <v>2990</v>
      </c>
      <c r="D152" s="1419" t="s">
        <v>595</v>
      </c>
      <c r="E152" s="667" t="s">
        <v>1505</v>
      </c>
      <c r="F152" s="337">
        <v>9.9499999999999993</v>
      </c>
      <c r="G152" s="337">
        <v>5.95</v>
      </c>
      <c r="H152" s="663" t="s">
        <v>1460</v>
      </c>
      <c r="I152" s="1421" t="s">
        <v>1506</v>
      </c>
      <c r="J152" s="739"/>
    </row>
    <row r="153" spans="1:10" ht="20.25" customHeight="1">
      <c r="A153" s="1477"/>
      <c r="B153" s="1520"/>
      <c r="C153" s="1420"/>
      <c r="D153" s="1420"/>
      <c r="E153" s="667" t="s">
        <v>1505</v>
      </c>
      <c r="F153" s="337">
        <v>45</v>
      </c>
      <c r="G153" s="337">
        <v>25</v>
      </c>
      <c r="H153" s="663" t="s">
        <v>1462</v>
      </c>
      <c r="I153" s="1422"/>
      <c r="J153" s="732"/>
    </row>
    <row r="154" spans="1:10" ht="20.25" customHeight="1">
      <c r="A154" s="1477"/>
      <c r="B154" s="1520"/>
      <c r="C154" s="333" t="s">
        <v>2363</v>
      </c>
      <c r="D154" s="334" t="s">
        <v>596</v>
      </c>
      <c r="E154" s="667" t="s">
        <v>1505</v>
      </c>
      <c r="F154" s="337">
        <v>45</v>
      </c>
      <c r="G154" s="337">
        <v>15</v>
      </c>
      <c r="H154" s="663" t="s">
        <v>1462</v>
      </c>
      <c r="I154" s="724"/>
      <c r="J154" s="725"/>
    </row>
    <row r="155" spans="1:10" ht="20.25" customHeight="1">
      <c r="A155" s="1477"/>
      <c r="B155" s="1520"/>
      <c r="C155" s="333" t="s">
        <v>1507</v>
      </c>
      <c r="D155" s="334" t="s">
        <v>594</v>
      </c>
      <c r="E155" s="667" t="s">
        <v>1505</v>
      </c>
      <c r="F155" s="337">
        <v>10</v>
      </c>
      <c r="G155" s="337">
        <v>10</v>
      </c>
      <c r="H155" s="663" t="s">
        <v>1462</v>
      </c>
      <c r="I155" s="724"/>
      <c r="J155" s="725"/>
    </row>
    <row r="156" spans="1:10" ht="20.25" customHeight="1">
      <c r="A156" s="1477"/>
      <c r="B156" s="1520"/>
      <c r="C156" s="333" t="s">
        <v>2991</v>
      </c>
      <c r="D156" s="334" t="s">
        <v>595</v>
      </c>
      <c r="E156" s="667" t="s">
        <v>1505</v>
      </c>
      <c r="F156" s="338">
        <v>25</v>
      </c>
      <c r="G156" s="339">
        <v>0</v>
      </c>
      <c r="H156" s="663" t="s">
        <v>1462</v>
      </c>
      <c r="I156" s="724"/>
      <c r="J156" s="725"/>
    </row>
    <row r="157" spans="1:10" ht="20.25" customHeight="1">
      <c r="A157" s="1477"/>
      <c r="B157" s="1520"/>
      <c r="C157" s="333" t="s">
        <v>3701</v>
      </c>
      <c r="D157" s="632" t="s">
        <v>3702</v>
      </c>
      <c r="E157" s="781" t="s">
        <v>3703</v>
      </c>
      <c r="F157" s="968">
        <v>12</v>
      </c>
      <c r="G157" s="1061">
        <v>12</v>
      </c>
      <c r="H157" s="341" t="s">
        <v>3704</v>
      </c>
      <c r="I157" s="702"/>
      <c r="J157" s="740"/>
    </row>
    <row r="158" spans="1:10" ht="20.25" customHeight="1">
      <c r="A158" s="1477"/>
      <c r="B158" s="1520"/>
      <c r="C158" s="333" t="s">
        <v>3730</v>
      </c>
      <c r="D158" s="632" t="s">
        <v>3731</v>
      </c>
      <c r="E158" s="781" t="s">
        <v>3732</v>
      </c>
      <c r="F158" s="338">
        <v>8</v>
      </c>
      <c r="G158" s="339">
        <v>8</v>
      </c>
      <c r="H158" s="341" t="s">
        <v>3733</v>
      </c>
      <c r="I158" s="702"/>
      <c r="J158" s="740"/>
    </row>
    <row r="159" spans="1:10" ht="20.25" customHeight="1" thickBot="1">
      <c r="A159" s="1478"/>
      <c r="B159" s="1521"/>
      <c r="C159" s="645" t="s">
        <v>2833</v>
      </c>
      <c r="D159" s="646" t="s">
        <v>3150</v>
      </c>
      <c r="E159" s="675" t="s">
        <v>3159</v>
      </c>
      <c r="F159" s="348">
        <v>5</v>
      </c>
      <c r="G159" s="349">
        <v>5</v>
      </c>
      <c r="H159" s="443" t="s">
        <v>3148</v>
      </c>
      <c r="I159" s="720"/>
      <c r="J159" s="721"/>
    </row>
    <row r="160" spans="1:10" ht="20.25" customHeight="1">
      <c r="A160" s="1586" t="s">
        <v>3289</v>
      </c>
      <c r="B160" s="1592" t="s">
        <v>1508</v>
      </c>
      <c r="C160" s="402" t="s">
        <v>3490</v>
      </c>
      <c r="D160" s="884" t="s">
        <v>558</v>
      </c>
      <c r="E160" s="885" t="s">
        <v>3491</v>
      </c>
      <c r="F160" s="886">
        <v>113</v>
      </c>
      <c r="G160" s="886">
        <v>89</v>
      </c>
      <c r="H160" s="887" t="s">
        <v>1460</v>
      </c>
      <c r="I160" s="879"/>
      <c r="J160" s="880"/>
    </row>
    <row r="161" spans="1:10" ht="20.25" customHeight="1">
      <c r="A161" s="1587"/>
      <c r="B161" s="1593"/>
      <c r="C161" s="403" t="s">
        <v>1509</v>
      </c>
      <c r="D161" s="888" t="s">
        <v>597</v>
      </c>
      <c r="E161" s="889" t="s">
        <v>3491</v>
      </c>
      <c r="F161" s="404">
        <v>20</v>
      </c>
      <c r="G161" s="404">
        <v>19</v>
      </c>
      <c r="H161" s="405" t="s">
        <v>1460</v>
      </c>
      <c r="I161" s="881"/>
      <c r="J161" s="882"/>
    </row>
    <row r="162" spans="1:10" ht="20.25" customHeight="1">
      <c r="A162" s="1587"/>
      <c r="B162" s="1593"/>
      <c r="C162" s="403" t="s">
        <v>1510</v>
      </c>
      <c r="D162" s="888" t="s">
        <v>576</v>
      </c>
      <c r="E162" s="889" t="s">
        <v>3491</v>
      </c>
      <c r="F162" s="890">
        <v>75</v>
      </c>
      <c r="G162" s="404">
        <v>59</v>
      </c>
      <c r="H162" s="405" t="s">
        <v>1462</v>
      </c>
      <c r="I162" s="881"/>
      <c r="J162" s="882"/>
    </row>
    <row r="163" spans="1:10" ht="20.25" customHeight="1">
      <c r="A163" s="1587"/>
      <c r="B163" s="1593"/>
      <c r="C163" s="403" t="s">
        <v>1511</v>
      </c>
      <c r="D163" s="888" t="s">
        <v>598</v>
      </c>
      <c r="E163" s="889" t="s">
        <v>3491</v>
      </c>
      <c r="F163" s="890">
        <v>57</v>
      </c>
      <c r="G163" s="890">
        <v>39</v>
      </c>
      <c r="H163" s="405" t="s">
        <v>1462</v>
      </c>
      <c r="I163" s="881"/>
      <c r="J163" s="882"/>
    </row>
    <row r="164" spans="1:10" ht="20.25" customHeight="1">
      <c r="A164" s="1587"/>
      <c r="B164" s="1593"/>
      <c r="C164" s="403" t="s">
        <v>1512</v>
      </c>
      <c r="D164" s="888" t="s">
        <v>3493</v>
      </c>
      <c r="E164" s="889" t="s">
        <v>3491</v>
      </c>
      <c r="F164" s="891">
        <v>25</v>
      </c>
      <c r="G164" s="891">
        <v>25</v>
      </c>
      <c r="H164" s="405" t="s">
        <v>3559</v>
      </c>
      <c r="I164" s="881" t="s">
        <v>1513</v>
      </c>
      <c r="J164" s="882"/>
    </row>
    <row r="165" spans="1:10" ht="20.25" customHeight="1">
      <c r="A165" s="1587"/>
      <c r="B165" s="1593"/>
      <c r="C165" s="406" t="s">
        <v>1514</v>
      </c>
      <c r="D165" s="403" t="s">
        <v>600</v>
      </c>
      <c r="E165" s="407" t="s">
        <v>3491</v>
      </c>
      <c r="F165" s="892"/>
      <c r="G165" s="892"/>
      <c r="H165" s="892"/>
      <c r="I165" s="881" t="s">
        <v>1515</v>
      </c>
      <c r="J165" s="882"/>
    </row>
    <row r="166" spans="1:10" ht="20.25" customHeight="1">
      <c r="A166" s="1587"/>
      <c r="B166" s="1593"/>
      <c r="C166" s="620" t="s">
        <v>2993</v>
      </c>
      <c r="D166" s="403" t="s">
        <v>2428</v>
      </c>
      <c r="E166" s="893" t="s">
        <v>2419</v>
      </c>
      <c r="F166" s="891">
        <v>30</v>
      </c>
      <c r="G166" s="891">
        <v>30</v>
      </c>
      <c r="H166" s="894" t="s">
        <v>2420</v>
      </c>
      <c r="I166" s="881"/>
      <c r="J166" s="882"/>
    </row>
    <row r="167" spans="1:10" ht="20.25" customHeight="1" thickBot="1">
      <c r="A167" s="1588"/>
      <c r="B167" s="1594"/>
      <c r="C167" s="645" t="s">
        <v>2833</v>
      </c>
      <c r="D167" s="646" t="s">
        <v>3150</v>
      </c>
      <c r="E167" s="883" t="s">
        <v>3159</v>
      </c>
      <c r="F167" s="348">
        <v>5</v>
      </c>
      <c r="G167" s="349">
        <v>5</v>
      </c>
      <c r="H167" s="443" t="s">
        <v>3148</v>
      </c>
      <c r="I167" s="720"/>
      <c r="J167" s="721"/>
    </row>
    <row r="168" spans="1:10" ht="20.25" customHeight="1">
      <c r="A168" s="1586" t="s">
        <v>3290</v>
      </c>
      <c r="B168" s="1592" t="s">
        <v>1517</v>
      </c>
      <c r="C168" s="402" t="s">
        <v>2993</v>
      </c>
      <c r="D168" s="884" t="s">
        <v>2859</v>
      </c>
      <c r="E168" s="885" t="s">
        <v>1467</v>
      </c>
      <c r="F168" s="886">
        <v>30</v>
      </c>
      <c r="G168" s="886">
        <v>30</v>
      </c>
      <c r="H168" s="887" t="s">
        <v>2858</v>
      </c>
      <c r="I168" s="879"/>
      <c r="J168" s="880"/>
    </row>
    <row r="169" spans="1:10" ht="20.25" customHeight="1">
      <c r="A169" s="1587"/>
      <c r="B169" s="1593"/>
      <c r="C169" s="895" t="s">
        <v>3490</v>
      </c>
      <c r="D169" s="406" t="s">
        <v>558</v>
      </c>
      <c r="E169" s="896" t="s">
        <v>3492</v>
      </c>
      <c r="F169" s="897">
        <v>113</v>
      </c>
      <c r="G169" s="897">
        <v>89</v>
      </c>
      <c r="H169" s="898" t="s">
        <v>568</v>
      </c>
      <c r="I169" s="881"/>
      <c r="J169" s="882"/>
    </row>
    <row r="170" spans="1:10" ht="20.25" customHeight="1">
      <c r="A170" s="1587"/>
      <c r="B170" s="1593"/>
      <c r="C170" s="403" t="s">
        <v>1509</v>
      </c>
      <c r="D170" s="888" t="s">
        <v>597</v>
      </c>
      <c r="E170" s="889" t="s">
        <v>3491</v>
      </c>
      <c r="F170" s="404">
        <v>20</v>
      </c>
      <c r="G170" s="404">
        <v>19</v>
      </c>
      <c r="H170" s="405" t="s">
        <v>1460</v>
      </c>
      <c r="I170" s="881"/>
      <c r="J170" s="882"/>
    </row>
    <row r="171" spans="1:10" ht="20.25" customHeight="1">
      <c r="A171" s="1587"/>
      <c r="B171" s="1593"/>
      <c r="C171" s="403" t="s">
        <v>1510</v>
      </c>
      <c r="D171" s="888" t="s">
        <v>576</v>
      </c>
      <c r="E171" s="889" t="s">
        <v>3491</v>
      </c>
      <c r="F171" s="404">
        <v>75</v>
      </c>
      <c r="G171" s="404">
        <v>59</v>
      </c>
      <c r="H171" s="405" t="s">
        <v>1462</v>
      </c>
      <c r="I171" s="881"/>
      <c r="J171" s="882"/>
    </row>
    <row r="172" spans="1:10" ht="20.25" customHeight="1">
      <c r="A172" s="1587"/>
      <c r="B172" s="1593"/>
      <c r="C172" s="403" t="s">
        <v>1511</v>
      </c>
      <c r="D172" s="888" t="s">
        <v>598</v>
      </c>
      <c r="E172" s="889" t="s">
        <v>3491</v>
      </c>
      <c r="F172" s="890">
        <v>57</v>
      </c>
      <c r="G172" s="890">
        <v>39</v>
      </c>
      <c r="H172" s="405" t="s">
        <v>1462</v>
      </c>
      <c r="I172" s="881"/>
      <c r="J172" s="882"/>
    </row>
    <row r="173" spans="1:10" ht="20.25" customHeight="1">
      <c r="A173" s="1587"/>
      <c r="B173" s="1593"/>
      <c r="C173" s="406" t="s">
        <v>1514</v>
      </c>
      <c r="D173" s="403" t="s">
        <v>600</v>
      </c>
      <c r="E173" s="407" t="s">
        <v>3491</v>
      </c>
      <c r="F173" s="892"/>
      <c r="G173" s="892"/>
      <c r="H173" s="892"/>
      <c r="I173" s="881" t="s">
        <v>1515</v>
      </c>
      <c r="J173" s="882"/>
    </row>
    <row r="174" spans="1:10" ht="20.25" customHeight="1" thickBot="1">
      <c r="A174" s="1588"/>
      <c r="B174" s="1594"/>
      <c r="C174" s="645" t="s">
        <v>2833</v>
      </c>
      <c r="D174" s="646" t="s">
        <v>3150</v>
      </c>
      <c r="E174" s="883" t="s">
        <v>3159</v>
      </c>
      <c r="F174" s="348">
        <v>5</v>
      </c>
      <c r="G174" s="349">
        <v>5</v>
      </c>
      <c r="H174" s="443" t="s">
        <v>3148</v>
      </c>
      <c r="I174" s="720"/>
      <c r="J174" s="721"/>
    </row>
    <row r="175" spans="1:10" ht="20.25" customHeight="1">
      <c r="A175" s="1586" t="s">
        <v>3291</v>
      </c>
      <c r="B175" s="1583" t="s">
        <v>1518</v>
      </c>
      <c r="C175" s="409" t="s">
        <v>1519</v>
      </c>
      <c r="D175" s="409" t="s">
        <v>562</v>
      </c>
      <c r="E175" s="410" t="s">
        <v>567</v>
      </c>
      <c r="F175" s="411">
        <v>60</v>
      </c>
      <c r="G175" s="411">
        <v>60</v>
      </c>
      <c r="H175" s="411" t="s">
        <v>578</v>
      </c>
      <c r="I175" s="1205"/>
      <c r="J175" s="1206"/>
    </row>
    <row r="176" spans="1:10" ht="20.25" customHeight="1">
      <c r="A176" s="1587"/>
      <c r="B176" s="1584"/>
      <c r="C176" s="406" t="s">
        <v>1520</v>
      </c>
      <c r="D176" s="406" t="s">
        <v>571</v>
      </c>
      <c r="E176" s="412" t="s">
        <v>567</v>
      </c>
      <c r="F176" s="404">
        <v>95</v>
      </c>
      <c r="G176" s="404">
        <v>95</v>
      </c>
      <c r="H176" s="413" t="s">
        <v>1460</v>
      </c>
      <c r="I176" s="1207"/>
      <c r="J176" s="1208"/>
    </row>
    <row r="177" spans="1:10" ht="20.25" customHeight="1">
      <c r="A177" s="1587"/>
      <c r="B177" s="1584"/>
      <c r="C177" s="414" t="s">
        <v>2994</v>
      </c>
      <c r="D177" s="414" t="s">
        <v>2467</v>
      </c>
      <c r="E177" s="415" t="s">
        <v>1467</v>
      </c>
      <c r="F177" s="416"/>
      <c r="G177" s="416"/>
      <c r="H177" s="408"/>
      <c r="I177" s="738" t="s">
        <v>1882</v>
      </c>
      <c r="J177" s="739"/>
    </row>
    <row r="178" spans="1:10" ht="20.25" customHeight="1" thickBot="1">
      <c r="A178" s="1588"/>
      <c r="B178" s="1585"/>
      <c r="C178" s="1226" t="s">
        <v>1523</v>
      </c>
      <c r="D178" s="1226" t="s">
        <v>592</v>
      </c>
      <c r="E178" s="1225" t="s">
        <v>567</v>
      </c>
      <c r="F178" s="1224"/>
      <c r="G178" s="1224"/>
      <c r="H178" s="1223"/>
      <c r="I178" s="778" t="s">
        <v>1522</v>
      </c>
      <c r="J178" s="779"/>
    </row>
    <row r="179" spans="1:10" ht="20.25" customHeight="1">
      <c r="A179" s="1587" t="s">
        <v>3292</v>
      </c>
      <c r="B179" s="1584" t="s">
        <v>1524</v>
      </c>
      <c r="C179" s="1593" t="s">
        <v>2261</v>
      </c>
      <c r="D179" s="1593" t="s">
        <v>558</v>
      </c>
      <c r="E179" s="417" t="s">
        <v>1467</v>
      </c>
      <c r="F179" s="417">
        <v>150</v>
      </c>
      <c r="G179" s="417">
        <v>150</v>
      </c>
      <c r="H179" s="418" t="s">
        <v>1462</v>
      </c>
      <c r="I179" s="731" t="s">
        <v>4387</v>
      </c>
      <c r="J179" s="1259"/>
    </row>
    <row r="180" spans="1:10" ht="20.25" customHeight="1">
      <c r="A180" s="1587"/>
      <c r="B180" s="1584"/>
      <c r="C180" s="1593"/>
      <c r="D180" s="1593"/>
      <c r="E180" s="419" t="s">
        <v>1467</v>
      </c>
      <c r="F180" s="417">
        <v>250</v>
      </c>
      <c r="G180" s="417">
        <v>250</v>
      </c>
      <c r="H180" s="420" t="s">
        <v>1462</v>
      </c>
      <c r="I180" s="1257" t="s">
        <v>4388</v>
      </c>
      <c r="J180" s="1258"/>
    </row>
    <row r="181" spans="1:10" ht="20.25" customHeight="1">
      <c r="A181" s="1587"/>
      <c r="B181" s="1584"/>
      <c r="C181" s="1593"/>
      <c r="D181" s="1593"/>
      <c r="E181" s="419" t="s">
        <v>1467</v>
      </c>
      <c r="F181" s="417">
        <v>350</v>
      </c>
      <c r="G181" s="417">
        <v>350</v>
      </c>
      <c r="H181" s="420" t="s">
        <v>1462</v>
      </c>
      <c r="I181" s="1257" t="s">
        <v>4389</v>
      </c>
      <c r="J181" s="1258"/>
    </row>
    <row r="182" spans="1:10" ht="20.25" customHeight="1">
      <c r="A182" s="1587"/>
      <c r="B182" s="1584"/>
      <c r="C182" s="1593"/>
      <c r="D182" s="1593"/>
      <c r="E182" s="419" t="s">
        <v>1467</v>
      </c>
      <c r="F182" s="417">
        <v>400</v>
      </c>
      <c r="G182" s="417">
        <v>400</v>
      </c>
      <c r="H182" s="420" t="s">
        <v>1462</v>
      </c>
      <c r="I182" s="1257" t="s">
        <v>4390</v>
      </c>
      <c r="J182" s="1258"/>
    </row>
    <row r="183" spans="1:10" ht="20.25" customHeight="1">
      <c r="A183" s="1587"/>
      <c r="B183" s="1584"/>
      <c r="C183" s="1593"/>
      <c r="D183" s="1593"/>
      <c r="E183" s="419" t="s">
        <v>1467</v>
      </c>
      <c r="F183" s="417">
        <v>500</v>
      </c>
      <c r="G183" s="417">
        <v>500</v>
      </c>
      <c r="H183" s="420" t="s">
        <v>1462</v>
      </c>
      <c r="I183" s="1257" t="s">
        <v>4391</v>
      </c>
      <c r="J183" s="1258"/>
    </row>
    <row r="184" spans="1:10" ht="20.25" customHeight="1">
      <c r="A184" s="1587"/>
      <c r="B184" s="1584"/>
      <c r="C184" s="1593"/>
      <c r="D184" s="1593"/>
      <c r="E184" s="419" t="s">
        <v>1467</v>
      </c>
      <c r="F184" s="417">
        <v>600</v>
      </c>
      <c r="G184" s="417">
        <v>600</v>
      </c>
      <c r="H184" s="420" t="s">
        <v>1462</v>
      </c>
      <c r="I184" s="1257" t="s">
        <v>4392</v>
      </c>
      <c r="J184" s="1258"/>
    </row>
    <row r="185" spans="1:10" ht="20.25" customHeight="1">
      <c r="A185" s="1587"/>
      <c r="B185" s="1584"/>
      <c r="C185" s="1593"/>
      <c r="D185" s="1593"/>
      <c r="E185" s="419" t="s">
        <v>1467</v>
      </c>
      <c r="F185" s="417">
        <v>700</v>
      </c>
      <c r="G185" s="417">
        <v>700</v>
      </c>
      <c r="H185" s="420" t="s">
        <v>1462</v>
      </c>
      <c r="I185" s="1257" t="s">
        <v>4393</v>
      </c>
      <c r="J185" s="1258"/>
    </row>
    <row r="186" spans="1:10" ht="20.25" customHeight="1">
      <c r="A186" s="1587"/>
      <c r="B186" s="1584"/>
      <c r="C186" s="1593"/>
      <c r="D186" s="1593"/>
      <c r="E186" s="419" t="s">
        <v>1467</v>
      </c>
      <c r="F186" s="417">
        <v>800</v>
      </c>
      <c r="G186" s="417">
        <v>800</v>
      </c>
      <c r="H186" s="420" t="s">
        <v>1462</v>
      </c>
      <c r="I186" s="1257" t="s">
        <v>4394</v>
      </c>
      <c r="J186" s="1258"/>
    </row>
    <row r="187" spans="1:10" ht="20.25" customHeight="1">
      <c r="A187" s="1587"/>
      <c r="B187" s="1584"/>
      <c r="C187" s="1593"/>
      <c r="D187" s="1593"/>
      <c r="E187" s="419" t="s">
        <v>1467</v>
      </c>
      <c r="F187" s="417">
        <v>900</v>
      </c>
      <c r="G187" s="417">
        <v>900</v>
      </c>
      <c r="H187" s="420" t="s">
        <v>1462</v>
      </c>
      <c r="I187" s="1257" t="s">
        <v>4395</v>
      </c>
      <c r="J187" s="1258"/>
    </row>
    <row r="188" spans="1:10" ht="20.25" customHeight="1">
      <c r="A188" s="1587"/>
      <c r="B188" s="1584"/>
      <c r="C188" s="1593"/>
      <c r="D188" s="1593"/>
      <c r="E188" s="419" t="s">
        <v>1467</v>
      </c>
      <c r="F188" s="417">
        <v>1100</v>
      </c>
      <c r="G188" s="417">
        <v>1100</v>
      </c>
      <c r="H188" s="420" t="s">
        <v>1462</v>
      </c>
      <c r="I188" s="1257" t="s">
        <v>4396</v>
      </c>
      <c r="J188" s="1258"/>
    </row>
    <row r="189" spans="1:10" ht="20.25" customHeight="1">
      <c r="A189" s="1587"/>
      <c r="B189" s="1584"/>
      <c r="C189" s="1607"/>
      <c r="D189" s="1607"/>
      <c r="E189" s="419" t="s">
        <v>1467</v>
      </c>
      <c r="F189" s="1608" t="s">
        <v>4227</v>
      </c>
      <c r="G189" s="1609"/>
      <c r="H189" s="420" t="s">
        <v>1462</v>
      </c>
      <c r="I189" s="1257" t="s">
        <v>4397</v>
      </c>
      <c r="J189" s="1258"/>
    </row>
    <row r="190" spans="1:10" ht="20.25" customHeight="1">
      <c r="A190" s="1587"/>
      <c r="B190" s="1584"/>
      <c r="C190" s="763" t="s">
        <v>1521</v>
      </c>
      <c r="D190" s="763" t="s">
        <v>601</v>
      </c>
      <c r="E190" s="407" t="s">
        <v>1467</v>
      </c>
      <c r="F190" s="416">
        <v>20</v>
      </c>
      <c r="G190" s="416">
        <v>20</v>
      </c>
      <c r="H190" s="1610" t="s">
        <v>1460</v>
      </c>
      <c r="I190" s="1257" t="s">
        <v>1522</v>
      </c>
      <c r="J190" s="1258"/>
    </row>
    <row r="191" spans="1:10" ht="20.25" customHeight="1">
      <c r="A191" s="1587"/>
      <c r="B191" s="1584"/>
      <c r="C191" s="763" t="s">
        <v>602</v>
      </c>
      <c r="D191" s="763" t="s">
        <v>603</v>
      </c>
      <c r="E191" s="407" t="s">
        <v>1467</v>
      </c>
      <c r="F191" s="1611">
        <v>2.5000000000000001E-2</v>
      </c>
      <c r="G191" s="1611">
        <v>2.5000000000000001E-2</v>
      </c>
      <c r="H191" s="421"/>
      <c r="I191" s="1257" t="s">
        <v>1515</v>
      </c>
      <c r="J191" s="1258"/>
    </row>
    <row r="192" spans="1:10" ht="20.25" customHeight="1">
      <c r="A192" s="1587"/>
      <c r="B192" s="1584"/>
      <c r="C192" s="406" t="s">
        <v>604</v>
      </c>
      <c r="D192" s="620" t="s">
        <v>597</v>
      </c>
      <c r="E192" s="1612" t="s">
        <v>1467</v>
      </c>
      <c r="F192" s="1612">
        <v>0.15</v>
      </c>
      <c r="G192" s="1612">
        <v>0.15</v>
      </c>
      <c r="H192" s="1613"/>
      <c r="I192" s="1257" t="s">
        <v>1515</v>
      </c>
      <c r="J192" s="1258"/>
    </row>
    <row r="193" spans="1:10" ht="20.25" customHeight="1" thickBot="1">
      <c r="A193" s="1588"/>
      <c r="B193" s="1585"/>
      <c r="C193" s="645" t="s">
        <v>2833</v>
      </c>
      <c r="D193" s="646" t="s">
        <v>3150</v>
      </c>
      <c r="E193" s="1256" t="s">
        <v>3159</v>
      </c>
      <c r="F193" s="348">
        <v>5</v>
      </c>
      <c r="G193" s="349">
        <v>5</v>
      </c>
      <c r="H193" s="443" t="s">
        <v>3148</v>
      </c>
      <c r="I193" s="720"/>
      <c r="J193" s="721"/>
    </row>
    <row r="194" spans="1:10" ht="20.25" customHeight="1">
      <c r="A194" s="1586" t="s">
        <v>3293</v>
      </c>
      <c r="B194" s="1583" t="s">
        <v>3046</v>
      </c>
      <c r="C194" s="1438" t="s">
        <v>3047</v>
      </c>
      <c r="D194" s="1441" t="s">
        <v>3054</v>
      </c>
      <c r="E194" s="417" t="s">
        <v>3048</v>
      </c>
      <c r="F194" s="623">
        <v>310000</v>
      </c>
      <c r="G194" s="623">
        <v>310000</v>
      </c>
      <c r="H194" s="418" t="s">
        <v>1462</v>
      </c>
      <c r="I194" s="731" t="s">
        <v>3050</v>
      </c>
      <c r="J194" s="732"/>
    </row>
    <row r="195" spans="1:10" ht="20.25" customHeight="1">
      <c r="A195" s="1587"/>
      <c r="B195" s="1584"/>
      <c r="C195" s="1439"/>
      <c r="D195" s="1442"/>
      <c r="E195" s="419" t="s">
        <v>3049</v>
      </c>
      <c r="F195" s="624">
        <v>215000</v>
      </c>
      <c r="G195" s="624">
        <v>215000</v>
      </c>
      <c r="H195" s="420" t="s">
        <v>1462</v>
      </c>
      <c r="I195" s="724" t="s">
        <v>3051</v>
      </c>
      <c r="J195" s="725"/>
    </row>
    <row r="196" spans="1:10" ht="20.25" customHeight="1">
      <c r="A196" s="1587"/>
      <c r="B196" s="1584"/>
      <c r="C196" s="1439"/>
      <c r="D196" s="1442"/>
      <c r="E196" s="419" t="s">
        <v>3049</v>
      </c>
      <c r="F196" s="624">
        <v>210000</v>
      </c>
      <c r="G196" s="624">
        <v>210000</v>
      </c>
      <c r="H196" s="420" t="s">
        <v>1462</v>
      </c>
      <c r="I196" s="724" t="s">
        <v>3052</v>
      </c>
      <c r="J196" s="725"/>
    </row>
    <row r="197" spans="1:10" ht="20.25" customHeight="1">
      <c r="A197" s="1587"/>
      <c r="B197" s="1584"/>
      <c r="C197" s="1440"/>
      <c r="D197" s="1443"/>
      <c r="E197" s="419" t="s">
        <v>3049</v>
      </c>
      <c r="F197" s="624">
        <v>205000</v>
      </c>
      <c r="G197" s="624">
        <v>205000</v>
      </c>
      <c r="H197" s="420" t="s">
        <v>1462</v>
      </c>
      <c r="I197" s="724" t="s">
        <v>3053</v>
      </c>
      <c r="J197" s="725"/>
    </row>
    <row r="198" spans="1:10" ht="20.25" customHeight="1">
      <c r="A198" s="1587"/>
      <c r="B198" s="1584"/>
      <c r="C198" s="709" t="s">
        <v>2982</v>
      </c>
      <c r="D198" s="709" t="s">
        <v>562</v>
      </c>
      <c r="E198" s="419" t="s">
        <v>3049</v>
      </c>
      <c r="F198" s="625">
        <v>185000</v>
      </c>
      <c r="G198" s="625">
        <v>185000</v>
      </c>
      <c r="H198" s="420" t="s">
        <v>1462</v>
      </c>
      <c r="I198" s="724"/>
      <c r="J198" s="725"/>
    </row>
    <row r="199" spans="1:10" ht="20.25" customHeight="1">
      <c r="A199" s="1587"/>
      <c r="B199" s="1584"/>
      <c r="C199" s="406" t="s">
        <v>604</v>
      </c>
      <c r="D199" s="406" t="s">
        <v>597</v>
      </c>
      <c r="E199" s="407" t="s">
        <v>3049</v>
      </c>
      <c r="F199" s="407"/>
      <c r="G199" s="407"/>
      <c r="H199" s="421"/>
      <c r="I199" s="783">
        <v>0.2</v>
      </c>
      <c r="J199" s="747"/>
    </row>
    <row r="200" spans="1:10" ht="20.25" customHeight="1" thickBot="1">
      <c r="A200" s="1588"/>
      <c r="B200" s="1585"/>
      <c r="C200" s="346" t="s">
        <v>2833</v>
      </c>
      <c r="D200" s="593" t="s">
        <v>2834</v>
      </c>
      <c r="E200" s="594" t="s">
        <v>1467</v>
      </c>
      <c r="F200" s="348">
        <v>5</v>
      </c>
      <c r="G200" s="349">
        <v>5</v>
      </c>
      <c r="H200" s="350" t="s">
        <v>568</v>
      </c>
      <c r="I200" s="788"/>
      <c r="J200" s="789"/>
    </row>
    <row r="201" spans="1:10" ht="20.25" customHeight="1">
      <c r="A201" s="1589" t="s">
        <v>3291</v>
      </c>
      <c r="B201" s="1592" t="s">
        <v>3294</v>
      </c>
      <c r="C201" s="402" t="s">
        <v>560</v>
      </c>
      <c r="D201" s="422" t="s">
        <v>561</v>
      </c>
      <c r="E201" s="423" t="s">
        <v>605</v>
      </c>
      <c r="F201" s="1250">
        <v>1600</v>
      </c>
      <c r="G201" s="1251">
        <v>1400</v>
      </c>
      <c r="H201" s="424" t="s">
        <v>1460</v>
      </c>
      <c r="I201" s="728"/>
      <c r="J201" s="729"/>
    </row>
    <row r="202" spans="1:10" ht="20.25" customHeight="1">
      <c r="A202" s="1590"/>
      <c r="B202" s="1593"/>
      <c r="C202" s="620" t="s">
        <v>4310</v>
      </c>
      <c r="D202" s="1249" t="s">
        <v>4311</v>
      </c>
      <c r="E202" s="1247" t="s">
        <v>4312</v>
      </c>
      <c r="F202" s="891">
        <v>400</v>
      </c>
      <c r="G202" s="1252">
        <v>0</v>
      </c>
      <c r="H202" s="1248"/>
      <c r="I202" s="731"/>
      <c r="J202" s="1244"/>
    </row>
    <row r="203" spans="1:10" ht="20.25" customHeight="1">
      <c r="A203" s="1590"/>
      <c r="B203" s="1593"/>
      <c r="C203" s="406" t="s">
        <v>606</v>
      </c>
      <c r="D203" s="403" t="s">
        <v>562</v>
      </c>
      <c r="E203" s="425" t="s">
        <v>605</v>
      </c>
      <c r="F203" s="404">
        <v>1600</v>
      </c>
      <c r="G203" s="426">
        <v>1300</v>
      </c>
      <c r="H203" s="413" t="s">
        <v>1462</v>
      </c>
      <c r="I203" s="724"/>
      <c r="J203" s="725"/>
    </row>
    <row r="204" spans="1:10" ht="20.25" customHeight="1">
      <c r="A204" s="1590"/>
      <c r="B204" s="1593"/>
      <c r="C204" s="406" t="s">
        <v>1525</v>
      </c>
      <c r="D204" s="403" t="s">
        <v>2957</v>
      </c>
      <c r="E204" s="425" t="s">
        <v>605</v>
      </c>
      <c r="F204" s="426">
        <v>325</v>
      </c>
      <c r="G204" s="426">
        <v>325</v>
      </c>
      <c r="H204" s="413" t="s">
        <v>1462</v>
      </c>
      <c r="I204" s="724"/>
      <c r="J204" s="725"/>
    </row>
    <row r="205" spans="1:10" ht="20.25" customHeight="1">
      <c r="A205" s="1590"/>
      <c r="B205" s="1593"/>
      <c r="C205" s="406" t="s">
        <v>607</v>
      </c>
      <c r="D205" s="403" t="s">
        <v>608</v>
      </c>
      <c r="E205" s="425" t="s">
        <v>605</v>
      </c>
      <c r="F205" s="426">
        <v>100</v>
      </c>
      <c r="G205" s="426">
        <v>100</v>
      </c>
      <c r="H205" s="405" t="s">
        <v>1462</v>
      </c>
      <c r="I205" s="724"/>
      <c r="J205" s="725"/>
    </row>
    <row r="206" spans="1:10" ht="20.25" customHeight="1">
      <c r="A206" s="1590"/>
      <c r="B206" s="1593"/>
      <c r="C206" s="427" t="s">
        <v>609</v>
      </c>
      <c r="D206" s="406" t="s">
        <v>610</v>
      </c>
      <c r="E206" s="428" t="s">
        <v>605</v>
      </c>
      <c r="F206" s="426">
        <v>1000</v>
      </c>
      <c r="G206" s="426">
        <v>0</v>
      </c>
      <c r="H206" s="405" t="s">
        <v>1462</v>
      </c>
      <c r="I206" s="724"/>
      <c r="J206" s="725"/>
    </row>
    <row r="207" spans="1:10" ht="20.25" customHeight="1">
      <c r="A207" s="1590"/>
      <c r="B207" s="1593"/>
      <c r="C207" s="406" t="s">
        <v>604</v>
      </c>
      <c r="D207" s="406" t="s">
        <v>3295</v>
      </c>
      <c r="E207" s="407" t="s">
        <v>1526</v>
      </c>
      <c r="F207" s="407"/>
      <c r="G207" s="407"/>
      <c r="H207" s="421"/>
      <c r="I207" s="724" t="s">
        <v>1515</v>
      </c>
      <c r="J207" s="725"/>
    </row>
    <row r="208" spans="1:10" ht="20.25" customHeight="1" thickBot="1">
      <c r="A208" s="1591"/>
      <c r="B208" s="1594"/>
      <c r="C208" s="645" t="s">
        <v>2833</v>
      </c>
      <c r="D208" s="646" t="s">
        <v>3150</v>
      </c>
      <c r="E208" s="675" t="s">
        <v>3159</v>
      </c>
      <c r="F208" s="348">
        <v>5</v>
      </c>
      <c r="G208" s="349">
        <v>5</v>
      </c>
      <c r="H208" s="443" t="s">
        <v>3148</v>
      </c>
      <c r="I208" s="720"/>
      <c r="J208" s="721"/>
    </row>
    <row r="209" spans="1:10" ht="20.25" customHeight="1">
      <c r="A209" s="1476" t="s">
        <v>3296</v>
      </c>
      <c r="B209" s="1519" t="s">
        <v>1527</v>
      </c>
      <c r="C209" s="369" t="s">
        <v>1528</v>
      </c>
      <c r="D209" s="369" t="s">
        <v>3297</v>
      </c>
      <c r="E209" s="370" t="s">
        <v>1529</v>
      </c>
      <c r="F209" s="372">
        <v>50</v>
      </c>
      <c r="G209" s="371">
        <v>35</v>
      </c>
      <c r="H209" s="328" t="s">
        <v>1460</v>
      </c>
      <c r="I209" s="728"/>
      <c r="J209" s="729"/>
    </row>
    <row r="210" spans="1:10" ht="20.25" customHeight="1">
      <c r="A210" s="1477"/>
      <c r="B210" s="1520"/>
      <c r="C210" s="429" t="s">
        <v>1530</v>
      </c>
      <c r="D210" s="429" t="s">
        <v>611</v>
      </c>
      <c r="E210" s="216" t="s">
        <v>1529</v>
      </c>
      <c r="F210" s="340">
        <v>1.75</v>
      </c>
      <c r="G210" s="340">
        <v>1.75</v>
      </c>
      <c r="H210" s="341" t="s">
        <v>1460</v>
      </c>
      <c r="I210" s="724" t="s">
        <v>3554</v>
      </c>
      <c r="J210" s="725"/>
    </row>
    <row r="211" spans="1:10" ht="20.25" customHeight="1">
      <c r="A211" s="1477"/>
      <c r="B211" s="1520"/>
      <c r="C211" s="429" t="s">
        <v>1487</v>
      </c>
      <c r="D211" s="429" t="s">
        <v>558</v>
      </c>
      <c r="E211" s="216" t="s">
        <v>1529</v>
      </c>
      <c r="F211" s="340">
        <v>17</v>
      </c>
      <c r="G211" s="338">
        <v>14</v>
      </c>
      <c r="H211" s="341" t="s">
        <v>1460</v>
      </c>
      <c r="I211" s="724" t="s">
        <v>1531</v>
      </c>
      <c r="J211" s="725"/>
    </row>
    <row r="212" spans="1:10" ht="20.25" customHeight="1">
      <c r="A212" s="1477"/>
      <c r="B212" s="1520"/>
      <c r="C212" s="373" t="s">
        <v>1532</v>
      </c>
      <c r="D212" s="373" t="s">
        <v>576</v>
      </c>
      <c r="E212" s="216" t="s">
        <v>1529</v>
      </c>
      <c r="F212" s="340">
        <v>160</v>
      </c>
      <c r="G212" s="340">
        <v>160</v>
      </c>
      <c r="H212" s="341" t="s">
        <v>1462</v>
      </c>
      <c r="I212" s="724"/>
      <c r="J212" s="725"/>
    </row>
    <row r="213" spans="1:10" ht="20.25" customHeight="1">
      <c r="A213" s="1477"/>
      <c r="B213" s="1520"/>
      <c r="C213" s="373" t="s">
        <v>1533</v>
      </c>
      <c r="D213" s="373" t="s">
        <v>610</v>
      </c>
      <c r="E213" s="216" t="s">
        <v>1529</v>
      </c>
      <c r="F213" s="340">
        <v>60</v>
      </c>
      <c r="G213" s="338">
        <v>50</v>
      </c>
      <c r="H213" s="341" t="s">
        <v>1462</v>
      </c>
      <c r="I213" s="724"/>
      <c r="J213" s="725"/>
    </row>
    <row r="214" spans="1:10" ht="20.25" customHeight="1" thickBot="1">
      <c r="A214" s="1477"/>
      <c r="B214" s="1520"/>
      <c r="C214" s="430" t="s">
        <v>2995</v>
      </c>
      <c r="D214" s="430" t="s">
        <v>612</v>
      </c>
      <c r="E214" s="386" t="s">
        <v>1467</v>
      </c>
      <c r="F214" s="367">
        <v>9</v>
      </c>
      <c r="G214" s="366">
        <v>0</v>
      </c>
      <c r="H214" s="387" t="s">
        <v>1460</v>
      </c>
      <c r="I214" s="778"/>
      <c r="J214" s="779"/>
    </row>
    <row r="215" spans="1:10" ht="20.25" customHeight="1">
      <c r="A215" s="1477"/>
      <c r="B215" s="1520"/>
      <c r="C215" s="1435" t="s">
        <v>2397</v>
      </c>
      <c r="D215" s="1436"/>
      <c r="E215" s="1436"/>
      <c r="F215" s="1436"/>
      <c r="G215" s="1436"/>
      <c r="H215" s="1436"/>
      <c r="I215" s="1436"/>
      <c r="J215" s="1437"/>
    </row>
    <row r="216" spans="1:10" ht="20.25" customHeight="1">
      <c r="A216" s="1477"/>
      <c r="B216" s="1520"/>
      <c r="C216" s="374" t="s">
        <v>2398</v>
      </c>
      <c r="D216" s="374" t="s">
        <v>3298</v>
      </c>
      <c r="E216" s="394" t="s">
        <v>2399</v>
      </c>
      <c r="F216" s="1426" t="s">
        <v>2400</v>
      </c>
      <c r="G216" s="1427"/>
      <c r="H216" s="1427"/>
      <c r="I216" s="1427"/>
      <c r="J216" s="1428"/>
    </row>
    <row r="217" spans="1:10" ht="20.25" customHeight="1">
      <c r="A217" s="1477"/>
      <c r="B217" s="1520"/>
      <c r="C217" s="374" t="s">
        <v>2401</v>
      </c>
      <c r="D217" s="374" t="s">
        <v>3299</v>
      </c>
      <c r="E217" s="394" t="s">
        <v>2402</v>
      </c>
      <c r="F217" s="1429"/>
      <c r="G217" s="1430"/>
      <c r="H217" s="1430"/>
      <c r="I217" s="1430"/>
      <c r="J217" s="1431"/>
    </row>
    <row r="218" spans="1:10" ht="20.25" customHeight="1">
      <c r="A218" s="1477"/>
      <c r="B218" s="1520"/>
      <c r="C218" s="374" t="s">
        <v>2403</v>
      </c>
      <c r="D218" s="374" t="s">
        <v>3300</v>
      </c>
      <c r="E218" s="394" t="s">
        <v>2402</v>
      </c>
      <c r="F218" s="1429"/>
      <c r="G218" s="1430"/>
      <c r="H218" s="1430"/>
      <c r="I218" s="1430"/>
      <c r="J218" s="1431"/>
    </row>
    <row r="219" spans="1:10" ht="20.25" customHeight="1">
      <c r="A219" s="1477"/>
      <c r="B219" s="1520"/>
      <c r="C219" s="374" t="s">
        <v>2996</v>
      </c>
      <c r="D219" s="524" t="s">
        <v>2514</v>
      </c>
      <c r="E219" s="394" t="s">
        <v>2710</v>
      </c>
      <c r="F219" s="1429"/>
      <c r="G219" s="1430"/>
      <c r="H219" s="1430"/>
      <c r="I219" s="1430"/>
      <c r="J219" s="1431"/>
    </row>
    <row r="220" spans="1:10" ht="20.25" customHeight="1">
      <c r="A220" s="1477"/>
      <c r="B220" s="1520"/>
      <c r="C220" s="374" t="s">
        <v>2404</v>
      </c>
      <c r="D220" s="374" t="s">
        <v>3301</v>
      </c>
      <c r="E220" s="394" t="s">
        <v>2402</v>
      </c>
      <c r="F220" s="1429"/>
      <c r="G220" s="1430"/>
      <c r="H220" s="1430"/>
      <c r="I220" s="1430"/>
      <c r="J220" s="1431"/>
    </row>
    <row r="221" spans="1:10" ht="20.25" customHeight="1">
      <c r="A221" s="1477"/>
      <c r="B221" s="1520"/>
      <c r="C221" s="374" t="s">
        <v>2405</v>
      </c>
      <c r="D221" s="374" t="s">
        <v>3302</v>
      </c>
      <c r="E221" s="394" t="s">
        <v>2402</v>
      </c>
      <c r="F221" s="1429"/>
      <c r="G221" s="1430"/>
      <c r="H221" s="1430"/>
      <c r="I221" s="1430"/>
      <c r="J221" s="1431"/>
    </row>
    <row r="222" spans="1:10" ht="20.25" customHeight="1" thickBot="1">
      <c r="A222" s="1478"/>
      <c r="B222" s="1521"/>
      <c r="C222" s="431" t="s">
        <v>2406</v>
      </c>
      <c r="D222" s="431" t="s">
        <v>3303</v>
      </c>
      <c r="E222" s="432" t="s">
        <v>2402</v>
      </c>
      <c r="F222" s="1432"/>
      <c r="G222" s="1433"/>
      <c r="H222" s="1433"/>
      <c r="I222" s="1433"/>
      <c r="J222" s="1434"/>
    </row>
    <row r="223" spans="1:10" ht="20.25" customHeight="1">
      <c r="A223" s="1577" t="s">
        <v>2759</v>
      </c>
      <c r="B223" s="1580" t="s">
        <v>2958</v>
      </c>
      <c r="C223" s="466" t="s">
        <v>2760</v>
      </c>
      <c r="D223" s="466" t="s">
        <v>584</v>
      </c>
      <c r="E223" s="466" t="s">
        <v>567</v>
      </c>
      <c r="F223" s="466">
        <v>12</v>
      </c>
      <c r="G223" s="466">
        <v>12</v>
      </c>
      <c r="H223" s="466" t="s">
        <v>568</v>
      </c>
      <c r="I223" s="806"/>
      <c r="J223" s="807"/>
    </row>
    <row r="224" spans="1:10" ht="20.25" customHeight="1">
      <c r="A224" s="1578"/>
      <c r="B224" s="1581"/>
      <c r="C224" s="429" t="s">
        <v>2761</v>
      </c>
      <c r="D224" s="429" t="s">
        <v>558</v>
      </c>
      <c r="E224" s="429" t="s">
        <v>567</v>
      </c>
      <c r="F224" s="429">
        <v>14</v>
      </c>
      <c r="G224" s="429">
        <v>14</v>
      </c>
      <c r="H224" s="429" t="s">
        <v>568</v>
      </c>
      <c r="I224" s="772"/>
      <c r="J224" s="773"/>
    </row>
    <row r="225" spans="1:10" ht="20.25" customHeight="1">
      <c r="A225" s="1578"/>
      <c r="B225" s="1581"/>
      <c r="C225" s="429" t="s">
        <v>2762</v>
      </c>
      <c r="D225" s="429" t="s">
        <v>596</v>
      </c>
      <c r="E225" s="429" t="s">
        <v>567</v>
      </c>
      <c r="F225" s="429">
        <v>2</v>
      </c>
      <c r="G225" s="429">
        <v>2</v>
      </c>
      <c r="H225" s="429" t="s">
        <v>568</v>
      </c>
      <c r="I225" s="772"/>
      <c r="J225" s="773"/>
    </row>
    <row r="226" spans="1:10" ht="20.25" customHeight="1">
      <c r="A226" s="1578"/>
      <c r="B226" s="1581"/>
      <c r="C226" s="429" t="s">
        <v>621</v>
      </c>
      <c r="D226" s="429" t="s">
        <v>610</v>
      </c>
      <c r="E226" s="429" t="s">
        <v>567</v>
      </c>
      <c r="F226" s="429">
        <v>70</v>
      </c>
      <c r="G226" s="429">
        <v>70</v>
      </c>
      <c r="H226" s="429" t="s">
        <v>578</v>
      </c>
      <c r="I226" s="772"/>
      <c r="J226" s="773"/>
    </row>
    <row r="227" spans="1:10" ht="20.25" customHeight="1">
      <c r="A227" s="1578"/>
      <c r="B227" s="1581"/>
      <c r="C227" s="429" t="s">
        <v>620</v>
      </c>
      <c r="D227" s="429" t="s">
        <v>576</v>
      </c>
      <c r="E227" s="429" t="s">
        <v>567</v>
      </c>
      <c r="F227" s="429">
        <v>80</v>
      </c>
      <c r="G227" s="429">
        <v>80</v>
      </c>
      <c r="H227" s="429" t="s">
        <v>578</v>
      </c>
      <c r="I227" s="772"/>
      <c r="J227" s="773"/>
    </row>
    <row r="228" spans="1:10" ht="20.25" customHeight="1">
      <c r="A228" s="1578"/>
      <c r="B228" s="1581"/>
      <c r="C228" s="429" t="s">
        <v>2763</v>
      </c>
      <c r="D228" s="429" t="s">
        <v>707</v>
      </c>
      <c r="E228" s="429" t="s">
        <v>567</v>
      </c>
      <c r="F228" s="429">
        <v>20</v>
      </c>
      <c r="G228" s="429">
        <v>20</v>
      </c>
      <c r="H228" s="429" t="s">
        <v>578</v>
      </c>
      <c r="I228" s="772"/>
      <c r="J228" s="773"/>
    </row>
    <row r="229" spans="1:10" ht="20.25" customHeight="1">
      <c r="A229" s="1578"/>
      <c r="B229" s="1581"/>
      <c r="C229" s="429" t="s">
        <v>2764</v>
      </c>
      <c r="D229" s="429" t="s">
        <v>2765</v>
      </c>
      <c r="E229" s="429" t="s">
        <v>567</v>
      </c>
      <c r="F229" s="429">
        <v>6</v>
      </c>
      <c r="G229" s="429">
        <v>6</v>
      </c>
      <c r="H229" s="429" t="s">
        <v>578</v>
      </c>
      <c r="I229" s="772"/>
      <c r="J229" s="773"/>
    </row>
    <row r="230" spans="1:10" ht="20.25" customHeight="1">
      <c r="A230" s="1578"/>
      <c r="B230" s="1581"/>
      <c r="C230" s="429" t="s">
        <v>2766</v>
      </c>
      <c r="D230" s="429" t="s">
        <v>574</v>
      </c>
      <c r="E230" s="429" t="s">
        <v>567</v>
      </c>
      <c r="F230" s="429">
        <v>10</v>
      </c>
      <c r="G230" s="429">
        <v>10</v>
      </c>
      <c r="H230" s="429" t="s">
        <v>568</v>
      </c>
      <c r="I230" s="772"/>
      <c r="J230" s="773"/>
    </row>
    <row r="231" spans="1:10" ht="20.25" customHeight="1">
      <c r="A231" s="1578"/>
      <c r="B231" s="1581"/>
      <c r="C231" s="576" t="s">
        <v>2767</v>
      </c>
      <c r="D231" s="576" t="s">
        <v>2768</v>
      </c>
      <c r="E231" s="576" t="s">
        <v>567</v>
      </c>
      <c r="F231" s="576">
        <v>10</v>
      </c>
      <c r="G231" s="576">
        <v>10</v>
      </c>
      <c r="H231" s="576" t="s">
        <v>568</v>
      </c>
      <c r="I231" s="801" t="s">
        <v>2770</v>
      </c>
      <c r="J231" s="802"/>
    </row>
    <row r="232" spans="1:10" ht="20.25" customHeight="1" thickBot="1">
      <c r="A232" s="1579"/>
      <c r="B232" s="1582"/>
      <c r="C232" s="430" t="s">
        <v>2769</v>
      </c>
      <c r="D232" s="430" t="s">
        <v>2359</v>
      </c>
      <c r="E232" s="430" t="s">
        <v>567</v>
      </c>
      <c r="F232" s="430" t="s">
        <v>2359</v>
      </c>
      <c r="G232" s="430" t="s">
        <v>2359</v>
      </c>
      <c r="H232" s="430" t="s">
        <v>2359</v>
      </c>
      <c r="I232" s="430" t="s">
        <v>2771</v>
      </c>
      <c r="J232" s="686"/>
    </row>
    <row r="233" spans="1:10" ht="20.25" customHeight="1">
      <c r="A233" s="1476" t="s">
        <v>3304</v>
      </c>
      <c r="B233" s="1519" t="s">
        <v>1534</v>
      </c>
      <c r="C233" s="369" t="s">
        <v>1479</v>
      </c>
      <c r="D233" s="369" t="s">
        <v>2429</v>
      </c>
      <c r="E233" s="370" t="s">
        <v>1467</v>
      </c>
      <c r="F233" s="372">
        <v>21</v>
      </c>
      <c r="G233" s="371">
        <v>15</v>
      </c>
      <c r="H233" s="328" t="s">
        <v>1460</v>
      </c>
      <c r="I233" s="728"/>
      <c r="J233" s="729"/>
    </row>
    <row r="234" spans="1:10" ht="20.25" customHeight="1">
      <c r="A234" s="1477"/>
      <c r="B234" s="1520"/>
      <c r="C234" s="429" t="s">
        <v>1485</v>
      </c>
      <c r="D234" s="429" t="s">
        <v>576</v>
      </c>
      <c r="E234" s="216" t="s">
        <v>1467</v>
      </c>
      <c r="F234" s="340">
        <v>25</v>
      </c>
      <c r="G234" s="340">
        <v>25</v>
      </c>
      <c r="H234" s="341" t="s">
        <v>1462</v>
      </c>
      <c r="I234" s="724"/>
      <c r="J234" s="725"/>
    </row>
    <row r="235" spans="1:10" ht="20.25" customHeight="1">
      <c r="A235" s="1477"/>
      <c r="B235" s="1520"/>
      <c r="C235" s="429" t="s">
        <v>1487</v>
      </c>
      <c r="D235" s="429" t="s">
        <v>558</v>
      </c>
      <c r="E235" s="216" t="s">
        <v>1467</v>
      </c>
      <c r="F235" s="340">
        <v>9</v>
      </c>
      <c r="G235" s="338">
        <v>5</v>
      </c>
      <c r="H235" s="341" t="s">
        <v>1460</v>
      </c>
      <c r="I235" s="724"/>
      <c r="J235" s="725"/>
    </row>
    <row r="236" spans="1:10" ht="20.25" customHeight="1">
      <c r="A236" s="1477"/>
      <c r="B236" s="1520"/>
      <c r="C236" s="373" t="s">
        <v>1535</v>
      </c>
      <c r="D236" s="373" t="s">
        <v>613</v>
      </c>
      <c r="E236" s="216" t="s">
        <v>1467</v>
      </c>
      <c r="F236" s="340">
        <v>5</v>
      </c>
      <c r="G236" s="340">
        <v>3</v>
      </c>
      <c r="H236" s="341" t="s">
        <v>1460</v>
      </c>
      <c r="I236" s="724"/>
      <c r="J236" s="725"/>
    </row>
    <row r="237" spans="1:10" ht="20.25" customHeight="1" thickBot="1">
      <c r="A237" s="1478"/>
      <c r="B237" s="1521"/>
      <c r="C237" s="373" t="s">
        <v>1464</v>
      </c>
      <c r="D237" s="373" t="s">
        <v>571</v>
      </c>
      <c r="E237" s="216" t="s">
        <v>1467</v>
      </c>
      <c r="F237" s="340">
        <v>25</v>
      </c>
      <c r="G237" s="338">
        <v>0</v>
      </c>
      <c r="H237" s="341" t="s">
        <v>1462</v>
      </c>
      <c r="I237" s="724"/>
      <c r="J237" s="725"/>
    </row>
    <row r="238" spans="1:10" ht="20.25" customHeight="1">
      <c r="A238" s="1476" t="s">
        <v>3296</v>
      </c>
      <c r="B238" s="1561" t="s">
        <v>1536</v>
      </c>
      <c r="C238" s="369" t="s">
        <v>1479</v>
      </c>
      <c r="D238" s="369" t="s">
        <v>561</v>
      </c>
      <c r="E238" s="370" t="s">
        <v>1537</v>
      </c>
      <c r="F238" s="371">
        <v>950</v>
      </c>
      <c r="G238" s="372">
        <v>820</v>
      </c>
      <c r="H238" s="328" t="s">
        <v>1460</v>
      </c>
      <c r="I238" s="728"/>
      <c r="J238" s="729"/>
    </row>
    <row r="239" spans="1:10" ht="20.25" customHeight="1">
      <c r="A239" s="1477"/>
      <c r="B239" s="1562"/>
      <c r="C239" s="373" t="s">
        <v>2997</v>
      </c>
      <c r="D239" s="373" t="s">
        <v>614</v>
      </c>
      <c r="E239" s="216" t="s">
        <v>1537</v>
      </c>
      <c r="F239" s="338">
        <v>390</v>
      </c>
      <c r="G239" s="340">
        <v>140</v>
      </c>
      <c r="H239" s="341" t="s">
        <v>1460</v>
      </c>
      <c r="I239" s="724"/>
      <c r="J239" s="725"/>
    </row>
    <row r="240" spans="1:10" ht="20.25" customHeight="1">
      <c r="A240" s="1477"/>
      <c r="B240" s="1562"/>
      <c r="C240" s="373" t="s">
        <v>1487</v>
      </c>
      <c r="D240" s="373" t="s">
        <v>558</v>
      </c>
      <c r="E240" s="216" t="s">
        <v>1537</v>
      </c>
      <c r="F240" s="338">
        <v>510</v>
      </c>
      <c r="G240" s="340">
        <v>460</v>
      </c>
      <c r="H240" s="341" t="s">
        <v>1460</v>
      </c>
      <c r="I240" s="724"/>
      <c r="J240" s="725"/>
    </row>
    <row r="241" spans="1:10" ht="20.25" customHeight="1">
      <c r="A241" s="1477"/>
      <c r="B241" s="1562"/>
      <c r="C241" s="373" t="s">
        <v>1485</v>
      </c>
      <c r="D241" s="373" t="s">
        <v>576</v>
      </c>
      <c r="E241" s="216" t="s">
        <v>1537</v>
      </c>
      <c r="F241" s="338">
        <v>1800</v>
      </c>
      <c r="G241" s="340">
        <v>1650</v>
      </c>
      <c r="H241" s="341" t="s">
        <v>1462</v>
      </c>
      <c r="I241" s="724"/>
      <c r="J241" s="725"/>
    </row>
    <row r="242" spans="1:10" ht="20.25" customHeight="1">
      <c r="A242" s="1477"/>
      <c r="B242" s="1562"/>
      <c r="C242" s="709" t="s">
        <v>2998</v>
      </c>
      <c r="D242" s="709" t="s">
        <v>2498</v>
      </c>
      <c r="E242" s="677" t="s">
        <v>615</v>
      </c>
      <c r="F242" s="433">
        <v>200</v>
      </c>
      <c r="G242" s="433">
        <v>200</v>
      </c>
      <c r="H242" s="709" t="s">
        <v>568</v>
      </c>
      <c r="I242" s="801"/>
      <c r="J242" s="802"/>
    </row>
    <row r="243" spans="1:10" ht="20.25" customHeight="1">
      <c r="A243" s="1477"/>
      <c r="B243" s="1562"/>
      <c r="C243" s="434" t="s">
        <v>616</v>
      </c>
      <c r="D243" s="434" t="s">
        <v>617</v>
      </c>
      <c r="E243" s="435" t="s">
        <v>1467</v>
      </c>
      <c r="F243" s="436">
        <v>6</v>
      </c>
      <c r="G243" s="437">
        <v>3</v>
      </c>
      <c r="H243" s="701" t="s">
        <v>1460</v>
      </c>
      <c r="I243" s="731"/>
      <c r="J243" s="732"/>
    </row>
    <row r="244" spans="1:10" ht="20.25" customHeight="1">
      <c r="A244" s="1477"/>
      <c r="B244" s="1562"/>
      <c r="C244" s="333" t="s">
        <v>2999</v>
      </c>
      <c r="D244" s="333" t="s">
        <v>2892</v>
      </c>
      <c r="E244" s="820" t="s">
        <v>615</v>
      </c>
      <c r="F244" s="338">
        <v>15</v>
      </c>
      <c r="G244" s="340">
        <v>15</v>
      </c>
      <c r="H244" s="341" t="s">
        <v>1460</v>
      </c>
      <c r="I244" s="731"/>
      <c r="J244" s="732"/>
    </row>
    <row r="245" spans="1:10" ht="20.25" customHeight="1">
      <c r="A245" s="1477"/>
      <c r="B245" s="1562"/>
      <c r="C245" s="379" t="s">
        <v>1464</v>
      </c>
      <c r="D245" s="434" t="s">
        <v>3115</v>
      </c>
      <c r="E245" s="769" t="s">
        <v>1537</v>
      </c>
      <c r="F245" s="381">
        <v>750</v>
      </c>
      <c r="G245" s="382">
        <v>0</v>
      </c>
      <c r="H245" s="701" t="s">
        <v>3114</v>
      </c>
      <c r="I245" s="702"/>
      <c r="J245" s="690"/>
    </row>
    <row r="246" spans="1:10" ht="20.25" customHeight="1" thickBot="1">
      <c r="A246" s="1478"/>
      <c r="B246" s="1563"/>
      <c r="C246" s="333" t="s">
        <v>3111</v>
      </c>
      <c r="D246" s="632" t="s">
        <v>3112</v>
      </c>
      <c r="E246" s="667" t="s">
        <v>3100</v>
      </c>
      <c r="F246" s="338">
        <v>5</v>
      </c>
      <c r="G246" s="340">
        <v>5</v>
      </c>
      <c r="H246" s="341" t="s">
        <v>568</v>
      </c>
      <c r="I246" s="665"/>
      <c r="J246" s="666"/>
    </row>
    <row r="247" spans="1:10" ht="20.25" customHeight="1">
      <c r="A247" s="1476" t="s">
        <v>3305</v>
      </c>
      <c r="B247" s="1561" t="s">
        <v>1538</v>
      </c>
      <c r="C247" s="369" t="s">
        <v>1479</v>
      </c>
      <c r="D247" s="369" t="s">
        <v>561</v>
      </c>
      <c r="E247" s="370" t="s">
        <v>1537</v>
      </c>
      <c r="F247" s="371">
        <v>820</v>
      </c>
      <c r="G247" s="372">
        <v>590</v>
      </c>
      <c r="H247" s="328" t="s">
        <v>1460</v>
      </c>
      <c r="I247" s="728"/>
      <c r="J247" s="729"/>
    </row>
    <row r="248" spans="1:10" ht="20.25" customHeight="1">
      <c r="A248" s="1477"/>
      <c r="B248" s="1562"/>
      <c r="C248" s="373" t="s">
        <v>3000</v>
      </c>
      <c r="D248" s="373" t="s">
        <v>614</v>
      </c>
      <c r="E248" s="216" t="s">
        <v>1537</v>
      </c>
      <c r="F248" s="338">
        <v>360</v>
      </c>
      <c r="G248" s="340">
        <v>110</v>
      </c>
      <c r="H248" s="341" t="s">
        <v>1460</v>
      </c>
      <c r="I248" s="724"/>
      <c r="J248" s="725"/>
    </row>
    <row r="249" spans="1:10" ht="20.25" customHeight="1">
      <c r="A249" s="1477"/>
      <c r="B249" s="1562"/>
      <c r="C249" s="373" t="s">
        <v>1487</v>
      </c>
      <c r="D249" s="373" t="s">
        <v>558</v>
      </c>
      <c r="E249" s="216" t="s">
        <v>1537</v>
      </c>
      <c r="F249" s="338">
        <v>480</v>
      </c>
      <c r="G249" s="340">
        <v>430</v>
      </c>
      <c r="H249" s="341" t="s">
        <v>1460</v>
      </c>
      <c r="I249" s="724"/>
      <c r="J249" s="725"/>
    </row>
    <row r="250" spans="1:10" ht="20.25" customHeight="1">
      <c r="A250" s="1477"/>
      <c r="B250" s="1562"/>
      <c r="C250" s="373" t="s">
        <v>1485</v>
      </c>
      <c r="D250" s="373" t="s">
        <v>576</v>
      </c>
      <c r="E250" s="216" t="s">
        <v>1537</v>
      </c>
      <c r="F250" s="338">
        <v>1800</v>
      </c>
      <c r="G250" s="340">
        <v>1650</v>
      </c>
      <c r="H250" s="341" t="s">
        <v>1462</v>
      </c>
      <c r="I250" s="724"/>
      <c r="J250" s="725"/>
    </row>
    <row r="251" spans="1:10" ht="20.25" customHeight="1">
      <c r="A251" s="1477"/>
      <c r="B251" s="1562"/>
      <c r="C251" s="373" t="s">
        <v>3116</v>
      </c>
      <c r="D251" s="373" t="s">
        <v>571</v>
      </c>
      <c r="E251" s="216" t="s">
        <v>3117</v>
      </c>
      <c r="F251" s="338">
        <v>750</v>
      </c>
      <c r="G251" s="340">
        <v>0</v>
      </c>
      <c r="H251" s="341" t="s">
        <v>3114</v>
      </c>
      <c r="I251" s="724"/>
      <c r="J251" s="725"/>
    </row>
    <row r="252" spans="1:10" ht="20.25" customHeight="1" thickBot="1">
      <c r="A252" s="1478"/>
      <c r="B252" s="1563"/>
      <c r="C252" s="333" t="s">
        <v>3111</v>
      </c>
      <c r="D252" s="632" t="s">
        <v>3112</v>
      </c>
      <c r="E252" s="667" t="s">
        <v>3100</v>
      </c>
      <c r="F252" s="338">
        <v>5</v>
      </c>
      <c r="G252" s="340">
        <v>5</v>
      </c>
      <c r="H252" s="341" t="s">
        <v>568</v>
      </c>
      <c r="I252" s="665"/>
      <c r="J252" s="666"/>
    </row>
    <row r="253" spans="1:10" ht="20.25" customHeight="1">
      <c r="A253" s="1476" t="s">
        <v>2894</v>
      </c>
      <c r="B253" s="1519" t="s">
        <v>1539</v>
      </c>
      <c r="C253" s="369" t="s">
        <v>1479</v>
      </c>
      <c r="D253" s="438" t="s">
        <v>561</v>
      </c>
      <c r="E253" s="330" t="s">
        <v>1467</v>
      </c>
      <c r="F253" s="371">
        <v>21</v>
      </c>
      <c r="G253" s="372">
        <v>15</v>
      </c>
      <c r="H253" s="328" t="s">
        <v>1460</v>
      </c>
      <c r="I253" s="728"/>
      <c r="J253" s="729"/>
    </row>
    <row r="254" spans="1:10" ht="20.25" customHeight="1">
      <c r="A254" s="1477"/>
      <c r="B254" s="1520"/>
      <c r="C254" s="373" t="s">
        <v>1485</v>
      </c>
      <c r="D254" s="439" t="s">
        <v>576</v>
      </c>
      <c r="E254" s="667" t="s">
        <v>1467</v>
      </c>
      <c r="F254" s="338">
        <v>25</v>
      </c>
      <c r="G254" s="340">
        <v>25</v>
      </c>
      <c r="H254" s="663" t="s">
        <v>1462</v>
      </c>
      <c r="I254" s="724"/>
      <c r="J254" s="725"/>
    </row>
    <row r="255" spans="1:10" ht="20.25" customHeight="1">
      <c r="A255" s="1477"/>
      <c r="B255" s="1520"/>
      <c r="C255" s="373" t="s">
        <v>1487</v>
      </c>
      <c r="D255" s="439" t="s">
        <v>558</v>
      </c>
      <c r="E255" s="667" t="s">
        <v>1467</v>
      </c>
      <c r="F255" s="338">
        <v>10</v>
      </c>
      <c r="G255" s="340">
        <v>6</v>
      </c>
      <c r="H255" s="341" t="s">
        <v>1460</v>
      </c>
      <c r="I255" s="724"/>
      <c r="J255" s="725"/>
    </row>
    <row r="256" spans="1:10" ht="20.25" customHeight="1">
      <c r="A256" s="1477"/>
      <c r="B256" s="1520"/>
      <c r="C256" s="373" t="s">
        <v>618</v>
      </c>
      <c r="D256" s="439" t="s">
        <v>613</v>
      </c>
      <c r="E256" s="667" t="s">
        <v>1467</v>
      </c>
      <c r="F256" s="338">
        <v>6</v>
      </c>
      <c r="G256" s="340">
        <v>5</v>
      </c>
      <c r="H256" s="341" t="s">
        <v>1460</v>
      </c>
      <c r="I256" s="724"/>
      <c r="J256" s="725"/>
    </row>
    <row r="257" spans="1:10" ht="20.25" customHeight="1">
      <c r="A257" s="1477"/>
      <c r="B257" s="1520"/>
      <c r="C257" s="373" t="s">
        <v>1464</v>
      </c>
      <c r="D257" s="439" t="s">
        <v>571</v>
      </c>
      <c r="E257" s="667" t="s">
        <v>3100</v>
      </c>
      <c r="F257" s="338">
        <v>25</v>
      </c>
      <c r="G257" s="340">
        <v>0</v>
      </c>
      <c r="H257" s="341" t="s">
        <v>3114</v>
      </c>
      <c r="I257" s="724"/>
      <c r="J257" s="725"/>
    </row>
    <row r="258" spans="1:10" ht="20.25" customHeight="1" thickBot="1">
      <c r="A258" s="1478"/>
      <c r="B258" s="1521"/>
      <c r="C258" s="333" t="s">
        <v>3111</v>
      </c>
      <c r="D258" s="632" t="s">
        <v>3112</v>
      </c>
      <c r="E258" s="667" t="s">
        <v>3100</v>
      </c>
      <c r="F258" s="338">
        <v>5</v>
      </c>
      <c r="G258" s="340">
        <v>5</v>
      </c>
      <c r="H258" s="341" t="s">
        <v>568</v>
      </c>
      <c r="I258" s="665"/>
      <c r="J258" s="666"/>
    </row>
    <row r="259" spans="1:10" ht="20.25" customHeight="1">
      <c r="A259" s="1476" t="s">
        <v>3306</v>
      </c>
      <c r="B259" s="1519" t="s">
        <v>4028</v>
      </c>
      <c r="C259" s="351" t="s">
        <v>1479</v>
      </c>
      <c r="D259" s="352" t="s">
        <v>561</v>
      </c>
      <c r="E259" s="330" t="s">
        <v>1467</v>
      </c>
      <c r="F259" s="371">
        <v>23</v>
      </c>
      <c r="G259" s="372">
        <v>17</v>
      </c>
      <c r="H259" s="328" t="s">
        <v>1460</v>
      </c>
      <c r="I259" s="728"/>
      <c r="J259" s="729"/>
    </row>
    <row r="260" spans="1:10" ht="20.25" customHeight="1">
      <c r="A260" s="1477"/>
      <c r="B260" s="1520"/>
      <c r="C260" s="333" t="s">
        <v>1485</v>
      </c>
      <c r="D260" s="334" t="s">
        <v>576</v>
      </c>
      <c r="E260" s="667" t="s">
        <v>1467</v>
      </c>
      <c r="F260" s="338">
        <v>25</v>
      </c>
      <c r="G260" s="340">
        <v>25</v>
      </c>
      <c r="H260" s="663" t="s">
        <v>1462</v>
      </c>
      <c r="I260" s="724"/>
      <c r="J260" s="725"/>
    </row>
    <row r="261" spans="1:10" ht="20.25" customHeight="1">
      <c r="A261" s="1477"/>
      <c r="B261" s="1520"/>
      <c r="C261" s="333" t="s">
        <v>1487</v>
      </c>
      <c r="D261" s="334" t="s">
        <v>558</v>
      </c>
      <c r="E261" s="667" t="s">
        <v>1467</v>
      </c>
      <c r="F261" s="338">
        <v>12</v>
      </c>
      <c r="G261" s="340">
        <v>8</v>
      </c>
      <c r="H261" s="341" t="s">
        <v>1460</v>
      </c>
      <c r="I261" s="724"/>
      <c r="J261" s="725"/>
    </row>
    <row r="262" spans="1:10" ht="20.25" customHeight="1">
      <c r="A262" s="1477"/>
      <c r="B262" s="1520"/>
      <c r="C262" s="333" t="s">
        <v>618</v>
      </c>
      <c r="D262" s="334" t="s">
        <v>613</v>
      </c>
      <c r="E262" s="667" t="s">
        <v>1467</v>
      </c>
      <c r="F262" s="340">
        <v>5</v>
      </c>
      <c r="G262" s="340">
        <v>3</v>
      </c>
      <c r="H262" s="341" t="s">
        <v>1460</v>
      </c>
      <c r="I262" s="724"/>
      <c r="J262" s="725"/>
    </row>
    <row r="263" spans="1:10" ht="20.25" customHeight="1">
      <c r="A263" s="1477"/>
      <c r="B263" s="1520"/>
      <c r="C263" s="333" t="s">
        <v>628</v>
      </c>
      <c r="D263" s="632" t="s">
        <v>571</v>
      </c>
      <c r="E263" s="667" t="s">
        <v>567</v>
      </c>
      <c r="F263" s="340">
        <v>25</v>
      </c>
      <c r="G263" s="340">
        <v>0</v>
      </c>
      <c r="H263" s="341" t="s">
        <v>3113</v>
      </c>
      <c r="I263" s="668"/>
      <c r="J263" s="669"/>
    </row>
    <row r="264" spans="1:10" ht="20.25" customHeight="1">
      <c r="A264" s="1477"/>
      <c r="B264" s="1520"/>
      <c r="C264" s="333" t="s">
        <v>2833</v>
      </c>
      <c r="D264" s="632" t="s">
        <v>3112</v>
      </c>
      <c r="E264" s="781" t="s">
        <v>1467</v>
      </c>
      <c r="F264" s="340">
        <v>5</v>
      </c>
      <c r="G264" s="340">
        <v>5</v>
      </c>
      <c r="H264" s="341" t="s">
        <v>568</v>
      </c>
      <c r="I264" s="738"/>
      <c r="J264" s="739"/>
    </row>
    <row r="265" spans="1:10" ht="20.25" customHeight="1" thickBot="1">
      <c r="A265" s="1478"/>
      <c r="B265" s="1521"/>
      <c r="C265" s="333" t="s">
        <v>4242</v>
      </c>
      <c r="D265" s="632" t="s">
        <v>4243</v>
      </c>
      <c r="E265" s="667" t="s">
        <v>3100</v>
      </c>
      <c r="F265" s="338" t="s">
        <v>4244</v>
      </c>
      <c r="G265" s="338" t="s">
        <v>4244</v>
      </c>
      <c r="H265" s="341" t="s">
        <v>568</v>
      </c>
      <c r="I265" s="665"/>
      <c r="J265" s="666"/>
    </row>
    <row r="266" spans="1:10" ht="20.25" customHeight="1">
      <c r="A266" s="1525" t="s">
        <v>2759</v>
      </c>
      <c r="B266" s="1519" t="s">
        <v>4158</v>
      </c>
      <c r="C266" s="333" t="s">
        <v>619</v>
      </c>
      <c r="D266" s="398" t="s">
        <v>4159</v>
      </c>
      <c r="E266" s="216" t="s">
        <v>1467</v>
      </c>
      <c r="F266" s="371">
        <v>18</v>
      </c>
      <c r="G266" s="371">
        <v>18</v>
      </c>
      <c r="H266" s="328" t="s">
        <v>4034</v>
      </c>
      <c r="I266" s="1194" t="s">
        <v>4039</v>
      </c>
      <c r="J266" s="1133"/>
    </row>
    <row r="267" spans="1:10" ht="20.25" customHeight="1">
      <c r="A267" s="1477"/>
      <c r="B267" s="1520"/>
      <c r="C267" s="333" t="s">
        <v>4032</v>
      </c>
      <c r="D267" s="628" t="s">
        <v>2455</v>
      </c>
      <c r="E267" s="216" t="s">
        <v>1467</v>
      </c>
      <c r="F267" s="338">
        <v>55</v>
      </c>
      <c r="G267" s="338">
        <v>55</v>
      </c>
      <c r="H267" s="341" t="s">
        <v>4040</v>
      </c>
      <c r="I267" s="1195"/>
      <c r="J267" s="1134"/>
    </row>
    <row r="268" spans="1:10" ht="20.25" customHeight="1">
      <c r="A268" s="1477"/>
      <c r="B268" s="1520"/>
      <c r="C268" s="333" t="s">
        <v>1533</v>
      </c>
      <c r="D268" s="333" t="s">
        <v>610</v>
      </c>
      <c r="E268" s="216" t="s">
        <v>1467</v>
      </c>
      <c r="F268" s="338">
        <v>55</v>
      </c>
      <c r="G268" s="338">
        <v>55</v>
      </c>
      <c r="H268" s="821" t="s">
        <v>4040</v>
      </c>
      <c r="I268" s="1195"/>
      <c r="J268" s="1134"/>
    </row>
    <row r="269" spans="1:10" ht="20.25" customHeight="1">
      <c r="A269" s="1477"/>
      <c r="B269" s="1520"/>
      <c r="C269" s="333" t="s">
        <v>4041</v>
      </c>
      <c r="D269" s="333" t="s">
        <v>630</v>
      </c>
      <c r="E269" s="216" t="s">
        <v>1467</v>
      </c>
      <c r="F269" s="338">
        <v>5</v>
      </c>
      <c r="G269" s="340">
        <v>5</v>
      </c>
      <c r="H269" s="821" t="s">
        <v>4034</v>
      </c>
      <c r="I269" s="1195"/>
      <c r="J269" s="1134"/>
    </row>
    <row r="270" spans="1:10" ht="20.25" customHeight="1">
      <c r="A270" s="1477"/>
      <c r="B270" s="1520"/>
      <c r="C270" s="333" t="s">
        <v>4042</v>
      </c>
      <c r="D270" s="333" t="s">
        <v>599</v>
      </c>
      <c r="E270" s="216" t="s">
        <v>1467</v>
      </c>
      <c r="F270" s="338">
        <v>15</v>
      </c>
      <c r="G270" s="340">
        <v>15</v>
      </c>
      <c r="H270" s="821" t="s">
        <v>4035</v>
      </c>
      <c r="I270" s="1195"/>
      <c r="J270" s="1134"/>
    </row>
    <row r="271" spans="1:10" ht="20.25" customHeight="1" thickBot="1">
      <c r="A271" s="1477"/>
      <c r="B271" s="1520"/>
      <c r="C271" s="346" t="s">
        <v>4043</v>
      </c>
      <c r="D271" s="333" t="s">
        <v>4036</v>
      </c>
      <c r="E271" s="216" t="s">
        <v>1467</v>
      </c>
      <c r="F271" s="338">
        <v>15</v>
      </c>
      <c r="G271" s="338">
        <v>15</v>
      </c>
      <c r="H271" s="341" t="s">
        <v>4040</v>
      </c>
      <c r="I271" s="1196"/>
      <c r="J271" s="1136"/>
    </row>
    <row r="272" spans="1:10" ht="20.25" customHeight="1" thickBot="1">
      <c r="A272" s="1477"/>
      <c r="B272" s="1520"/>
      <c r="C272" s="346" t="s">
        <v>4044</v>
      </c>
      <c r="D272" s="378" t="s">
        <v>4037</v>
      </c>
      <c r="E272" s="216" t="s">
        <v>1467</v>
      </c>
      <c r="F272" s="348">
        <v>5</v>
      </c>
      <c r="G272" s="442">
        <v>5</v>
      </c>
      <c r="H272" s="443" t="s">
        <v>4035</v>
      </c>
      <c r="I272" s="444"/>
      <c r="J272" s="1138"/>
    </row>
    <row r="273" spans="1:10" ht="20.25" customHeight="1" thickBot="1">
      <c r="A273" s="1478"/>
      <c r="B273" s="1521"/>
      <c r="C273" s="333" t="s">
        <v>4038</v>
      </c>
      <c r="D273" s="398" t="s">
        <v>4045</v>
      </c>
      <c r="E273" s="370" t="s">
        <v>4033</v>
      </c>
      <c r="F273" s="371">
        <v>300</v>
      </c>
      <c r="G273" s="371">
        <v>300</v>
      </c>
      <c r="H273" s="328" t="s">
        <v>4034</v>
      </c>
      <c r="I273" s="1194" t="s">
        <v>4046</v>
      </c>
      <c r="J273" s="1133"/>
    </row>
    <row r="274" spans="1:10" ht="20.25" customHeight="1">
      <c r="A274" s="1476" t="s">
        <v>3304</v>
      </c>
      <c r="B274" s="1519" t="s">
        <v>1540</v>
      </c>
      <c r="C274" s="333" t="s">
        <v>619</v>
      </c>
      <c r="D274" s="398" t="s">
        <v>3307</v>
      </c>
      <c r="E274" s="370" t="s">
        <v>1541</v>
      </c>
      <c r="F274" s="371">
        <v>49</v>
      </c>
      <c r="G274" s="371">
        <v>49</v>
      </c>
      <c r="H274" s="328" t="s">
        <v>1460</v>
      </c>
      <c r="I274" s="728" t="s">
        <v>1531</v>
      </c>
      <c r="J274" s="729"/>
    </row>
    <row r="275" spans="1:10" ht="20.25" customHeight="1">
      <c r="A275" s="1477"/>
      <c r="B275" s="1520"/>
      <c r="C275" s="333" t="s">
        <v>2983</v>
      </c>
      <c r="D275" s="628" t="s">
        <v>3106</v>
      </c>
      <c r="E275" s="216" t="s">
        <v>1541</v>
      </c>
      <c r="F275" s="338">
        <v>7.5</v>
      </c>
      <c r="G275" s="340">
        <v>7.5</v>
      </c>
      <c r="H275" s="341" t="s">
        <v>1460</v>
      </c>
      <c r="I275" s="724" t="s">
        <v>1531</v>
      </c>
      <c r="J275" s="725"/>
    </row>
    <row r="276" spans="1:10" ht="20.25" customHeight="1">
      <c r="A276" s="1477"/>
      <c r="B276" s="1520"/>
      <c r="C276" s="333" t="s">
        <v>4029</v>
      </c>
      <c r="D276" s="333" t="s">
        <v>576</v>
      </c>
      <c r="E276" s="216" t="s">
        <v>1541</v>
      </c>
      <c r="F276" s="440">
        <v>170</v>
      </c>
      <c r="G276" s="441">
        <v>170</v>
      </c>
      <c r="H276" s="663" t="s">
        <v>1462</v>
      </c>
      <c r="I276" s="724"/>
      <c r="J276" s="725"/>
    </row>
    <row r="277" spans="1:10" ht="20.25" customHeight="1">
      <c r="A277" s="1477"/>
      <c r="B277" s="1520"/>
      <c r="C277" s="333" t="s">
        <v>1542</v>
      </c>
      <c r="D277" s="333" t="s">
        <v>599</v>
      </c>
      <c r="E277" s="216" t="s">
        <v>1541</v>
      </c>
      <c r="F277" s="338">
        <v>30</v>
      </c>
      <c r="G277" s="340">
        <v>30</v>
      </c>
      <c r="H277" s="663" t="s">
        <v>1462</v>
      </c>
      <c r="I277" s="724"/>
      <c r="J277" s="725"/>
    </row>
    <row r="278" spans="1:10" ht="20.25" customHeight="1">
      <c r="A278" s="1477"/>
      <c r="B278" s="1520"/>
      <c r="C278" s="333" t="s">
        <v>4030</v>
      </c>
      <c r="D278" s="333" t="s">
        <v>610</v>
      </c>
      <c r="E278" s="216" t="s">
        <v>622</v>
      </c>
      <c r="F278" s="338">
        <v>140</v>
      </c>
      <c r="G278" s="340">
        <v>120</v>
      </c>
      <c r="H278" s="663" t="s">
        <v>578</v>
      </c>
      <c r="I278" s="724"/>
      <c r="J278" s="725"/>
    </row>
    <row r="279" spans="1:10" ht="20.25" customHeight="1" thickBot="1">
      <c r="A279" s="1477"/>
      <c r="B279" s="1520"/>
      <c r="C279" s="346" t="s">
        <v>4031</v>
      </c>
      <c r="D279" s="333" t="s">
        <v>570</v>
      </c>
      <c r="E279" s="216" t="s">
        <v>1467</v>
      </c>
      <c r="F279" s="968">
        <v>13</v>
      </c>
      <c r="G279" s="338">
        <v>0</v>
      </c>
      <c r="H279" s="341" t="s">
        <v>1460</v>
      </c>
      <c r="I279" s="765"/>
      <c r="J279" s="766"/>
    </row>
    <row r="280" spans="1:10" ht="20.25" customHeight="1" thickBot="1">
      <c r="A280" s="1478"/>
      <c r="B280" s="1521"/>
      <c r="C280" s="346" t="s">
        <v>1543</v>
      </c>
      <c r="D280" s="378" t="s">
        <v>623</v>
      </c>
      <c r="E280" s="675"/>
      <c r="F280" s="348"/>
      <c r="G280" s="442"/>
      <c r="H280" s="443"/>
      <c r="I280" s="444" t="s">
        <v>624</v>
      </c>
      <c r="J280" s="445"/>
    </row>
    <row r="281" spans="1:10" ht="20.25" customHeight="1">
      <c r="A281" s="1476" t="s">
        <v>3305</v>
      </c>
      <c r="B281" s="1519" t="s">
        <v>1544</v>
      </c>
      <c r="C281" s="369" t="s">
        <v>625</v>
      </c>
      <c r="D281" s="369" t="s">
        <v>3308</v>
      </c>
      <c r="E281" s="370" t="s">
        <v>622</v>
      </c>
      <c r="F281" s="371">
        <v>49</v>
      </c>
      <c r="G281" s="372">
        <v>49</v>
      </c>
      <c r="H281" s="328" t="s">
        <v>1460</v>
      </c>
      <c r="I281" s="728" t="s">
        <v>1531</v>
      </c>
      <c r="J281" s="729"/>
    </row>
    <row r="282" spans="1:10" ht="20.25" customHeight="1">
      <c r="A282" s="1477"/>
      <c r="B282" s="1520"/>
      <c r="C282" s="373" t="s">
        <v>1532</v>
      </c>
      <c r="D282" s="373" t="s">
        <v>576</v>
      </c>
      <c r="E282" s="216" t="s">
        <v>622</v>
      </c>
      <c r="F282" s="440">
        <v>190</v>
      </c>
      <c r="G282" s="441">
        <v>190</v>
      </c>
      <c r="H282" s="341" t="s">
        <v>1462</v>
      </c>
      <c r="I282" s="724"/>
      <c r="J282" s="725"/>
    </row>
    <row r="283" spans="1:10" ht="20.25" customHeight="1">
      <c r="A283" s="1477"/>
      <c r="B283" s="1520"/>
      <c r="C283" s="373" t="s">
        <v>621</v>
      </c>
      <c r="D283" s="373" t="s">
        <v>610</v>
      </c>
      <c r="E283" s="216" t="s">
        <v>622</v>
      </c>
      <c r="F283" s="338">
        <v>160</v>
      </c>
      <c r="G283" s="340">
        <v>120</v>
      </c>
      <c r="H283" s="341" t="s">
        <v>1462</v>
      </c>
      <c r="I283" s="724"/>
      <c r="J283" s="725"/>
    </row>
    <row r="284" spans="1:10" ht="20.25" customHeight="1">
      <c r="A284" s="1477"/>
      <c r="B284" s="1520"/>
      <c r="C284" s="373" t="s">
        <v>3002</v>
      </c>
      <c r="D284" s="373" t="s">
        <v>626</v>
      </c>
      <c r="E284" s="216" t="s">
        <v>622</v>
      </c>
      <c r="F284" s="338">
        <v>30</v>
      </c>
      <c r="G284" s="340">
        <v>30</v>
      </c>
      <c r="H284" s="341" t="s">
        <v>1462</v>
      </c>
      <c r="I284" s="724"/>
      <c r="J284" s="725"/>
    </row>
    <row r="285" spans="1:10" ht="20.25" customHeight="1">
      <c r="A285" s="1477"/>
      <c r="B285" s="1520"/>
      <c r="C285" s="373" t="s">
        <v>3003</v>
      </c>
      <c r="D285" s="373" t="s">
        <v>627</v>
      </c>
      <c r="E285" s="216" t="s">
        <v>622</v>
      </c>
      <c r="F285" s="338">
        <v>6</v>
      </c>
      <c r="G285" s="340">
        <v>6</v>
      </c>
      <c r="H285" s="341" t="s">
        <v>1462</v>
      </c>
      <c r="I285" s="724"/>
      <c r="J285" s="725"/>
    </row>
    <row r="286" spans="1:10" ht="20.25" customHeight="1">
      <c r="A286" s="1477"/>
      <c r="B286" s="1520"/>
      <c r="C286" s="373" t="s">
        <v>628</v>
      </c>
      <c r="D286" s="373" t="s">
        <v>571</v>
      </c>
      <c r="E286" s="216" t="s">
        <v>567</v>
      </c>
      <c r="F286" s="338">
        <v>50</v>
      </c>
      <c r="G286" s="340">
        <v>0</v>
      </c>
      <c r="H286" s="341" t="s">
        <v>578</v>
      </c>
      <c r="I286" s="724"/>
      <c r="J286" s="725"/>
    </row>
    <row r="287" spans="1:10" ht="20.25" customHeight="1">
      <c r="A287" s="1477"/>
      <c r="B287" s="1520"/>
      <c r="C287" s="333" t="s">
        <v>569</v>
      </c>
      <c r="D287" s="373" t="s">
        <v>570</v>
      </c>
      <c r="E287" s="216" t="s">
        <v>567</v>
      </c>
      <c r="F287" s="968">
        <v>13</v>
      </c>
      <c r="G287" s="340">
        <v>0</v>
      </c>
      <c r="H287" s="341" t="s">
        <v>568</v>
      </c>
      <c r="I287" s="724"/>
      <c r="J287" s="725"/>
    </row>
    <row r="288" spans="1:10" ht="20.25" customHeight="1">
      <c r="A288" s="1477"/>
      <c r="B288" s="1520"/>
      <c r="C288" s="333" t="s">
        <v>1545</v>
      </c>
      <c r="D288" s="333"/>
      <c r="E288" s="333" t="s">
        <v>1546</v>
      </c>
      <c r="F288" s="333">
        <v>1.4</v>
      </c>
      <c r="G288" s="333">
        <v>1.4</v>
      </c>
      <c r="H288" s="333" t="s">
        <v>568</v>
      </c>
      <c r="I288" s="334" t="s">
        <v>629</v>
      </c>
      <c r="J288" s="689"/>
    </row>
    <row r="289" spans="1:10" ht="20.25" customHeight="1" thickBot="1">
      <c r="A289" s="1478"/>
      <c r="B289" s="1521"/>
      <c r="C289" s="346" t="s">
        <v>1543</v>
      </c>
      <c r="D289" s="431" t="s">
        <v>623</v>
      </c>
      <c r="E289" s="431"/>
      <c r="F289" s="431"/>
      <c r="G289" s="431"/>
      <c r="H289" s="431"/>
      <c r="I289" s="347" t="s">
        <v>624</v>
      </c>
      <c r="J289" s="676"/>
    </row>
    <row r="290" spans="1:10" ht="20.25" customHeight="1">
      <c r="A290" s="1476" t="s">
        <v>2894</v>
      </c>
      <c r="B290" s="1519" t="s">
        <v>3082</v>
      </c>
      <c r="C290" s="351" t="s">
        <v>557</v>
      </c>
      <c r="D290" s="351" t="s">
        <v>558</v>
      </c>
      <c r="E290" s="370" t="s">
        <v>1541</v>
      </c>
      <c r="F290" s="371">
        <v>49</v>
      </c>
      <c r="G290" s="372">
        <v>49</v>
      </c>
      <c r="H290" s="328" t="s">
        <v>1460</v>
      </c>
      <c r="I290" s="728" t="s">
        <v>1531</v>
      </c>
      <c r="J290" s="729"/>
    </row>
    <row r="291" spans="1:10" ht="20.25" customHeight="1">
      <c r="A291" s="1477"/>
      <c r="B291" s="1520"/>
      <c r="C291" s="709" t="s">
        <v>1532</v>
      </c>
      <c r="D291" s="709" t="s">
        <v>576</v>
      </c>
      <c r="E291" s="216" t="s">
        <v>1541</v>
      </c>
      <c r="F291" s="229">
        <v>170</v>
      </c>
      <c r="G291" s="441">
        <v>170</v>
      </c>
      <c r="H291" s="341" t="s">
        <v>1462</v>
      </c>
      <c r="I291" s="724"/>
      <c r="J291" s="725"/>
    </row>
    <row r="292" spans="1:10" ht="20.25" customHeight="1">
      <c r="A292" s="1477"/>
      <c r="B292" s="1520"/>
      <c r="C292" s="709" t="s">
        <v>2984</v>
      </c>
      <c r="D292" s="709" t="s">
        <v>599</v>
      </c>
      <c r="E292" s="216" t="s">
        <v>1541</v>
      </c>
      <c r="F292" s="338">
        <v>30</v>
      </c>
      <c r="G292" s="338">
        <v>30</v>
      </c>
      <c r="H292" s="341" t="s">
        <v>1462</v>
      </c>
      <c r="I292" s="724"/>
      <c r="J292" s="725"/>
    </row>
    <row r="293" spans="1:10" ht="20.25" customHeight="1">
      <c r="A293" s="1477"/>
      <c r="B293" s="1520"/>
      <c r="C293" s="709" t="s">
        <v>1533</v>
      </c>
      <c r="D293" s="709" t="s">
        <v>610</v>
      </c>
      <c r="E293" s="216" t="s">
        <v>1541</v>
      </c>
      <c r="F293" s="338">
        <v>160</v>
      </c>
      <c r="G293" s="340">
        <v>120</v>
      </c>
      <c r="H293" s="341" t="s">
        <v>1462</v>
      </c>
      <c r="I293" s="724"/>
      <c r="J293" s="725"/>
    </row>
    <row r="294" spans="1:10" ht="20.25" customHeight="1">
      <c r="A294" s="1477"/>
      <c r="B294" s="1520"/>
      <c r="C294" s="709" t="s">
        <v>635</v>
      </c>
      <c r="D294" s="709" t="s">
        <v>630</v>
      </c>
      <c r="E294" s="216" t="s">
        <v>622</v>
      </c>
      <c r="F294" s="338">
        <v>5</v>
      </c>
      <c r="G294" s="340">
        <v>5</v>
      </c>
      <c r="H294" s="341" t="s">
        <v>578</v>
      </c>
      <c r="I294" s="724"/>
      <c r="J294" s="725"/>
    </row>
    <row r="295" spans="1:10" ht="20.25" customHeight="1" thickBot="1">
      <c r="A295" s="1478"/>
      <c r="B295" s="1521"/>
      <c r="C295" s="354" t="s">
        <v>1543</v>
      </c>
      <c r="D295" s="373" t="s">
        <v>623</v>
      </c>
      <c r="E295" s="435"/>
      <c r="F295" s="436"/>
      <c r="G295" s="437"/>
      <c r="H295" s="701"/>
      <c r="I295" s="804" t="s">
        <v>624</v>
      </c>
      <c r="J295" s="805"/>
    </row>
    <row r="296" spans="1:10" ht="20.25" customHeight="1">
      <c r="A296" s="1476" t="s">
        <v>3296</v>
      </c>
      <c r="B296" s="1519" t="s">
        <v>1547</v>
      </c>
      <c r="C296" s="446" t="s">
        <v>1487</v>
      </c>
      <c r="D296" s="446" t="s">
        <v>558</v>
      </c>
      <c r="E296" s="370" t="s">
        <v>1548</v>
      </c>
      <c r="F296" s="371">
        <v>400</v>
      </c>
      <c r="G296" s="372">
        <v>250</v>
      </c>
      <c r="H296" s="328" t="s">
        <v>1460</v>
      </c>
      <c r="I296" s="728" t="s">
        <v>1531</v>
      </c>
      <c r="J296" s="729"/>
    </row>
    <row r="297" spans="1:10" ht="20.25" customHeight="1">
      <c r="A297" s="1477"/>
      <c r="B297" s="1520"/>
      <c r="C297" s="373" t="s">
        <v>1549</v>
      </c>
      <c r="D297" s="434" t="s">
        <v>2913</v>
      </c>
      <c r="E297" s="435" t="s">
        <v>1548</v>
      </c>
      <c r="F297" s="338">
        <v>800</v>
      </c>
      <c r="G297" s="340">
        <v>500</v>
      </c>
      <c r="H297" s="341" t="s">
        <v>1460</v>
      </c>
      <c r="I297" s="724" t="s">
        <v>1531</v>
      </c>
      <c r="J297" s="725"/>
    </row>
    <row r="298" spans="1:10" ht="20.25" customHeight="1">
      <c r="A298" s="1477"/>
      <c r="B298" s="1520"/>
      <c r="C298" s="373" t="s">
        <v>1550</v>
      </c>
      <c r="D298" s="434" t="s">
        <v>562</v>
      </c>
      <c r="E298" s="435" t="s">
        <v>1548</v>
      </c>
      <c r="F298" s="338">
        <v>800</v>
      </c>
      <c r="G298" s="340">
        <v>500</v>
      </c>
      <c r="H298" s="663" t="s">
        <v>1462</v>
      </c>
      <c r="I298" s="724"/>
      <c r="J298" s="725"/>
    </row>
    <row r="299" spans="1:10" ht="20.25" customHeight="1">
      <c r="A299" s="1477"/>
      <c r="B299" s="1520"/>
      <c r="C299" s="373" t="s">
        <v>1551</v>
      </c>
      <c r="D299" s="434" t="s">
        <v>631</v>
      </c>
      <c r="E299" s="435" t="s">
        <v>1548</v>
      </c>
      <c r="F299" s="338">
        <v>800</v>
      </c>
      <c r="G299" s="340">
        <v>500</v>
      </c>
      <c r="H299" s="663" t="s">
        <v>1462</v>
      </c>
      <c r="I299" s="724"/>
      <c r="J299" s="725"/>
    </row>
    <row r="300" spans="1:10" ht="20.25" customHeight="1">
      <c r="A300" s="1477"/>
      <c r="B300" s="1520"/>
      <c r="C300" s="373" t="s">
        <v>632</v>
      </c>
      <c r="D300" s="434" t="s">
        <v>633</v>
      </c>
      <c r="E300" s="435" t="s">
        <v>1548</v>
      </c>
      <c r="F300" s="338">
        <v>800</v>
      </c>
      <c r="G300" s="340">
        <v>500</v>
      </c>
      <c r="H300" s="663" t="s">
        <v>1462</v>
      </c>
      <c r="I300" s="724"/>
      <c r="J300" s="725"/>
    </row>
    <row r="301" spans="1:10" ht="20.25" customHeight="1">
      <c r="A301" s="1477"/>
      <c r="B301" s="1520"/>
      <c r="C301" s="373" t="s">
        <v>3458</v>
      </c>
      <c r="D301" s="434" t="s">
        <v>571</v>
      </c>
      <c r="E301" s="435" t="s">
        <v>1548</v>
      </c>
      <c r="F301" s="338">
        <v>800</v>
      </c>
      <c r="G301" s="340">
        <v>500</v>
      </c>
      <c r="H301" s="663" t="s">
        <v>1462</v>
      </c>
      <c r="I301" s="724"/>
      <c r="J301" s="725"/>
    </row>
    <row r="302" spans="1:10" ht="20.25" customHeight="1">
      <c r="A302" s="1477"/>
      <c r="B302" s="1520"/>
      <c r="C302" s="373" t="s">
        <v>616</v>
      </c>
      <c r="D302" s="434" t="s">
        <v>3309</v>
      </c>
      <c r="E302" s="435" t="s">
        <v>1467</v>
      </c>
      <c r="F302" s="338">
        <v>42</v>
      </c>
      <c r="G302" s="340">
        <v>42</v>
      </c>
      <c r="H302" s="821" t="s">
        <v>1460</v>
      </c>
      <c r="I302" s="724" t="s">
        <v>634</v>
      </c>
      <c r="J302" s="725"/>
    </row>
    <row r="303" spans="1:10" ht="20.25" customHeight="1">
      <c r="A303" s="1477"/>
      <c r="B303" s="1520"/>
      <c r="C303" s="374" t="s">
        <v>1535</v>
      </c>
      <c r="D303" s="333" t="s">
        <v>613</v>
      </c>
      <c r="E303" s="216" t="s">
        <v>1467</v>
      </c>
      <c r="F303" s="399">
        <v>10</v>
      </c>
      <c r="G303" s="376">
        <v>10</v>
      </c>
      <c r="H303" s="663" t="s">
        <v>1460</v>
      </c>
      <c r="I303" s="801"/>
      <c r="J303" s="802"/>
    </row>
    <row r="304" spans="1:10" ht="20.25" customHeight="1">
      <c r="A304" s="1477"/>
      <c r="B304" s="1520"/>
      <c r="C304" s="373" t="s">
        <v>635</v>
      </c>
      <c r="D304" s="434" t="s">
        <v>636</v>
      </c>
      <c r="E304" s="435" t="s">
        <v>1467</v>
      </c>
      <c r="F304" s="338">
        <v>15</v>
      </c>
      <c r="G304" s="340">
        <v>15</v>
      </c>
      <c r="H304" s="663" t="s">
        <v>1460</v>
      </c>
      <c r="I304" s="803"/>
      <c r="J304" s="725"/>
    </row>
    <row r="305" spans="1:10" ht="20.25" customHeight="1">
      <c r="A305" s="1477"/>
      <c r="B305" s="1520"/>
      <c r="C305" s="374" t="s">
        <v>1552</v>
      </c>
      <c r="D305" s="681" t="s">
        <v>570</v>
      </c>
      <c r="E305" s="674" t="s">
        <v>1467</v>
      </c>
      <c r="F305" s="399">
        <v>100</v>
      </c>
      <c r="G305" s="376">
        <v>100</v>
      </c>
      <c r="H305" s="377" t="s">
        <v>1460</v>
      </c>
      <c r="I305" s="447" t="s">
        <v>637</v>
      </c>
      <c r="J305" s="669"/>
    </row>
    <row r="306" spans="1:10" ht="20.25" customHeight="1" thickBot="1">
      <c r="A306" s="1478"/>
      <c r="B306" s="1521"/>
      <c r="C306" s="431" t="s">
        <v>1553</v>
      </c>
      <c r="D306" s="431" t="s">
        <v>576</v>
      </c>
      <c r="E306" s="386" t="s">
        <v>1467</v>
      </c>
      <c r="F306" s="366">
        <v>40</v>
      </c>
      <c r="G306" s="367">
        <v>40</v>
      </c>
      <c r="H306" s="368" t="s">
        <v>1462</v>
      </c>
      <c r="I306" s="778"/>
      <c r="J306" s="779"/>
    </row>
    <row r="307" spans="1:10" ht="20.25" customHeight="1">
      <c r="A307" s="1571" t="s">
        <v>2499</v>
      </c>
      <c r="B307" s="1574" t="s">
        <v>1109</v>
      </c>
      <c r="C307" s="448" t="s">
        <v>3459</v>
      </c>
      <c r="D307" s="448" t="s">
        <v>610</v>
      </c>
      <c r="E307" s="449" t="s">
        <v>567</v>
      </c>
      <c r="F307" s="450">
        <v>35</v>
      </c>
      <c r="G307" s="451">
        <v>35</v>
      </c>
      <c r="H307" s="452" t="s">
        <v>578</v>
      </c>
      <c r="I307" s="799"/>
      <c r="J307" s="800"/>
    </row>
    <row r="308" spans="1:10" ht="20.25" customHeight="1">
      <c r="A308" s="1572"/>
      <c r="B308" s="1575"/>
      <c r="C308" s="453" t="s">
        <v>628</v>
      </c>
      <c r="D308" s="454" t="s">
        <v>571</v>
      </c>
      <c r="E308" s="323" t="s">
        <v>567</v>
      </c>
      <c r="F308" s="343">
        <v>35</v>
      </c>
      <c r="G308" s="344">
        <v>35</v>
      </c>
      <c r="H308" s="455" t="s">
        <v>578</v>
      </c>
      <c r="I308" s="795"/>
      <c r="J308" s="796"/>
    </row>
    <row r="309" spans="1:10" ht="20.25" customHeight="1">
      <c r="A309" s="1572"/>
      <c r="B309" s="1575"/>
      <c r="C309" s="456" t="s">
        <v>2179</v>
      </c>
      <c r="D309" s="456" t="s">
        <v>638</v>
      </c>
      <c r="E309" s="323" t="s">
        <v>567</v>
      </c>
      <c r="F309" s="343">
        <v>30</v>
      </c>
      <c r="G309" s="343">
        <v>30</v>
      </c>
      <c r="H309" s="455" t="s">
        <v>578</v>
      </c>
      <c r="I309" s="795"/>
      <c r="J309" s="796"/>
    </row>
    <row r="310" spans="1:10" ht="20.25" customHeight="1">
      <c r="A310" s="1572"/>
      <c r="B310" s="1575"/>
      <c r="C310" s="453" t="s">
        <v>665</v>
      </c>
      <c r="D310" s="453" t="s">
        <v>576</v>
      </c>
      <c r="E310" s="323" t="s">
        <v>567</v>
      </c>
      <c r="F310" s="343">
        <v>30</v>
      </c>
      <c r="G310" s="343">
        <v>30</v>
      </c>
      <c r="H310" s="455" t="s">
        <v>578</v>
      </c>
      <c r="I310" s="795"/>
      <c r="J310" s="796"/>
    </row>
    <row r="311" spans="1:10" ht="20.25" customHeight="1">
      <c r="A311" s="1572"/>
      <c r="B311" s="1575"/>
      <c r="C311" s="453" t="s">
        <v>3004</v>
      </c>
      <c r="D311" s="453" t="s">
        <v>562</v>
      </c>
      <c r="E311" s="323" t="s">
        <v>567</v>
      </c>
      <c r="F311" s="343">
        <v>25</v>
      </c>
      <c r="G311" s="344">
        <v>25</v>
      </c>
      <c r="H311" s="455" t="s">
        <v>578</v>
      </c>
      <c r="I311" s="795"/>
      <c r="J311" s="796"/>
    </row>
    <row r="312" spans="1:10" ht="20.25" customHeight="1">
      <c r="A312" s="1572"/>
      <c r="B312" s="1575"/>
      <c r="C312" s="453" t="s">
        <v>3005</v>
      </c>
      <c r="D312" s="453" t="s">
        <v>594</v>
      </c>
      <c r="E312" s="323" t="s">
        <v>567</v>
      </c>
      <c r="F312" s="343">
        <v>25</v>
      </c>
      <c r="G312" s="343">
        <v>25</v>
      </c>
      <c r="H312" s="455" t="s">
        <v>578</v>
      </c>
      <c r="I312" s="795"/>
      <c r="J312" s="796"/>
    </row>
    <row r="313" spans="1:10" ht="20.25" customHeight="1">
      <c r="A313" s="1572"/>
      <c r="B313" s="1575"/>
      <c r="C313" s="1567" t="s">
        <v>560</v>
      </c>
      <c r="D313" s="1567" t="s">
        <v>561</v>
      </c>
      <c r="E313" s="323" t="s">
        <v>567</v>
      </c>
      <c r="F313" s="457">
        <v>30</v>
      </c>
      <c r="G313" s="457">
        <v>30</v>
      </c>
      <c r="H313" s="457" t="s">
        <v>568</v>
      </c>
      <c r="I313" s="1569" t="s">
        <v>2356</v>
      </c>
      <c r="J313" s="793"/>
    </row>
    <row r="314" spans="1:10" ht="20.25" customHeight="1">
      <c r="A314" s="1572"/>
      <c r="B314" s="1575"/>
      <c r="C314" s="1568"/>
      <c r="D314" s="1568"/>
      <c r="E314" s="458" t="s">
        <v>567</v>
      </c>
      <c r="F314" s="459">
        <v>90</v>
      </c>
      <c r="G314" s="459">
        <v>90</v>
      </c>
      <c r="H314" s="459" t="s">
        <v>578</v>
      </c>
      <c r="I314" s="1570"/>
      <c r="J314" s="794"/>
    </row>
    <row r="315" spans="1:10" ht="20.25" customHeight="1">
      <c r="A315" s="1572"/>
      <c r="B315" s="1575"/>
      <c r="C315" s="460" t="s">
        <v>639</v>
      </c>
      <c r="D315" s="460" t="s">
        <v>610</v>
      </c>
      <c r="E315" s="323" t="s">
        <v>567</v>
      </c>
      <c r="F315" s="461">
        <v>50</v>
      </c>
      <c r="G315" s="461">
        <v>50</v>
      </c>
      <c r="H315" s="457" t="s">
        <v>578</v>
      </c>
      <c r="I315" s="795"/>
      <c r="J315" s="796"/>
    </row>
    <row r="316" spans="1:10" ht="20.25" customHeight="1">
      <c r="A316" s="1572"/>
      <c r="B316" s="1575"/>
      <c r="C316" s="460" t="s">
        <v>640</v>
      </c>
      <c r="D316" s="460" t="s">
        <v>584</v>
      </c>
      <c r="E316" s="323" t="s">
        <v>567</v>
      </c>
      <c r="F316" s="462">
        <v>80</v>
      </c>
      <c r="G316" s="462">
        <v>80</v>
      </c>
      <c r="H316" s="457" t="s">
        <v>568</v>
      </c>
      <c r="I316" s="795" t="s">
        <v>2180</v>
      </c>
      <c r="J316" s="796"/>
    </row>
    <row r="317" spans="1:10" ht="20.25" customHeight="1" thickBot="1">
      <c r="A317" s="1573"/>
      <c r="B317" s="1576"/>
      <c r="C317" s="463" t="s">
        <v>641</v>
      </c>
      <c r="D317" s="562" t="s">
        <v>2701</v>
      </c>
      <c r="E317" s="323" t="s">
        <v>567</v>
      </c>
      <c r="F317" s="464">
        <v>75</v>
      </c>
      <c r="G317" s="464">
        <v>75</v>
      </c>
      <c r="H317" s="465" t="s">
        <v>568</v>
      </c>
      <c r="I317" s="797" t="s">
        <v>2181</v>
      </c>
      <c r="J317" s="798"/>
    </row>
    <row r="318" spans="1:10" ht="20.25" customHeight="1">
      <c r="A318" s="1476" t="s">
        <v>2894</v>
      </c>
      <c r="B318" s="1519" t="s">
        <v>1555</v>
      </c>
      <c r="C318" s="466" t="s">
        <v>1485</v>
      </c>
      <c r="D318" s="466" t="s">
        <v>576</v>
      </c>
      <c r="E318" s="370" t="s">
        <v>567</v>
      </c>
      <c r="F318" s="372">
        <v>180</v>
      </c>
      <c r="G318" s="372">
        <v>170</v>
      </c>
      <c r="H318" s="328" t="s">
        <v>578</v>
      </c>
      <c r="I318" s="936"/>
      <c r="J318" s="937"/>
    </row>
    <row r="319" spans="1:10" ht="20.25" customHeight="1" thickBot="1">
      <c r="A319" s="1477"/>
      <c r="B319" s="1520"/>
      <c r="C319" s="934" t="s">
        <v>1479</v>
      </c>
      <c r="D319" s="934" t="s">
        <v>561</v>
      </c>
      <c r="E319" s="938" t="s">
        <v>567</v>
      </c>
      <c r="F319" s="994">
        <v>45</v>
      </c>
      <c r="G319" s="994">
        <v>45</v>
      </c>
      <c r="H319" s="935" t="s">
        <v>1460</v>
      </c>
      <c r="I319" s="778" t="s">
        <v>1554</v>
      </c>
      <c r="J319" s="739"/>
    </row>
    <row r="320" spans="1:10" ht="20.25" customHeight="1" thickBot="1">
      <c r="A320" s="1478"/>
      <c r="B320" s="1521"/>
      <c r="C320" s="431" t="s">
        <v>1556</v>
      </c>
      <c r="D320" s="431" t="s">
        <v>643</v>
      </c>
      <c r="E320" s="939" t="s">
        <v>1467</v>
      </c>
      <c r="F320" s="469">
        <v>35</v>
      </c>
      <c r="G320" s="469">
        <v>35</v>
      </c>
      <c r="H320" s="940" t="s">
        <v>1460</v>
      </c>
      <c r="I320" s="778" t="s">
        <v>1554</v>
      </c>
      <c r="J320" s="779"/>
    </row>
    <row r="321" spans="1:10" ht="20.25" customHeight="1">
      <c r="A321" s="1476" t="s">
        <v>2894</v>
      </c>
      <c r="B321" s="1519" t="s">
        <v>556</v>
      </c>
      <c r="C321" s="398" t="s">
        <v>3455</v>
      </c>
      <c r="D321" s="398" t="s">
        <v>576</v>
      </c>
      <c r="E321" s="467" t="s">
        <v>1467</v>
      </c>
      <c r="F321" s="398">
        <v>170</v>
      </c>
      <c r="G321" s="398">
        <v>160</v>
      </c>
      <c r="H321" s="398" t="s">
        <v>1462</v>
      </c>
      <c r="I321" s="936"/>
      <c r="J321" s="937"/>
    </row>
    <row r="322" spans="1:10" ht="20.25" customHeight="1" thickBot="1">
      <c r="A322" s="1477"/>
      <c r="B322" s="1520"/>
      <c r="C322" s="687" t="s">
        <v>1479</v>
      </c>
      <c r="D322" s="687" t="s">
        <v>561</v>
      </c>
      <c r="E322" s="468" t="s">
        <v>1467</v>
      </c>
      <c r="F322" s="995">
        <v>40</v>
      </c>
      <c r="G322" s="995">
        <v>40</v>
      </c>
      <c r="H322" s="469" t="s">
        <v>1460</v>
      </c>
      <c r="I322" s="778" t="s">
        <v>1554</v>
      </c>
      <c r="J322" s="739"/>
    </row>
    <row r="323" spans="1:10" ht="20.25" customHeight="1" thickBot="1">
      <c r="A323" s="1478"/>
      <c r="B323" s="1521"/>
      <c r="C323" s="940" t="s">
        <v>645</v>
      </c>
      <c r="D323" s="940" t="s">
        <v>643</v>
      </c>
      <c r="E323" s="939" t="s">
        <v>1467</v>
      </c>
      <c r="F323" s="469">
        <v>35</v>
      </c>
      <c r="G323" s="469">
        <v>35</v>
      </c>
      <c r="H323" s="940" t="s">
        <v>1460</v>
      </c>
      <c r="I323" s="778" t="s">
        <v>1554</v>
      </c>
      <c r="J323" s="779"/>
    </row>
    <row r="324" spans="1:10" ht="20.25" customHeight="1">
      <c r="A324" s="1476" t="s">
        <v>2894</v>
      </c>
      <c r="B324" s="1561" t="s">
        <v>3448</v>
      </c>
      <c r="C324" s="328" t="s">
        <v>1479</v>
      </c>
      <c r="D324" s="855" t="s">
        <v>2429</v>
      </c>
      <c r="E324" s="370" t="s">
        <v>1557</v>
      </c>
      <c r="F324" s="876">
        <v>630000</v>
      </c>
      <c r="G324" s="876">
        <v>630000</v>
      </c>
      <c r="H324" s="328" t="s">
        <v>1460</v>
      </c>
      <c r="I324" s="936" t="s">
        <v>3450</v>
      </c>
      <c r="J324" s="937"/>
    </row>
    <row r="325" spans="1:10" ht="20.25" customHeight="1">
      <c r="A325" s="1477"/>
      <c r="B325" s="1562"/>
      <c r="C325" s="763" t="s">
        <v>3451</v>
      </c>
      <c r="D325" s="650" t="s">
        <v>3452</v>
      </c>
      <c r="E325" s="216" t="s">
        <v>644</v>
      </c>
      <c r="F325" s="877">
        <v>700000</v>
      </c>
      <c r="G325" s="877">
        <v>700000</v>
      </c>
      <c r="H325" s="341" t="s">
        <v>3453</v>
      </c>
      <c r="I325" s="852"/>
      <c r="J325" s="853"/>
    </row>
    <row r="326" spans="1:10" ht="20.25" customHeight="1">
      <c r="A326" s="1477"/>
      <c r="B326" s="1562"/>
      <c r="C326" s="763" t="s">
        <v>3465</v>
      </c>
      <c r="D326" s="650" t="s">
        <v>3456</v>
      </c>
      <c r="E326" s="216" t="s">
        <v>644</v>
      </c>
      <c r="F326" s="877">
        <v>140000</v>
      </c>
      <c r="G326" s="877">
        <v>140000</v>
      </c>
      <c r="H326" s="341" t="s">
        <v>3454</v>
      </c>
      <c r="I326" s="852"/>
      <c r="J326" s="853"/>
    </row>
    <row r="327" spans="1:10" ht="20.25" customHeight="1">
      <c r="A327" s="1477"/>
      <c r="B327" s="1562"/>
      <c r="C327" s="763" t="s">
        <v>3464</v>
      </c>
      <c r="D327" s="650" t="s">
        <v>3457</v>
      </c>
      <c r="E327" s="216" t="s">
        <v>644</v>
      </c>
      <c r="F327" s="877">
        <v>140000</v>
      </c>
      <c r="G327" s="877">
        <v>140000</v>
      </c>
      <c r="H327" s="341" t="s">
        <v>3454</v>
      </c>
      <c r="I327" s="852"/>
      <c r="J327" s="853"/>
    </row>
    <row r="328" spans="1:10" ht="20.25" customHeight="1">
      <c r="A328" s="1477"/>
      <c r="B328" s="1562"/>
      <c r="C328" s="763" t="s">
        <v>3467</v>
      </c>
      <c r="D328" s="650" t="s">
        <v>3466</v>
      </c>
      <c r="E328" s="216" t="s">
        <v>644</v>
      </c>
      <c r="F328" s="877">
        <v>1120000</v>
      </c>
      <c r="G328" s="877">
        <v>1120000</v>
      </c>
      <c r="H328" s="341" t="s">
        <v>3454</v>
      </c>
      <c r="I328" s="852"/>
      <c r="J328" s="853"/>
    </row>
    <row r="329" spans="1:10" ht="20.25" customHeight="1">
      <c r="A329" s="1477"/>
      <c r="B329" s="1562"/>
      <c r="C329" s="763" t="s">
        <v>3462</v>
      </c>
      <c r="D329" s="650" t="s">
        <v>3460</v>
      </c>
      <c r="E329" s="216" t="s">
        <v>644</v>
      </c>
      <c r="F329" s="877">
        <v>700000</v>
      </c>
      <c r="G329" s="877">
        <v>700000</v>
      </c>
      <c r="H329" s="341" t="s">
        <v>3454</v>
      </c>
      <c r="I329" s="852"/>
      <c r="J329" s="853"/>
    </row>
    <row r="330" spans="1:10" ht="20.25" customHeight="1" thickBot="1">
      <c r="A330" s="1477"/>
      <c r="B330" s="1562"/>
      <c r="C330" s="848" t="s">
        <v>3463</v>
      </c>
      <c r="D330" s="856" t="s">
        <v>3461</v>
      </c>
      <c r="E330" s="854" t="s">
        <v>644</v>
      </c>
      <c r="F330" s="878">
        <v>375000</v>
      </c>
      <c r="G330" s="878">
        <v>375000</v>
      </c>
      <c r="H330" s="851" t="s">
        <v>568</v>
      </c>
      <c r="I330" s="738" t="s">
        <v>3449</v>
      </c>
      <c r="J330" s="739"/>
    </row>
    <row r="331" spans="1:10" ht="20.25" customHeight="1">
      <c r="A331" s="1476" t="s">
        <v>3310</v>
      </c>
      <c r="B331" s="1561" t="s">
        <v>1883</v>
      </c>
      <c r="C331" s="328" t="s">
        <v>1558</v>
      </c>
      <c r="D331" s="328" t="s">
        <v>3308</v>
      </c>
      <c r="E331" s="370" t="s">
        <v>1467</v>
      </c>
      <c r="F331" s="371">
        <v>14</v>
      </c>
      <c r="G331" s="371">
        <v>13</v>
      </c>
      <c r="H331" s="328" t="s">
        <v>1460</v>
      </c>
      <c r="I331" s="728"/>
      <c r="J331" s="729"/>
    </row>
    <row r="332" spans="1:10" ht="20.25" customHeight="1">
      <c r="A332" s="1477"/>
      <c r="B332" s="1562"/>
      <c r="C332" s="709" t="s">
        <v>1559</v>
      </c>
      <c r="D332" s="709" t="s">
        <v>558</v>
      </c>
      <c r="E332" s="216" t="s">
        <v>1467</v>
      </c>
      <c r="F332" s="338">
        <v>8</v>
      </c>
      <c r="G332" s="340">
        <v>6</v>
      </c>
      <c r="H332" s="341" t="s">
        <v>1460</v>
      </c>
      <c r="I332" s="724"/>
      <c r="J332" s="725"/>
    </row>
    <row r="333" spans="1:10" ht="20.25" customHeight="1">
      <c r="A333" s="1477"/>
      <c r="B333" s="1562"/>
      <c r="C333" s="709" t="s">
        <v>1491</v>
      </c>
      <c r="D333" s="709" t="s">
        <v>562</v>
      </c>
      <c r="E333" s="216" t="s">
        <v>1467</v>
      </c>
      <c r="F333" s="338">
        <v>40</v>
      </c>
      <c r="G333" s="338">
        <v>40</v>
      </c>
      <c r="H333" s="341" t="s">
        <v>1462</v>
      </c>
      <c r="I333" s="724"/>
      <c r="J333" s="725"/>
    </row>
    <row r="334" spans="1:10" ht="20.25" customHeight="1">
      <c r="A334" s="1477"/>
      <c r="B334" s="1562"/>
      <c r="C334" s="709" t="s">
        <v>1533</v>
      </c>
      <c r="D334" s="709" t="s">
        <v>610</v>
      </c>
      <c r="E334" s="216" t="s">
        <v>1467</v>
      </c>
      <c r="F334" s="338">
        <v>40</v>
      </c>
      <c r="G334" s="340">
        <v>30</v>
      </c>
      <c r="H334" s="341" t="s">
        <v>1462</v>
      </c>
      <c r="I334" s="724"/>
      <c r="J334" s="725"/>
    </row>
    <row r="335" spans="1:10" ht="20.25" customHeight="1">
      <c r="A335" s="1477"/>
      <c r="B335" s="1562"/>
      <c r="C335" s="709" t="s">
        <v>3001</v>
      </c>
      <c r="D335" s="709" t="s">
        <v>576</v>
      </c>
      <c r="E335" s="216" t="s">
        <v>1467</v>
      </c>
      <c r="F335" s="338">
        <v>10</v>
      </c>
      <c r="G335" s="338">
        <v>10</v>
      </c>
      <c r="H335" s="341" t="s">
        <v>1462</v>
      </c>
      <c r="I335" s="724"/>
      <c r="J335" s="725"/>
    </row>
    <row r="336" spans="1:10" ht="20.25" customHeight="1">
      <c r="A336" s="1477"/>
      <c r="B336" s="1562"/>
      <c r="C336" s="709" t="s">
        <v>1561</v>
      </c>
      <c r="D336" s="709" t="s">
        <v>646</v>
      </c>
      <c r="E336" s="216" t="s">
        <v>1467</v>
      </c>
      <c r="F336" s="338">
        <v>6</v>
      </c>
      <c r="G336" s="338">
        <v>5</v>
      </c>
      <c r="H336" s="341" t="s">
        <v>1460</v>
      </c>
      <c r="I336" s="724"/>
      <c r="J336" s="725"/>
    </row>
    <row r="337" spans="1:10" ht="20.25" customHeight="1">
      <c r="A337" s="1477"/>
      <c r="B337" s="1562"/>
      <c r="C337" s="680" t="s">
        <v>1562</v>
      </c>
      <c r="D337" s="680" t="s">
        <v>647</v>
      </c>
      <c r="E337" s="705" t="s">
        <v>1467</v>
      </c>
      <c r="F337" s="399">
        <v>5</v>
      </c>
      <c r="G337" s="376">
        <v>4</v>
      </c>
      <c r="H337" s="704" t="s">
        <v>1460</v>
      </c>
      <c r="I337" s="738"/>
      <c r="J337" s="739"/>
    </row>
    <row r="338" spans="1:10" ht="20.25" customHeight="1" thickBot="1">
      <c r="A338" s="1478"/>
      <c r="B338" s="1563"/>
      <c r="C338" s="680" t="s">
        <v>618</v>
      </c>
      <c r="D338" s="680" t="s">
        <v>2959</v>
      </c>
      <c r="E338" s="705" t="s">
        <v>1881</v>
      </c>
      <c r="F338" s="399"/>
      <c r="G338" s="376"/>
      <c r="H338" s="377"/>
      <c r="I338" s="778" t="s">
        <v>1522</v>
      </c>
      <c r="J338" s="779"/>
    </row>
    <row r="339" spans="1:10" ht="20.25" customHeight="1">
      <c r="A339" s="1525" t="s">
        <v>2156</v>
      </c>
      <c r="B339" s="1561" t="s">
        <v>2157</v>
      </c>
      <c r="C339" s="708" t="s">
        <v>575</v>
      </c>
      <c r="D339" s="708" t="s">
        <v>576</v>
      </c>
      <c r="E339" s="370" t="s">
        <v>2698</v>
      </c>
      <c r="F339" s="371">
        <v>30000</v>
      </c>
      <c r="G339" s="372">
        <v>30000</v>
      </c>
      <c r="H339" s="328" t="s">
        <v>578</v>
      </c>
      <c r="I339" s="738"/>
      <c r="J339" s="739"/>
    </row>
    <row r="340" spans="1:10" ht="20.25" customHeight="1">
      <c r="A340" s="1526"/>
      <c r="B340" s="1562"/>
      <c r="C340" s="709" t="s">
        <v>625</v>
      </c>
      <c r="D340" s="709" t="s">
        <v>558</v>
      </c>
      <c r="E340" s="216" t="s">
        <v>2698</v>
      </c>
      <c r="F340" s="338">
        <v>25000</v>
      </c>
      <c r="G340" s="340">
        <v>25000</v>
      </c>
      <c r="H340" s="341" t="s">
        <v>568</v>
      </c>
      <c r="I340" s="738"/>
      <c r="J340" s="739"/>
    </row>
    <row r="341" spans="1:10" ht="20.25" customHeight="1">
      <c r="A341" s="1526"/>
      <c r="B341" s="1562"/>
      <c r="C341" s="928" t="s">
        <v>2711</v>
      </c>
      <c r="D341" s="928" t="s">
        <v>2712</v>
      </c>
      <c r="E341" s="930" t="s">
        <v>2698</v>
      </c>
      <c r="F341" s="399">
        <v>35000</v>
      </c>
      <c r="G341" s="376">
        <v>35000</v>
      </c>
      <c r="H341" s="929" t="s">
        <v>578</v>
      </c>
      <c r="I341" s="738"/>
      <c r="J341" s="739"/>
    </row>
    <row r="342" spans="1:10" ht="20.25" customHeight="1" thickBot="1">
      <c r="A342" s="1527"/>
      <c r="B342" s="1563"/>
      <c r="C342" s="941" t="s">
        <v>3628</v>
      </c>
      <c r="D342" s="942" t="s">
        <v>3631</v>
      </c>
      <c r="E342" s="386" t="s">
        <v>3629</v>
      </c>
      <c r="F342" s="366">
        <v>5</v>
      </c>
      <c r="G342" s="366">
        <v>5</v>
      </c>
      <c r="H342" s="387" t="s">
        <v>3630</v>
      </c>
      <c r="I342" s="778"/>
      <c r="J342" s="779"/>
    </row>
    <row r="343" spans="1:10" ht="20.25" customHeight="1">
      <c r="A343" s="1476" t="s">
        <v>2918</v>
      </c>
      <c r="B343" s="1564" t="s">
        <v>1563</v>
      </c>
      <c r="C343" s="1222" t="s">
        <v>1558</v>
      </c>
      <c r="D343" s="1222" t="s">
        <v>558</v>
      </c>
      <c r="E343" s="1209" t="s">
        <v>4226</v>
      </c>
      <c r="F343" s="1210">
        <v>34</v>
      </c>
      <c r="G343" s="994">
        <v>34</v>
      </c>
      <c r="H343" s="1221" t="s">
        <v>1460</v>
      </c>
      <c r="I343" s="1220"/>
      <c r="J343" s="729"/>
    </row>
    <row r="344" spans="1:10" ht="20.25" customHeight="1">
      <c r="A344" s="1477"/>
      <c r="B344" s="1565"/>
      <c r="C344" s="1214" t="s">
        <v>2363</v>
      </c>
      <c r="D344" s="1214" t="s">
        <v>4228</v>
      </c>
      <c r="E344" s="1211" t="s">
        <v>4226</v>
      </c>
      <c r="F344" s="968">
        <v>8</v>
      </c>
      <c r="G344" s="1212">
        <v>8</v>
      </c>
      <c r="H344" s="1219" t="s">
        <v>1460</v>
      </c>
      <c r="I344" s="1060" t="s">
        <v>4233</v>
      </c>
      <c r="J344" s="725"/>
    </row>
    <row r="345" spans="1:10" ht="20.25" customHeight="1">
      <c r="A345" s="1477"/>
      <c r="B345" s="1565"/>
      <c r="C345" s="1214" t="s">
        <v>648</v>
      </c>
      <c r="D345" s="1214" t="s">
        <v>562</v>
      </c>
      <c r="E345" s="1211" t="s">
        <v>4226</v>
      </c>
      <c r="F345" s="968">
        <v>34</v>
      </c>
      <c r="G345" s="1212">
        <v>34</v>
      </c>
      <c r="H345" s="1218" t="s">
        <v>1462</v>
      </c>
      <c r="I345" s="1060"/>
      <c r="J345" s="725"/>
    </row>
    <row r="346" spans="1:10" ht="20.25" customHeight="1">
      <c r="A346" s="1477"/>
      <c r="B346" s="1565"/>
      <c r="C346" s="1214" t="s">
        <v>3001</v>
      </c>
      <c r="D346" s="1214" t="s">
        <v>576</v>
      </c>
      <c r="E346" s="1211" t="s">
        <v>4226</v>
      </c>
      <c r="F346" s="968">
        <v>136</v>
      </c>
      <c r="G346" s="1212">
        <v>136</v>
      </c>
      <c r="H346" s="1218" t="s">
        <v>1462</v>
      </c>
      <c r="I346" s="1060"/>
      <c r="J346" s="725"/>
    </row>
    <row r="347" spans="1:10" ht="20.25" customHeight="1">
      <c r="A347" s="1477"/>
      <c r="B347" s="1565"/>
      <c r="C347" s="1214" t="s">
        <v>3006</v>
      </c>
      <c r="D347" s="1214" t="s">
        <v>4229</v>
      </c>
      <c r="E347" s="1211" t="s">
        <v>4226</v>
      </c>
      <c r="F347" s="968">
        <v>7</v>
      </c>
      <c r="G347" s="1212">
        <v>7</v>
      </c>
      <c r="H347" s="1218" t="s">
        <v>1462</v>
      </c>
      <c r="I347" s="1060"/>
      <c r="J347" s="725"/>
    </row>
    <row r="348" spans="1:10" ht="20.25" customHeight="1">
      <c r="A348" s="1477"/>
      <c r="B348" s="1565"/>
      <c r="C348" s="1214" t="s">
        <v>1564</v>
      </c>
      <c r="D348" s="1214" t="s">
        <v>566</v>
      </c>
      <c r="E348" s="1211" t="s">
        <v>1467</v>
      </c>
      <c r="F348" s="968">
        <v>23</v>
      </c>
      <c r="G348" s="1212">
        <v>23</v>
      </c>
      <c r="H348" s="1219" t="s">
        <v>1460</v>
      </c>
      <c r="I348" s="1060"/>
      <c r="J348" s="725"/>
    </row>
    <row r="349" spans="1:10" ht="20.25" customHeight="1">
      <c r="A349" s="1477"/>
      <c r="B349" s="1565"/>
      <c r="C349" s="1214" t="s">
        <v>1565</v>
      </c>
      <c r="D349" s="1214" t="s">
        <v>636</v>
      </c>
      <c r="E349" s="1211" t="s">
        <v>1467</v>
      </c>
      <c r="F349" s="968">
        <v>10</v>
      </c>
      <c r="G349" s="1212">
        <v>10</v>
      </c>
      <c r="H349" s="1219" t="s">
        <v>1460</v>
      </c>
      <c r="I349" s="1060"/>
      <c r="J349" s="725"/>
    </row>
    <row r="350" spans="1:10" ht="20.25" customHeight="1">
      <c r="A350" s="1477"/>
      <c r="B350" s="1565"/>
      <c r="C350" s="1214" t="s">
        <v>1566</v>
      </c>
      <c r="D350" s="1214" t="s">
        <v>4230</v>
      </c>
      <c r="E350" s="1213" t="s">
        <v>4226</v>
      </c>
      <c r="F350" s="1214">
        <v>7</v>
      </c>
      <c r="G350" s="1214">
        <v>7</v>
      </c>
      <c r="H350" s="1214" t="s">
        <v>1462</v>
      </c>
      <c r="I350" s="1060"/>
      <c r="J350" s="725"/>
    </row>
    <row r="351" spans="1:10" ht="20.25" customHeight="1">
      <c r="A351" s="1477"/>
      <c r="B351" s="1565"/>
      <c r="C351" s="1214" t="s">
        <v>653</v>
      </c>
      <c r="D351" s="1214" t="s">
        <v>4231</v>
      </c>
      <c r="E351" s="1211" t="s">
        <v>1467</v>
      </c>
      <c r="F351" s="1214">
        <v>10</v>
      </c>
      <c r="G351" s="1214">
        <v>10</v>
      </c>
      <c r="H351" s="1218" t="s">
        <v>1460</v>
      </c>
      <c r="I351" s="1060"/>
      <c r="J351" s="725"/>
    </row>
    <row r="352" spans="1:10" ht="20.25" customHeight="1">
      <c r="A352" s="1477"/>
      <c r="B352" s="1565"/>
      <c r="C352" s="1214" t="s">
        <v>2251</v>
      </c>
      <c r="D352" s="1214" t="s">
        <v>4232</v>
      </c>
      <c r="E352" s="1211" t="s">
        <v>1467</v>
      </c>
      <c r="F352" s="1215">
        <v>0.05</v>
      </c>
      <c r="G352" s="1216">
        <v>0.05</v>
      </c>
      <c r="H352" s="1219"/>
      <c r="I352" s="1060"/>
      <c r="J352" s="725"/>
    </row>
    <row r="353" spans="1:10" ht="20.25" customHeight="1" thickBot="1">
      <c r="A353" s="1478"/>
      <c r="B353" s="1566"/>
      <c r="C353" s="1229" t="s">
        <v>2833</v>
      </c>
      <c r="D353" s="1228" t="s">
        <v>3150</v>
      </c>
      <c r="E353" s="1217" t="s">
        <v>3159</v>
      </c>
      <c r="F353" s="1137">
        <v>5</v>
      </c>
      <c r="G353" s="1182">
        <v>5</v>
      </c>
      <c r="H353" s="1227" t="s">
        <v>3148</v>
      </c>
      <c r="I353" s="857"/>
      <c r="J353" s="721"/>
    </row>
    <row r="354" spans="1:10" ht="20.25" customHeight="1">
      <c r="A354" s="1476" t="s">
        <v>3311</v>
      </c>
      <c r="B354" s="1519" t="s">
        <v>2087</v>
      </c>
      <c r="C354" s="351" t="s">
        <v>1568</v>
      </c>
      <c r="D354" s="351" t="s">
        <v>576</v>
      </c>
      <c r="E354" s="370" t="s">
        <v>1569</v>
      </c>
      <c r="F354" s="371">
        <v>35</v>
      </c>
      <c r="G354" s="372">
        <v>35</v>
      </c>
      <c r="H354" s="328" t="s">
        <v>1462</v>
      </c>
      <c r="I354" s="728"/>
      <c r="J354" s="729"/>
    </row>
    <row r="355" spans="1:10" ht="20.25" customHeight="1">
      <c r="A355" s="1477"/>
      <c r="B355" s="1520"/>
      <c r="C355" s="333" t="s">
        <v>1570</v>
      </c>
      <c r="D355" s="333" t="s">
        <v>650</v>
      </c>
      <c r="E355" s="216" t="s">
        <v>1569</v>
      </c>
      <c r="F355" s="338">
        <v>10.5</v>
      </c>
      <c r="G355" s="340">
        <v>10.5</v>
      </c>
      <c r="H355" s="663" t="s">
        <v>1460</v>
      </c>
      <c r="I355" s="724"/>
      <c r="J355" s="725"/>
    </row>
    <row r="356" spans="1:10" ht="20.25" customHeight="1">
      <c r="A356" s="1477"/>
      <c r="B356" s="1520"/>
      <c r="C356" s="333" t="s">
        <v>3007</v>
      </c>
      <c r="D356" s="333" t="s">
        <v>651</v>
      </c>
      <c r="E356" s="216" t="s">
        <v>1569</v>
      </c>
      <c r="F356" s="338">
        <v>5</v>
      </c>
      <c r="G356" s="340">
        <v>5</v>
      </c>
      <c r="H356" s="341" t="s">
        <v>1462</v>
      </c>
      <c r="I356" s="724" t="s">
        <v>652</v>
      </c>
      <c r="J356" s="725"/>
    </row>
    <row r="357" spans="1:10" ht="20.25" customHeight="1">
      <c r="A357" s="1477"/>
      <c r="B357" s="1520"/>
      <c r="C357" s="333" t="s">
        <v>3008</v>
      </c>
      <c r="D357" s="333" t="s">
        <v>574</v>
      </c>
      <c r="E357" s="216" t="s">
        <v>1569</v>
      </c>
      <c r="F357" s="338">
        <v>1</v>
      </c>
      <c r="G357" s="340">
        <v>1</v>
      </c>
      <c r="H357" s="341" t="s">
        <v>1462</v>
      </c>
      <c r="I357" s="724"/>
      <c r="J357" s="725"/>
    </row>
    <row r="358" spans="1:10" ht="20.25" customHeight="1">
      <c r="A358" s="1477"/>
      <c r="B358" s="1520"/>
      <c r="C358" s="333" t="s">
        <v>1495</v>
      </c>
      <c r="D358" s="333" t="s">
        <v>571</v>
      </c>
      <c r="E358" s="216" t="s">
        <v>1569</v>
      </c>
      <c r="F358" s="338">
        <v>15</v>
      </c>
      <c r="G358" s="340">
        <v>15</v>
      </c>
      <c r="H358" s="341" t="s">
        <v>1462</v>
      </c>
      <c r="I358" s="724"/>
      <c r="J358" s="725"/>
    </row>
    <row r="359" spans="1:10" ht="20.25" customHeight="1">
      <c r="A359" s="1477"/>
      <c r="B359" s="1520"/>
      <c r="C359" s="333" t="s">
        <v>2086</v>
      </c>
      <c r="D359" s="333" t="s">
        <v>2430</v>
      </c>
      <c r="E359" s="216" t="s">
        <v>1569</v>
      </c>
      <c r="F359" s="333">
        <v>5</v>
      </c>
      <c r="G359" s="333">
        <v>5</v>
      </c>
      <c r="H359" s="341" t="s">
        <v>1462</v>
      </c>
      <c r="I359" s="724"/>
      <c r="J359" s="725"/>
    </row>
    <row r="360" spans="1:10" ht="20.25" customHeight="1">
      <c r="A360" s="1477"/>
      <c r="B360" s="1520"/>
      <c r="C360" s="333" t="s">
        <v>2085</v>
      </c>
      <c r="D360" s="333" t="s">
        <v>2431</v>
      </c>
      <c r="E360" s="216" t="s">
        <v>1569</v>
      </c>
      <c r="F360" s="333">
        <v>5</v>
      </c>
      <c r="G360" s="333">
        <v>5</v>
      </c>
      <c r="H360" s="341" t="s">
        <v>1462</v>
      </c>
      <c r="I360" s="724"/>
      <c r="J360" s="725"/>
    </row>
    <row r="361" spans="1:10" ht="20.25" customHeight="1">
      <c r="A361" s="1477"/>
      <c r="B361" s="1520"/>
      <c r="C361" s="333" t="s">
        <v>2380</v>
      </c>
      <c r="D361" s="333" t="s">
        <v>566</v>
      </c>
      <c r="E361" s="216" t="s">
        <v>1467</v>
      </c>
      <c r="F361" s="338">
        <v>20</v>
      </c>
      <c r="G361" s="340">
        <v>20</v>
      </c>
      <c r="H361" s="663" t="s">
        <v>1460</v>
      </c>
      <c r="I361" s="724"/>
      <c r="J361" s="725"/>
    </row>
    <row r="362" spans="1:10" ht="20.25" customHeight="1">
      <c r="A362" s="1477"/>
      <c r="B362" s="1520"/>
      <c r="C362" s="333" t="s">
        <v>653</v>
      </c>
      <c r="D362" s="333" t="s">
        <v>2939</v>
      </c>
      <c r="E362" s="216" t="s">
        <v>1467</v>
      </c>
      <c r="F362" s="338">
        <v>15</v>
      </c>
      <c r="G362" s="340">
        <v>15</v>
      </c>
      <c r="H362" s="663" t="s">
        <v>1460</v>
      </c>
      <c r="I362" s="724"/>
      <c r="J362" s="725"/>
    </row>
    <row r="363" spans="1:10" ht="20.25" customHeight="1">
      <c r="A363" s="1477"/>
      <c r="B363" s="1520"/>
      <c r="C363" s="333" t="s">
        <v>580</v>
      </c>
      <c r="D363" s="333" t="s">
        <v>636</v>
      </c>
      <c r="E363" s="216" t="s">
        <v>1467</v>
      </c>
      <c r="F363" s="338">
        <v>15</v>
      </c>
      <c r="G363" s="340">
        <v>15</v>
      </c>
      <c r="H363" s="663" t="s">
        <v>1460</v>
      </c>
      <c r="I363" s="724"/>
      <c r="J363" s="725"/>
    </row>
    <row r="364" spans="1:10" ht="20.25" customHeight="1">
      <c r="A364" s="1477"/>
      <c r="B364" s="1520"/>
      <c r="C364" s="333" t="s">
        <v>616</v>
      </c>
      <c r="D364" s="333" t="s">
        <v>2432</v>
      </c>
      <c r="E364" s="216"/>
      <c r="F364" s="338"/>
      <c r="G364" s="340"/>
      <c r="H364" s="663"/>
      <c r="I364" s="724" t="s">
        <v>2084</v>
      </c>
      <c r="J364" s="725"/>
    </row>
    <row r="365" spans="1:10" ht="20.25" customHeight="1" thickBot="1">
      <c r="A365" s="1478"/>
      <c r="B365" s="1521"/>
      <c r="C365" s="645" t="s">
        <v>2833</v>
      </c>
      <c r="D365" s="646" t="s">
        <v>3150</v>
      </c>
      <c r="E365" s="675" t="s">
        <v>3159</v>
      </c>
      <c r="F365" s="348">
        <v>5</v>
      </c>
      <c r="G365" s="349">
        <v>5</v>
      </c>
      <c r="H365" s="443" t="s">
        <v>3148</v>
      </c>
      <c r="I365" s="720"/>
      <c r="J365" s="721"/>
    </row>
    <row r="366" spans="1:10" ht="20.25" customHeight="1">
      <c r="A366" s="1476" t="s">
        <v>3311</v>
      </c>
      <c r="B366" s="1561" t="s">
        <v>1571</v>
      </c>
      <c r="C366" s="369" t="s">
        <v>2986</v>
      </c>
      <c r="D366" s="369" t="s">
        <v>584</v>
      </c>
      <c r="E366" s="370" t="s">
        <v>1467</v>
      </c>
      <c r="F366" s="371">
        <v>30</v>
      </c>
      <c r="G366" s="372">
        <v>30</v>
      </c>
      <c r="H366" s="329" t="s">
        <v>1460</v>
      </c>
      <c r="I366" s="728" t="s">
        <v>1572</v>
      </c>
      <c r="J366" s="729"/>
    </row>
    <row r="367" spans="1:10" ht="20.25" customHeight="1">
      <c r="A367" s="1477"/>
      <c r="B367" s="1562"/>
      <c r="C367" s="333" t="s">
        <v>1495</v>
      </c>
      <c r="D367" s="333" t="s">
        <v>571</v>
      </c>
      <c r="E367" s="216" t="s">
        <v>1467</v>
      </c>
      <c r="F367" s="338">
        <v>54</v>
      </c>
      <c r="G367" s="340">
        <v>54</v>
      </c>
      <c r="H367" s="341" t="s">
        <v>1462</v>
      </c>
      <c r="I367" s="724"/>
      <c r="J367" s="725"/>
    </row>
    <row r="368" spans="1:10" ht="20.25" customHeight="1">
      <c r="A368" s="1477"/>
      <c r="B368" s="1562"/>
      <c r="C368" s="333" t="s">
        <v>1573</v>
      </c>
      <c r="D368" s="333" t="s">
        <v>576</v>
      </c>
      <c r="E368" s="216" t="s">
        <v>1467</v>
      </c>
      <c r="F368" s="338">
        <v>81</v>
      </c>
      <c r="G368" s="340">
        <v>81</v>
      </c>
      <c r="H368" s="341" t="s">
        <v>1462</v>
      </c>
      <c r="I368" s="724"/>
      <c r="J368" s="725"/>
    </row>
    <row r="369" spans="1:10" ht="20.25" customHeight="1">
      <c r="A369" s="1477"/>
      <c r="B369" s="1562"/>
      <c r="C369" s="333" t="s">
        <v>1521</v>
      </c>
      <c r="D369" s="333" t="s">
        <v>601</v>
      </c>
      <c r="E369" s="216" t="s">
        <v>1467</v>
      </c>
      <c r="F369" s="338">
        <v>9.34</v>
      </c>
      <c r="G369" s="340">
        <v>9.34</v>
      </c>
      <c r="H369" s="341" t="s">
        <v>1460</v>
      </c>
      <c r="I369" s="724"/>
      <c r="J369" s="725"/>
    </row>
    <row r="370" spans="1:10" ht="20.25" customHeight="1">
      <c r="A370" s="1477"/>
      <c r="B370" s="1562"/>
      <c r="C370" s="333" t="s">
        <v>654</v>
      </c>
      <c r="D370" s="333" t="s">
        <v>613</v>
      </c>
      <c r="E370" s="216" t="s">
        <v>1467</v>
      </c>
      <c r="F370" s="338">
        <v>4</v>
      </c>
      <c r="G370" s="340">
        <v>4</v>
      </c>
      <c r="H370" s="341" t="s">
        <v>1462</v>
      </c>
      <c r="I370" s="724"/>
      <c r="J370" s="725"/>
    </row>
    <row r="371" spans="1:10" ht="20.25" customHeight="1">
      <c r="A371" s="1477"/>
      <c r="B371" s="1562"/>
      <c r="C371" s="687" t="s">
        <v>2984</v>
      </c>
      <c r="D371" s="687" t="s">
        <v>599</v>
      </c>
      <c r="E371" s="216" t="s">
        <v>1467</v>
      </c>
      <c r="F371" s="338">
        <v>20</v>
      </c>
      <c r="G371" s="340">
        <v>20</v>
      </c>
      <c r="H371" s="341" t="s">
        <v>578</v>
      </c>
      <c r="I371" s="724"/>
      <c r="J371" s="725"/>
    </row>
    <row r="372" spans="1:10" ht="20.25" customHeight="1">
      <c r="A372" s="1477"/>
      <c r="B372" s="1562"/>
      <c r="C372" s="333" t="s">
        <v>1564</v>
      </c>
      <c r="D372" s="333" t="s">
        <v>566</v>
      </c>
      <c r="E372" s="216" t="s">
        <v>1467</v>
      </c>
      <c r="F372" s="338">
        <v>20</v>
      </c>
      <c r="G372" s="340">
        <v>20</v>
      </c>
      <c r="H372" s="663" t="s">
        <v>1460</v>
      </c>
      <c r="I372" s="724"/>
      <c r="J372" s="725"/>
    </row>
    <row r="373" spans="1:10" ht="20.25" customHeight="1">
      <c r="A373" s="1477"/>
      <c r="B373" s="1562"/>
      <c r="C373" s="709" t="s">
        <v>3009</v>
      </c>
      <c r="D373" s="709" t="s">
        <v>649</v>
      </c>
      <c r="E373" s="216" t="s">
        <v>1467</v>
      </c>
      <c r="F373" s="338">
        <v>10</v>
      </c>
      <c r="G373" s="340">
        <v>10</v>
      </c>
      <c r="H373" s="663" t="s">
        <v>1460</v>
      </c>
      <c r="I373" s="724"/>
      <c r="J373" s="725"/>
    </row>
    <row r="374" spans="1:10" ht="20.25" customHeight="1">
      <c r="A374" s="1477"/>
      <c r="B374" s="1562"/>
      <c r="C374" s="709" t="s">
        <v>655</v>
      </c>
      <c r="D374" s="650" t="s">
        <v>3195</v>
      </c>
      <c r="E374" s="216" t="s">
        <v>1467</v>
      </c>
      <c r="F374" s="338">
        <v>5</v>
      </c>
      <c r="G374" s="340">
        <v>5</v>
      </c>
      <c r="H374" s="663" t="s">
        <v>1460</v>
      </c>
      <c r="I374" s="724"/>
      <c r="J374" s="725"/>
    </row>
    <row r="375" spans="1:10" ht="20.25" customHeight="1">
      <c r="A375" s="1477"/>
      <c r="B375" s="1562"/>
      <c r="C375" s="709" t="s">
        <v>2253</v>
      </c>
      <c r="D375" s="709" t="s">
        <v>3312</v>
      </c>
      <c r="E375" s="216" t="s">
        <v>2254</v>
      </c>
      <c r="F375" s="338">
        <v>13</v>
      </c>
      <c r="G375" s="340">
        <v>13</v>
      </c>
      <c r="H375" s="663" t="s">
        <v>1460</v>
      </c>
      <c r="I375" s="724"/>
      <c r="J375" s="725"/>
    </row>
    <row r="376" spans="1:10" ht="20.25" customHeight="1">
      <c r="A376" s="1477"/>
      <c r="B376" s="1562"/>
      <c r="C376" s="709" t="s">
        <v>2814</v>
      </c>
      <c r="D376" s="709" t="s">
        <v>597</v>
      </c>
      <c r="E376" s="216" t="s">
        <v>567</v>
      </c>
      <c r="F376" s="587">
        <v>0.05</v>
      </c>
      <c r="G376" s="587">
        <v>0.05</v>
      </c>
      <c r="H376" s="341"/>
      <c r="I376" s="724"/>
      <c r="J376" s="725"/>
    </row>
    <row r="377" spans="1:10" ht="20.25" customHeight="1" thickBot="1">
      <c r="A377" s="1478"/>
      <c r="B377" s="1563"/>
      <c r="C377" s="645" t="s">
        <v>2833</v>
      </c>
      <c r="D377" s="646" t="s">
        <v>3150</v>
      </c>
      <c r="E377" s="675" t="s">
        <v>3159</v>
      </c>
      <c r="F377" s="348">
        <v>5</v>
      </c>
      <c r="G377" s="349">
        <v>5</v>
      </c>
      <c r="H377" s="443" t="s">
        <v>3148</v>
      </c>
      <c r="I377" s="720"/>
      <c r="J377" s="721"/>
    </row>
    <row r="378" spans="1:10" ht="20.25" customHeight="1">
      <c r="A378" s="1476" t="s">
        <v>3313</v>
      </c>
      <c r="B378" s="1561" t="s">
        <v>1574</v>
      </c>
      <c r="C378" s="369" t="s">
        <v>2986</v>
      </c>
      <c r="D378" s="369" t="s">
        <v>584</v>
      </c>
      <c r="E378" s="370" t="s">
        <v>1467</v>
      </c>
      <c r="F378" s="371">
        <v>30</v>
      </c>
      <c r="G378" s="372">
        <v>30</v>
      </c>
      <c r="H378" s="329" t="s">
        <v>1460</v>
      </c>
      <c r="I378" s="728" t="s">
        <v>1572</v>
      </c>
      <c r="J378" s="729"/>
    </row>
    <row r="379" spans="1:10" ht="20.25" customHeight="1">
      <c r="A379" s="1477"/>
      <c r="B379" s="1562"/>
      <c r="C379" s="333" t="s">
        <v>1495</v>
      </c>
      <c r="D379" s="333" t="s">
        <v>571</v>
      </c>
      <c r="E379" s="216" t="s">
        <v>1467</v>
      </c>
      <c r="F379" s="338">
        <v>54</v>
      </c>
      <c r="G379" s="340">
        <v>54</v>
      </c>
      <c r="H379" s="341" t="s">
        <v>1462</v>
      </c>
      <c r="I379" s="724"/>
      <c r="J379" s="725"/>
    </row>
    <row r="380" spans="1:10" ht="20.25" customHeight="1">
      <c r="A380" s="1477"/>
      <c r="B380" s="1562"/>
      <c r="C380" s="333" t="s">
        <v>1573</v>
      </c>
      <c r="D380" s="333" t="s">
        <v>576</v>
      </c>
      <c r="E380" s="216" t="s">
        <v>1467</v>
      </c>
      <c r="F380" s="338">
        <v>81</v>
      </c>
      <c r="G380" s="340">
        <v>81</v>
      </c>
      <c r="H380" s="341" t="s">
        <v>1462</v>
      </c>
      <c r="I380" s="724"/>
      <c r="J380" s="725"/>
    </row>
    <row r="381" spans="1:10" ht="20.25" customHeight="1">
      <c r="A381" s="1477"/>
      <c r="B381" s="1562"/>
      <c r="C381" s="333" t="s">
        <v>1521</v>
      </c>
      <c r="D381" s="333" t="s">
        <v>601</v>
      </c>
      <c r="E381" s="216" t="s">
        <v>1467</v>
      </c>
      <c r="F381" s="338">
        <v>9.34</v>
      </c>
      <c r="G381" s="340">
        <v>9.34</v>
      </c>
      <c r="H381" s="341" t="s">
        <v>1460</v>
      </c>
      <c r="I381" s="724"/>
      <c r="J381" s="725"/>
    </row>
    <row r="382" spans="1:10" ht="20.25" customHeight="1">
      <c r="A382" s="1477"/>
      <c r="B382" s="1562"/>
      <c r="C382" s="333" t="s">
        <v>654</v>
      </c>
      <c r="D382" s="333" t="s">
        <v>613</v>
      </c>
      <c r="E382" s="216" t="s">
        <v>1467</v>
      </c>
      <c r="F382" s="338">
        <v>4</v>
      </c>
      <c r="G382" s="340">
        <v>4</v>
      </c>
      <c r="H382" s="341" t="s">
        <v>1462</v>
      </c>
      <c r="I382" s="724"/>
      <c r="J382" s="725"/>
    </row>
    <row r="383" spans="1:10" ht="20.25" customHeight="1">
      <c r="A383" s="1477"/>
      <c r="B383" s="1562"/>
      <c r="C383" s="687" t="s">
        <v>2984</v>
      </c>
      <c r="D383" s="687" t="s">
        <v>599</v>
      </c>
      <c r="E383" s="216" t="s">
        <v>1467</v>
      </c>
      <c r="F383" s="338">
        <v>20</v>
      </c>
      <c r="G383" s="340">
        <v>20</v>
      </c>
      <c r="H383" s="341" t="s">
        <v>578</v>
      </c>
      <c r="I383" s="724"/>
      <c r="J383" s="725"/>
    </row>
    <row r="384" spans="1:10" ht="20.25" customHeight="1">
      <c r="A384" s="1477"/>
      <c r="B384" s="1562"/>
      <c r="C384" s="333" t="s">
        <v>1564</v>
      </c>
      <c r="D384" s="333" t="s">
        <v>566</v>
      </c>
      <c r="E384" s="216" t="s">
        <v>1467</v>
      </c>
      <c r="F384" s="338">
        <v>20</v>
      </c>
      <c r="G384" s="340">
        <v>20</v>
      </c>
      <c r="H384" s="663" t="s">
        <v>1460</v>
      </c>
      <c r="I384" s="724"/>
      <c r="J384" s="725"/>
    </row>
    <row r="385" spans="1:10" ht="20.25" customHeight="1">
      <c r="A385" s="1477"/>
      <c r="B385" s="1562"/>
      <c r="C385" s="709" t="s">
        <v>3009</v>
      </c>
      <c r="D385" s="709" t="s">
        <v>649</v>
      </c>
      <c r="E385" s="216" t="s">
        <v>1467</v>
      </c>
      <c r="F385" s="338">
        <v>10</v>
      </c>
      <c r="G385" s="340">
        <v>10</v>
      </c>
      <c r="H385" s="663" t="s">
        <v>1460</v>
      </c>
      <c r="I385" s="724"/>
      <c r="J385" s="725"/>
    </row>
    <row r="386" spans="1:10" ht="20.25" customHeight="1">
      <c r="A386" s="1477"/>
      <c r="B386" s="1562"/>
      <c r="C386" s="709" t="s">
        <v>655</v>
      </c>
      <c r="D386" s="709" t="s">
        <v>656</v>
      </c>
      <c r="E386" s="216" t="s">
        <v>1467</v>
      </c>
      <c r="F386" s="338">
        <v>5</v>
      </c>
      <c r="G386" s="340">
        <v>5</v>
      </c>
      <c r="H386" s="663" t="s">
        <v>1460</v>
      </c>
      <c r="I386" s="724"/>
      <c r="J386" s="725"/>
    </row>
    <row r="387" spans="1:10" ht="20.25" customHeight="1">
      <c r="A387" s="1477"/>
      <c r="B387" s="1562"/>
      <c r="C387" s="333" t="s">
        <v>580</v>
      </c>
      <c r="D387" s="333" t="s">
        <v>636</v>
      </c>
      <c r="E387" s="216" t="s">
        <v>1467</v>
      </c>
      <c r="F387" s="338">
        <v>10</v>
      </c>
      <c r="G387" s="340">
        <v>10</v>
      </c>
      <c r="H387" s="663" t="s">
        <v>1460</v>
      </c>
      <c r="I387" s="724"/>
      <c r="J387" s="725"/>
    </row>
    <row r="388" spans="1:10" ht="20.25" customHeight="1">
      <c r="A388" s="1477"/>
      <c r="B388" s="1562"/>
      <c r="C388" s="333" t="s">
        <v>2250</v>
      </c>
      <c r="D388" s="333" t="s">
        <v>2960</v>
      </c>
      <c r="E388" s="216" t="s">
        <v>1467</v>
      </c>
      <c r="F388" s="338">
        <v>3</v>
      </c>
      <c r="G388" s="340">
        <v>3</v>
      </c>
      <c r="H388" s="341" t="s">
        <v>1460</v>
      </c>
      <c r="I388" s="724"/>
      <c r="J388" s="725"/>
    </row>
    <row r="389" spans="1:10" ht="20.25" customHeight="1">
      <c r="A389" s="1477"/>
      <c r="B389" s="1562"/>
      <c r="C389" s="333" t="s">
        <v>2251</v>
      </c>
      <c r="D389" s="333" t="s">
        <v>3295</v>
      </c>
      <c r="E389" s="216" t="s">
        <v>1467</v>
      </c>
      <c r="F389" s="642">
        <v>0.05</v>
      </c>
      <c r="G389" s="643">
        <v>0.05</v>
      </c>
      <c r="H389" s="341"/>
      <c r="I389" s="724"/>
      <c r="J389" s="725"/>
    </row>
    <row r="390" spans="1:10" ht="20.25" customHeight="1" thickBot="1">
      <c r="A390" s="1478"/>
      <c r="B390" s="1563"/>
      <c r="C390" s="645" t="s">
        <v>2833</v>
      </c>
      <c r="D390" s="646" t="s">
        <v>3150</v>
      </c>
      <c r="E390" s="675" t="s">
        <v>3159</v>
      </c>
      <c r="F390" s="348">
        <v>5</v>
      </c>
      <c r="G390" s="349">
        <v>5</v>
      </c>
      <c r="H390" s="443" t="s">
        <v>3148</v>
      </c>
      <c r="I390" s="720"/>
      <c r="J390" s="721"/>
    </row>
    <row r="391" spans="1:10" ht="20.25" customHeight="1">
      <c r="A391" s="1476" t="s">
        <v>3311</v>
      </c>
      <c r="B391" s="1561" t="s">
        <v>2252</v>
      </c>
      <c r="C391" s="369" t="s">
        <v>2986</v>
      </c>
      <c r="D391" s="369" t="s">
        <v>584</v>
      </c>
      <c r="E391" s="370" t="s">
        <v>1467</v>
      </c>
      <c r="F391" s="371">
        <v>30</v>
      </c>
      <c r="G391" s="372">
        <v>30</v>
      </c>
      <c r="H391" s="329" t="s">
        <v>1460</v>
      </c>
      <c r="I391" s="728" t="s">
        <v>1572</v>
      </c>
      <c r="J391" s="729"/>
    </row>
    <row r="392" spans="1:10" ht="20.25" customHeight="1">
      <c r="A392" s="1477"/>
      <c r="B392" s="1562"/>
      <c r="C392" s="333" t="s">
        <v>1495</v>
      </c>
      <c r="D392" s="333" t="s">
        <v>571</v>
      </c>
      <c r="E392" s="216" t="s">
        <v>1467</v>
      </c>
      <c r="F392" s="338">
        <v>54</v>
      </c>
      <c r="G392" s="340">
        <v>54</v>
      </c>
      <c r="H392" s="341" t="s">
        <v>1462</v>
      </c>
      <c r="I392" s="724"/>
      <c r="J392" s="725"/>
    </row>
    <row r="393" spans="1:10" ht="20.25" customHeight="1">
      <c r="A393" s="1477"/>
      <c r="B393" s="1562"/>
      <c r="C393" s="333" t="s">
        <v>1573</v>
      </c>
      <c r="D393" s="333" t="s">
        <v>576</v>
      </c>
      <c r="E393" s="216" t="s">
        <v>1467</v>
      </c>
      <c r="F393" s="338">
        <v>81</v>
      </c>
      <c r="G393" s="340">
        <v>81</v>
      </c>
      <c r="H393" s="341" t="s">
        <v>1462</v>
      </c>
      <c r="I393" s="724"/>
      <c r="J393" s="725"/>
    </row>
    <row r="394" spans="1:10" ht="20.25" customHeight="1">
      <c r="A394" s="1477"/>
      <c r="B394" s="1562"/>
      <c r="C394" s="333" t="s">
        <v>1521</v>
      </c>
      <c r="D394" s="333" t="s">
        <v>601</v>
      </c>
      <c r="E394" s="216" t="s">
        <v>1467</v>
      </c>
      <c r="F394" s="338">
        <v>9.34</v>
      </c>
      <c r="G394" s="340">
        <v>9.34</v>
      </c>
      <c r="H394" s="341" t="s">
        <v>1460</v>
      </c>
      <c r="I394" s="724"/>
      <c r="J394" s="725"/>
    </row>
    <row r="395" spans="1:10" ht="20.25" customHeight="1">
      <c r="A395" s="1477"/>
      <c r="B395" s="1562"/>
      <c r="C395" s="333" t="s">
        <v>654</v>
      </c>
      <c r="D395" s="333" t="s">
        <v>613</v>
      </c>
      <c r="E395" s="216" t="s">
        <v>1467</v>
      </c>
      <c r="F395" s="338">
        <v>4</v>
      </c>
      <c r="G395" s="340">
        <v>4</v>
      </c>
      <c r="H395" s="341" t="s">
        <v>1462</v>
      </c>
      <c r="I395" s="724"/>
      <c r="J395" s="725"/>
    </row>
    <row r="396" spans="1:10" ht="20.25" customHeight="1">
      <c r="A396" s="1477"/>
      <c r="B396" s="1562"/>
      <c r="C396" s="687" t="s">
        <v>2984</v>
      </c>
      <c r="D396" s="687" t="s">
        <v>599</v>
      </c>
      <c r="E396" s="216" t="s">
        <v>1467</v>
      </c>
      <c r="F396" s="338">
        <v>20</v>
      </c>
      <c r="G396" s="340">
        <v>20</v>
      </c>
      <c r="H396" s="341" t="s">
        <v>578</v>
      </c>
      <c r="I396" s="724"/>
      <c r="J396" s="725"/>
    </row>
    <row r="397" spans="1:10" ht="20.25" customHeight="1">
      <c r="A397" s="1477"/>
      <c r="B397" s="1562"/>
      <c r="C397" s="333" t="s">
        <v>1564</v>
      </c>
      <c r="D397" s="333" t="s">
        <v>566</v>
      </c>
      <c r="E397" s="216" t="s">
        <v>1467</v>
      </c>
      <c r="F397" s="338">
        <v>20</v>
      </c>
      <c r="G397" s="340">
        <v>20</v>
      </c>
      <c r="H397" s="663" t="s">
        <v>1460</v>
      </c>
      <c r="I397" s="724"/>
      <c r="J397" s="725"/>
    </row>
    <row r="398" spans="1:10" ht="20.25" customHeight="1">
      <c r="A398" s="1477"/>
      <c r="B398" s="1562"/>
      <c r="C398" s="709" t="s">
        <v>3009</v>
      </c>
      <c r="D398" s="709" t="s">
        <v>649</v>
      </c>
      <c r="E398" s="216" t="s">
        <v>1467</v>
      </c>
      <c r="F398" s="338">
        <v>10</v>
      </c>
      <c r="G398" s="340">
        <v>10</v>
      </c>
      <c r="H398" s="663" t="s">
        <v>1460</v>
      </c>
      <c r="I398" s="724"/>
      <c r="J398" s="725"/>
    </row>
    <row r="399" spans="1:10" ht="20.25" customHeight="1">
      <c r="A399" s="1477"/>
      <c r="B399" s="1562"/>
      <c r="C399" s="709" t="s">
        <v>655</v>
      </c>
      <c r="D399" s="709" t="s">
        <v>656</v>
      </c>
      <c r="E399" s="216" t="s">
        <v>1467</v>
      </c>
      <c r="F399" s="338">
        <v>5</v>
      </c>
      <c r="G399" s="340">
        <v>5</v>
      </c>
      <c r="H399" s="663" t="s">
        <v>1460</v>
      </c>
      <c r="I399" s="724"/>
      <c r="J399" s="725"/>
    </row>
    <row r="400" spans="1:10" ht="20.25" customHeight="1">
      <c r="A400" s="1477"/>
      <c r="B400" s="1562"/>
      <c r="C400" s="333" t="s">
        <v>580</v>
      </c>
      <c r="D400" s="333" t="s">
        <v>636</v>
      </c>
      <c r="E400" s="216" t="s">
        <v>1467</v>
      </c>
      <c r="F400" s="338">
        <v>10</v>
      </c>
      <c r="G400" s="340">
        <v>10</v>
      </c>
      <c r="H400" s="341" t="s">
        <v>1460</v>
      </c>
      <c r="I400" s="724"/>
      <c r="J400" s="792"/>
    </row>
    <row r="401" spans="1:10" ht="20.25" customHeight="1">
      <c r="A401" s="1477"/>
      <c r="B401" s="1562"/>
      <c r="C401" s="333" t="s">
        <v>2250</v>
      </c>
      <c r="D401" s="333" t="s">
        <v>3314</v>
      </c>
      <c r="E401" s="216" t="s">
        <v>1467</v>
      </c>
      <c r="F401" s="338">
        <v>3</v>
      </c>
      <c r="G401" s="340">
        <v>3</v>
      </c>
      <c r="H401" s="341" t="s">
        <v>1460</v>
      </c>
      <c r="I401" s="724"/>
      <c r="J401" s="792"/>
    </row>
    <row r="402" spans="1:10" ht="20.25" customHeight="1">
      <c r="A402" s="1477"/>
      <c r="B402" s="1562"/>
      <c r="C402" s="333" t="s">
        <v>2251</v>
      </c>
      <c r="D402" s="333" t="s">
        <v>3295</v>
      </c>
      <c r="E402" s="216" t="s">
        <v>1467</v>
      </c>
      <c r="F402" s="642">
        <v>0.05</v>
      </c>
      <c r="G402" s="643">
        <v>0.05</v>
      </c>
      <c r="H402" s="341"/>
      <c r="I402" s="724"/>
      <c r="J402" s="725"/>
    </row>
    <row r="403" spans="1:10" ht="20.25" customHeight="1" thickBot="1">
      <c r="A403" s="1478"/>
      <c r="B403" s="1563"/>
      <c r="C403" s="645" t="s">
        <v>2833</v>
      </c>
      <c r="D403" s="646" t="s">
        <v>3150</v>
      </c>
      <c r="E403" s="675" t="s">
        <v>3159</v>
      </c>
      <c r="F403" s="348">
        <v>5</v>
      </c>
      <c r="G403" s="349">
        <v>5</v>
      </c>
      <c r="H403" s="443" t="s">
        <v>3148</v>
      </c>
      <c r="I403" s="720"/>
      <c r="J403" s="721"/>
    </row>
    <row r="404" spans="1:10" ht="20.25" customHeight="1">
      <c r="A404" s="1476" t="s">
        <v>3315</v>
      </c>
      <c r="B404" s="1505" t="s">
        <v>1575</v>
      </c>
      <c r="C404" s="328" t="s">
        <v>1485</v>
      </c>
      <c r="D404" s="329" t="s">
        <v>576</v>
      </c>
      <c r="E404" s="330" t="s">
        <v>1467</v>
      </c>
      <c r="F404" s="401">
        <v>80</v>
      </c>
      <c r="G404" s="401">
        <v>80</v>
      </c>
      <c r="H404" s="329" t="s">
        <v>1462</v>
      </c>
      <c r="I404" s="728"/>
      <c r="J404" s="729"/>
    </row>
    <row r="405" spans="1:10" ht="20.25" customHeight="1">
      <c r="A405" s="1477"/>
      <c r="B405" s="1494"/>
      <c r="C405" s="341" t="s">
        <v>2986</v>
      </c>
      <c r="D405" s="663" t="s">
        <v>584</v>
      </c>
      <c r="E405" s="667" t="s">
        <v>1467</v>
      </c>
      <c r="F405" s="337">
        <v>25</v>
      </c>
      <c r="G405" s="337">
        <v>25</v>
      </c>
      <c r="H405" s="663" t="s">
        <v>1460</v>
      </c>
      <c r="I405" s="724"/>
      <c r="J405" s="725"/>
    </row>
    <row r="406" spans="1:10" ht="20.25" customHeight="1">
      <c r="A406" s="1477"/>
      <c r="B406" s="1494"/>
      <c r="C406" s="341" t="s">
        <v>3010</v>
      </c>
      <c r="D406" s="588" t="s">
        <v>2828</v>
      </c>
      <c r="E406" s="667" t="s">
        <v>1467</v>
      </c>
      <c r="F406" s="337">
        <v>14</v>
      </c>
      <c r="G406" s="337">
        <v>14</v>
      </c>
      <c r="H406" s="663" t="s">
        <v>1460</v>
      </c>
      <c r="I406" s="724"/>
      <c r="J406" s="725"/>
    </row>
    <row r="407" spans="1:10" ht="20.25" customHeight="1">
      <c r="A407" s="1477"/>
      <c r="B407" s="1494"/>
      <c r="C407" s="341" t="s">
        <v>3011</v>
      </c>
      <c r="D407" s="663" t="s">
        <v>657</v>
      </c>
      <c r="E407" s="667" t="s">
        <v>1467</v>
      </c>
      <c r="F407" s="337">
        <v>5</v>
      </c>
      <c r="G407" s="337">
        <v>5</v>
      </c>
      <c r="H407" s="663" t="s">
        <v>1460</v>
      </c>
      <c r="I407" s="724"/>
      <c r="J407" s="725"/>
    </row>
    <row r="408" spans="1:10" ht="20.25" customHeight="1">
      <c r="A408" s="1477"/>
      <c r="B408" s="1494"/>
      <c r="C408" s="709" t="s">
        <v>1533</v>
      </c>
      <c r="D408" s="685" t="s">
        <v>610</v>
      </c>
      <c r="E408" s="667" t="s">
        <v>1467</v>
      </c>
      <c r="F408" s="470">
        <v>7</v>
      </c>
      <c r="G408" s="433">
        <v>7</v>
      </c>
      <c r="H408" s="663" t="s">
        <v>1460</v>
      </c>
      <c r="I408" s="724"/>
      <c r="J408" s="725"/>
    </row>
    <row r="409" spans="1:10" ht="20.25" customHeight="1">
      <c r="A409" s="1477"/>
      <c r="B409" s="1494"/>
      <c r="C409" s="709" t="s">
        <v>565</v>
      </c>
      <c r="D409" s="685" t="s">
        <v>566</v>
      </c>
      <c r="E409" s="667" t="s">
        <v>1467</v>
      </c>
      <c r="F409" s="470">
        <v>30</v>
      </c>
      <c r="G409" s="433">
        <v>30</v>
      </c>
      <c r="H409" s="663" t="s">
        <v>1460</v>
      </c>
      <c r="I409" s="724"/>
      <c r="J409" s="725"/>
    </row>
    <row r="410" spans="1:10" ht="20.25" customHeight="1">
      <c r="A410" s="1477"/>
      <c r="B410" s="1494"/>
      <c r="C410" s="709" t="s">
        <v>3009</v>
      </c>
      <c r="D410" s="685" t="s">
        <v>649</v>
      </c>
      <c r="E410" s="667" t="s">
        <v>1467</v>
      </c>
      <c r="F410" s="470">
        <v>10</v>
      </c>
      <c r="G410" s="433">
        <v>10</v>
      </c>
      <c r="H410" s="663" t="s">
        <v>1460</v>
      </c>
      <c r="I410" s="724"/>
      <c r="J410" s="725"/>
    </row>
    <row r="411" spans="1:10" ht="20.25" customHeight="1">
      <c r="A411" s="1477"/>
      <c r="B411" s="1494"/>
      <c r="C411" s="709" t="s">
        <v>655</v>
      </c>
      <c r="D411" s="685" t="s">
        <v>656</v>
      </c>
      <c r="E411" s="667" t="s">
        <v>1467</v>
      </c>
      <c r="F411" s="338">
        <v>10</v>
      </c>
      <c r="G411" s="340">
        <v>10</v>
      </c>
      <c r="H411" s="663" t="s">
        <v>1460</v>
      </c>
      <c r="I411" s="724"/>
      <c r="J411" s="725"/>
    </row>
    <row r="412" spans="1:10" ht="20.25" customHeight="1">
      <c r="A412" s="1477"/>
      <c r="B412" s="1494"/>
      <c r="C412" s="709" t="s">
        <v>580</v>
      </c>
      <c r="D412" s="685" t="s">
        <v>636</v>
      </c>
      <c r="E412" s="667" t="s">
        <v>1467</v>
      </c>
      <c r="F412" s="470">
        <v>10</v>
      </c>
      <c r="G412" s="433">
        <v>10</v>
      </c>
      <c r="H412" s="341" t="s">
        <v>1460</v>
      </c>
      <c r="I412" s="724"/>
      <c r="J412" s="725"/>
    </row>
    <row r="413" spans="1:10" ht="20.25" customHeight="1">
      <c r="A413" s="1477"/>
      <c r="B413" s="1494"/>
      <c r="C413" s="709" t="s">
        <v>658</v>
      </c>
      <c r="D413" s="441" t="s">
        <v>2500</v>
      </c>
      <c r="E413" s="216" t="s">
        <v>1467</v>
      </c>
      <c r="F413" s="333">
        <v>15</v>
      </c>
      <c r="G413" s="333">
        <v>15</v>
      </c>
      <c r="H413" s="333" t="s">
        <v>2147</v>
      </c>
      <c r="I413" s="724"/>
      <c r="J413" s="725"/>
    </row>
    <row r="414" spans="1:10" ht="20.25" customHeight="1">
      <c r="A414" s="1477"/>
      <c r="B414" s="1494"/>
      <c r="C414" s="709" t="s">
        <v>2148</v>
      </c>
      <c r="D414" s="685" t="s">
        <v>2433</v>
      </c>
      <c r="E414" s="216" t="s">
        <v>2149</v>
      </c>
      <c r="F414" s="338">
        <v>5</v>
      </c>
      <c r="G414" s="338">
        <v>5</v>
      </c>
      <c r="H414" s="341" t="s">
        <v>1580</v>
      </c>
      <c r="I414" s="724"/>
      <c r="J414" s="725"/>
    </row>
    <row r="415" spans="1:10" ht="20.25" customHeight="1" thickBot="1">
      <c r="A415" s="1478"/>
      <c r="B415" s="1495"/>
      <c r="C415" s="645" t="s">
        <v>2833</v>
      </c>
      <c r="D415" s="646" t="s">
        <v>3150</v>
      </c>
      <c r="E415" s="675" t="s">
        <v>3159</v>
      </c>
      <c r="F415" s="348">
        <v>5</v>
      </c>
      <c r="G415" s="349">
        <v>5</v>
      </c>
      <c r="H415" s="443" t="s">
        <v>3148</v>
      </c>
      <c r="I415" s="720"/>
      <c r="J415" s="721"/>
    </row>
    <row r="416" spans="1:10" ht="20.25" customHeight="1">
      <c r="A416" s="1525" t="s">
        <v>2203</v>
      </c>
      <c r="B416" s="1505" t="s">
        <v>1576</v>
      </c>
      <c r="C416" s="708" t="s">
        <v>659</v>
      </c>
      <c r="D416" s="389" t="s">
        <v>2434</v>
      </c>
      <c r="E416" s="330" t="s">
        <v>1467</v>
      </c>
      <c r="F416" s="401">
        <v>85</v>
      </c>
      <c r="G416" s="401">
        <v>85</v>
      </c>
      <c r="H416" s="471" t="s">
        <v>1462</v>
      </c>
      <c r="I416" s="728"/>
      <c r="J416" s="729"/>
    </row>
    <row r="417" spans="1:10" ht="20.25" customHeight="1">
      <c r="A417" s="1526"/>
      <c r="B417" s="1494"/>
      <c r="C417" s="709" t="s">
        <v>3001</v>
      </c>
      <c r="D417" s="685" t="s">
        <v>576</v>
      </c>
      <c r="E417" s="356" t="s">
        <v>1577</v>
      </c>
      <c r="F417" s="472">
        <v>70</v>
      </c>
      <c r="G417" s="472">
        <v>70</v>
      </c>
      <c r="H417" s="341" t="s">
        <v>1462</v>
      </c>
      <c r="I417" s="724"/>
      <c r="J417" s="725"/>
    </row>
    <row r="418" spans="1:10" ht="20.25" customHeight="1">
      <c r="A418" s="1526"/>
      <c r="B418" s="1494"/>
      <c r="C418" s="709" t="s">
        <v>3012</v>
      </c>
      <c r="D418" s="685" t="s">
        <v>2435</v>
      </c>
      <c r="E418" s="356" t="s">
        <v>1577</v>
      </c>
      <c r="F418" s="472">
        <v>30</v>
      </c>
      <c r="G418" s="472">
        <v>30</v>
      </c>
      <c r="H418" s="357" t="s">
        <v>1578</v>
      </c>
      <c r="I418" s="724"/>
      <c r="J418" s="725"/>
    </row>
    <row r="419" spans="1:10" ht="20.25" customHeight="1">
      <c r="A419" s="1526"/>
      <c r="B419" s="1494"/>
      <c r="C419" s="709" t="s">
        <v>3013</v>
      </c>
      <c r="D419" s="685" t="s">
        <v>2436</v>
      </c>
      <c r="E419" s="356" t="s">
        <v>1577</v>
      </c>
      <c r="F419" s="472">
        <v>30</v>
      </c>
      <c r="G419" s="472">
        <v>30</v>
      </c>
      <c r="H419" s="357" t="s">
        <v>1578</v>
      </c>
      <c r="I419" s="724"/>
      <c r="J419" s="725"/>
    </row>
    <row r="420" spans="1:10" ht="20.25" customHeight="1">
      <c r="A420" s="1526"/>
      <c r="B420" s="1494"/>
      <c r="C420" s="709" t="s">
        <v>3014</v>
      </c>
      <c r="D420" s="685" t="s">
        <v>2437</v>
      </c>
      <c r="E420" s="667" t="s">
        <v>1467</v>
      </c>
      <c r="F420" s="337">
        <v>30</v>
      </c>
      <c r="G420" s="337">
        <v>30</v>
      </c>
      <c r="H420" s="357" t="s">
        <v>1578</v>
      </c>
      <c r="I420" s="724"/>
      <c r="J420" s="725"/>
    </row>
    <row r="421" spans="1:10" ht="20.25" customHeight="1">
      <c r="A421" s="1526"/>
      <c r="B421" s="1494"/>
      <c r="C421" s="333" t="s">
        <v>3015</v>
      </c>
      <c r="D421" s="685" t="s">
        <v>2961</v>
      </c>
      <c r="E421" s="677" t="s">
        <v>2091</v>
      </c>
      <c r="F421" s="333">
        <v>80</v>
      </c>
      <c r="G421" s="333">
        <v>80</v>
      </c>
      <c r="H421" s="333" t="s">
        <v>2168</v>
      </c>
      <c r="I421" s="724"/>
      <c r="J421" s="725"/>
    </row>
    <row r="422" spans="1:10" ht="20.25" customHeight="1">
      <c r="A422" s="1526"/>
      <c r="B422" s="1494"/>
      <c r="C422" s="681" t="s">
        <v>660</v>
      </c>
      <c r="D422" s="685" t="s">
        <v>2438</v>
      </c>
      <c r="E422" s="356" t="s">
        <v>1467</v>
      </c>
      <c r="F422" s="472">
        <v>23</v>
      </c>
      <c r="G422" s="472">
        <v>23</v>
      </c>
      <c r="H422" s="357" t="s">
        <v>1579</v>
      </c>
      <c r="I422" s="724" t="s">
        <v>2508</v>
      </c>
      <c r="J422" s="725"/>
    </row>
    <row r="423" spans="1:10" ht="20.25" customHeight="1">
      <c r="A423" s="1526"/>
      <c r="B423" s="1494"/>
      <c r="C423" s="709" t="s">
        <v>2986</v>
      </c>
      <c r="D423" s="685" t="s">
        <v>3316</v>
      </c>
      <c r="E423" s="667" t="s">
        <v>1467</v>
      </c>
      <c r="F423" s="470">
        <v>24</v>
      </c>
      <c r="G423" s="433">
        <v>24</v>
      </c>
      <c r="H423" s="357" t="s">
        <v>1579</v>
      </c>
      <c r="I423" s="724" t="s">
        <v>2508</v>
      </c>
      <c r="J423" s="725"/>
    </row>
    <row r="424" spans="1:10" ht="20.25" customHeight="1">
      <c r="A424" s="1526"/>
      <c r="B424" s="1494"/>
      <c r="C424" s="709" t="s">
        <v>565</v>
      </c>
      <c r="D424" s="685" t="s">
        <v>566</v>
      </c>
      <c r="E424" s="667" t="s">
        <v>1467</v>
      </c>
      <c r="F424" s="470">
        <v>30</v>
      </c>
      <c r="G424" s="433">
        <v>30</v>
      </c>
      <c r="H424" s="357" t="s">
        <v>1580</v>
      </c>
      <c r="I424" s="724"/>
      <c r="J424" s="725"/>
    </row>
    <row r="425" spans="1:10" ht="20.25" customHeight="1">
      <c r="A425" s="1526"/>
      <c r="B425" s="1494"/>
      <c r="C425" s="709" t="s">
        <v>3009</v>
      </c>
      <c r="D425" s="685" t="s">
        <v>3317</v>
      </c>
      <c r="E425" s="667" t="s">
        <v>1467</v>
      </c>
      <c r="F425" s="470">
        <v>15</v>
      </c>
      <c r="G425" s="433">
        <v>15</v>
      </c>
      <c r="H425" s="357" t="s">
        <v>1580</v>
      </c>
      <c r="I425" s="724"/>
      <c r="J425" s="725"/>
    </row>
    <row r="426" spans="1:10" ht="20.25" customHeight="1">
      <c r="A426" s="1526"/>
      <c r="B426" s="1494"/>
      <c r="C426" s="709" t="s">
        <v>1581</v>
      </c>
      <c r="D426" s="685" t="s">
        <v>3318</v>
      </c>
      <c r="E426" s="667" t="s">
        <v>1467</v>
      </c>
      <c r="F426" s="338">
        <v>15</v>
      </c>
      <c r="G426" s="340">
        <v>15</v>
      </c>
      <c r="H426" s="663" t="s">
        <v>1580</v>
      </c>
      <c r="I426" s="724"/>
      <c r="J426" s="792"/>
    </row>
    <row r="427" spans="1:10" ht="20.25" customHeight="1" thickBot="1">
      <c r="A427" s="1527"/>
      <c r="B427" s="1495"/>
      <c r="C427" s="645" t="s">
        <v>2833</v>
      </c>
      <c r="D427" s="646" t="s">
        <v>3150</v>
      </c>
      <c r="E427" s="675" t="s">
        <v>3159</v>
      </c>
      <c r="F427" s="348">
        <v>5</v>
      </c>
      <c r="G427" s="349">
        <v>5</v>
      </c>
      <c r="H427" s="443" t="s">
        <v>3148</v>
      </c>
      <c r="I427" s="720"/>
      <c r="J427" s="721"/>
    </row>
    <row r="428" spans="1:10" ht="20.25" customHeight="1">
      <c r="A428" s="1525" t="s">
        <v>2204</v>
      </c>
      <c r="B428" s="1519" t="s">
        <v>2095</v>
      </c>
      <c r="C428" s="708" t="s">
        <v>3016</v>
      </c>
      <c r="D428" s="708" t="s">
        <v>3319</v>
      </c>
      <c r="E428" s="370" t="s">
        <v>2211</v>
      </c>
      <c r="F428" s="371">
        <v>400</v>
      </c>
      <c r="G428" s="371">
        <v>400</v>
      </c>
      <c r="H428" s="328" t="s">
        <v>2216</v>
      </c>
      <c r="I428" s="744"/>
      <c r="J428" s="745"/>
    </row>
    <row r="429" spans="1:10" ht="20.25" customHeight="1">
      <c r="A429" s="1526"/>
      <c r="B429" s="1520"/>
      <c r="C429" s="681" t="s">
        <v>3001</v>
      </c>
      <c r="D429" s="681" t="s">
        <v>3320</v>
      </c>
      <c r="E429" s="435" t="s">
        <v>2210</v>
      </c>
      <c r="F429" s="436">
        <v>450</v>
      </c>
      <c r="G429" s="436">
        <v>450</v>
      </c>
      <c r="H429" s="701" t="s">
        <v>2217</v>
      </c>
      <c r="I429" s="722"/>
      <c r="J429" s="723"/>
    </row>
    <row r="430" spans="1:10" ht="20.25" customHeight="1">
      <c r="A430" s="1526"/>
      <c r="B430" s="1520"/>
      <c r="C430" s="681" t="s">
        <v>2205</v>
      </c>
      <c r="D430" s="681" t="s">
        <v>3321</v>
      </c>
      <c r="E430" s="435" t="s">
        <v>2212</v>
      </c>
      <c r="F430" s="436">
        <v>40</v>
      </c>
      <c r="G430" s="436">
        <v>40</v>
      </c>
      <c r="H430" s="701" t="s">
        <v>2218</v>
      </c>
      <c r="I430" s="722"/>
      <c r="J430" s="723"/>
    </row>
    <row r="431" spans="1:10" ht="20.25" customHeight="1">
      <c r="A431" s="1526"/>
      <c r="B431" s="1520"/>
      <c r="C431" s="681" t="s">
        <v>3017</v>
      </c>
      <c r="D431" s="681" t="s">
        <v>3322</v>
      </c>
      <c r="E431" s="435" t="s">
        <v>2211</v>
      </c>
      <c r="F431" s="436">
        <v>75</v>
      </c>
      <c r="G431" s="436">
        <v>75</v>
      </c>
      <c r="H431" s="701" t="s">
        <v>2218</v>
      </c>
      <c r="I431" s="722"/>
      <c r="J431" s="723"/>
    </row>
    <row r="432" spans="1:10" ht="20.25" customHeight="1">
      <c r="A432" s="1526"/>
      <c r="B432" s="1520"/>
      <c r="C432" s="681" t="s">
        <v>2206</v>
      </c>
      <c r="D432" s="681" t="s">
        <v>3323</v>
      </c>
      <c r="E432" s="435" t="s">
        <v>2213</v>
      </c>
      <c r="F432" s="436">
        <v>52</v>
      </c>
      <c r="G432" s="436">
        <v>52</v>
      </c>
      <c r="H432" s="701" t="s">
        <v>2219</v>
      </c>
      <c r="I432" s="746" t="s">
        <v>3141</v>
      </c>
      <c r="J432" s="747"/>
    </row>
    <row r="433" spans="1:10" ht="20.25" customHeight="1">
      <c r="A433" s="1526"/>
      <c r="B433" s="1520"/>
      <c r="C433" s="681" t="s">
        <v>3219</v>
      </c>
      <c r="D433" s="681" t="s">
        <v>3219</v>
      </c>
      <c r="E433" s="435" t="s">
        <v>2211</v>
      </c>
      <c r="F433" s="436">
        <v>6</v>
      </c>
      <c r="G433" s="436">
        <v>6</v>
      </c>
      <c r="H433" s="701" t="s">
        <v>3220</v>
      </c>
      <c r="I433" s="722"/>
      <c r="J433" s="723"/>
    </row>
    <row r="434" spans="1:10" ht="20.25" customHeight="1">
      <c r="A434" s="1526"/>
      <c r="B434" s="1520"/>
      <c r="C434" s="681" t="s">
        <v>2207</v>
      </c>
      <c r="D434" s="681" t="s">
        <v>3324</v>
      </c>
      <c r="E434" s="435" t="s">
        <v>567</v>
      </c>
      <c r="F434" s="436">
        <v>50</v>
      </c>
      <c r="G434" s="436">
        <v>50</v>
      </c>
      <c r="H434" s="701" t="s">
        <v>2220</v>
      </c>
      <c r="I434" s="722"/>
      <c r="J434" s="723"/>
    </row>
    <row r="435" spans="1:10" ht="20.25" customHeight="1">
      <c r="A435" s="1526"/>
      <c r="B435" s="1520"/>
      <c r="C435" s="681" t="s">
        <v>2283</v>
      </c>
      <c r="D435" s="681" t="s">
        <v>3325</v>
      </c>
      <c r="E435" s="435" t="s">
        <v>2214</v>
      </c>
      <c r="F435" s="436">
        <v>15</v>
      </c>
      <c r="G435" s="436">
        <v>15</v>
      </c>
      <c r="H435" s="701" t="s">
        <v>2221</v>
      </c>
      <c r="I435" s="722"/>
      <c r="J435" s="723"/>
    </row>
    <row r="436" spans="1:10" ht="20.25" customHeight="1">
      <c r="A436" s="1526"/>
      <c r="B436" s="1520"/>
      <c r="C436" s="709" t="s">
        <v>2208</v>
      </c>
      <c r="D436" s="709" t="s">
        <v>2501</v>
      </c>
      <c r="E436" s="216" t="s">
        <v>567</v>
      </c>
      <c r="F436" s="338">
        <v>15</v>
      </c>
      <c r="G436" s="338">
        <v>15</v>
      </c>
      <c r="H436" s="341" t="s">
        <v>2221</v>
      </c>
      <c r="I436" s="722"/>
      <c r="J436" s="723"/>
    </row>
    <row r="437" spans="1:10" ht="20.25" customHeight="1">
      <c r="A437" s="1526"/>
      <c r="B437" s="1520"/>
      <c r="C437" s="709" t="s">
        <v>2209</v>
      </c>
      <c r="D437" s="709" t="s">
        <v>3326</v>
      </c>
      <c r="E437" s="216" t="s">
        <v>2215</v>
      </c>
      <c r="F437" s="338">
        <v>30</v>
      </c>
      <c r="G437" s="338">
        <v>30</v>
      </c>
      <c r="H437" s="341" t="s">
        <v>2222</v>
      </c>
      <c r="I437" s="722"/>
      <c r="J437" s="723"/>
    </row>
    <row r="438" spans="1:10" ht="20.25" customHeight="1" thickBot="1">
      <c r="A438" s="1527"/>
      <c r="B438" s="1521"/>
      <c r="C438" s="645" t="s">
        <v>2833</v>
      </c>
      <c r="D438" s="646" t="s">
        <v>3150</v>
      </c>
      <c r="E438" s="675" t="s">
        <v>3159</v>
      </c>
      <c r="F438" s="348">
        <v>5</v>
      </c>
      <c r="G438" s="349">
        <v>5</v>
      </c>
      <c r="H438" s="443" t="s">
        <v>3148</v>
      </c>
      <c r="I438" s="720"/>
      <c r="J438" s="721"/>
    </row>
    <row r="439" spans="1:10" ht="20.25" customHeight="1" thickBot="1">
      <c r="A439" s="473" t="s">
        <v>2918</v>
      </c>
      <c r="B439" s="474" t="s">
        <v>1582</v>
      </c>
      <c r="C439" s="475" t="s">
        <v>1583</v>
      </c>
      <c r="D439" s="475" t="s">
        <v>661</v>
      </c>
      <c r="E439" s="476" t="s">
        <v>1584</v>
      </c>
      <c r="F439" s="475"/>
      <c r="G439" s="475"/>
      <c r="H439" s="477"/>
      <c r="I439" s="790" t="s">
        <v>1522</v>
      </c>
      <c r="J439" s="791"/>
    </row>
    <row r="440" spans="1:10" ht="20.25" customHeight="1">
      <c r="A440" s="1476" t="s">
        <v>3315</v>
      </c>
      <c r="B440" s="1519" t="s">
        <v>3388</v>
      </c>
      <c r="C440" s="1444" t="s">
        <v>1487</v>
      </c>
      <c r="D440" s="1444" t="s">
        <v>558</v>
      </c>
      <c r="E440" s="216" t="s">
        <v>1585</v>
      </c>
      <c r="F440" s="338">
        <v>950</v>
      </c>
      <c r="G440" s="340">
        <v>950</v>
      </c>
      <c r="H440" s="341" t="s">
        <v>1587</v>
      </c>
      <c r="I440" s="1445" t="s">
        <v>3392</v>
      </c>
      <c r="J440" s="1417"/>
    </row>
    <row r="441" spans="1:10" ht="20.25" customHeight="1">
      <c r="A441" s="1477"/>
      <c r="B441" s="1520"/>
      <c r="C441" s="1420"/>
      <c r="D441" s="1420"/>
      <c r="E441" s="216" t="s">
        <v>1585</v>
      </c>
      <c r="F441" s="338">
        <v>1325</v>
      </c>
      <c r="G441" s="340">
        <v>1325</v>
      </c>
      <c r="H441" s="341" t="s">
        <v>1588</v>
      </c>
      <c r="I441" s="1422"/>
      <c r="J441" s="1418"/>
    </row>
    <row r="442" spans="1:10" ht="20.25" customHeight="1">
      <c r="A442" s="1477"/>
      <c r="B442" s="1520"/>
      <c r="C442" s="763" t="s">
        <v>3362</v>
      </c>
      <c r="D442" s="650" t="s">
        <v>3361</v>
      </c>
      <c r="E442" s="216" t="s">
        <v>1585</v>
      </c>
      <c r="F442" s="338">
        <v>4500</v>
      </c>
      <c r="G442" s="340">
        <v>4500</v>
      </c>
      <c r="H442" s="341" t="s">
        <v>3363</v>
      </c>
      <c r="I442" s="835"/>
      <c r="J442" s="833"/>
    </row>
    <row r="443" spans="1:10" ht="20.25" customHeight="1" thickBot="1">
      <c r="A443" s="1477"/>
      <c r="B443" s="1520"/>
      <c r="C443" s="645" t="s">
        <v>3364</v>
      </c>
      <c r="D443" s="646" t="s">
        <v>3365</v>
      </c>
      <c r="E443" s="832" t="s">
        <v>3367</v>
      </c>
      <c r="F443" s="348">
        <v>7500</v>
      </c>
      <c r="G443" s="349">
        <v>7500</v>
      </c>
      <c r="H443" s="443" t="s">
        <v>3366</v>
      </c>
      <c r="I443" s="720"/>
      <c r="J443" s="833"/>
    </row>
    <row r="444" spans="1:10" ht="20.25" customHeight="1">
      <c r="A444" s="1476" t="s">
        <v>3313</v>
      </c>
      <c r="B444" s="1519" t="s">
        <v>1586</v>
      </c>
      <c r="C444" s="1444" t="s">
        <v>1487</v>
      </c>
      <c r="D444" s="1444" t="s">
        <v>558</v>
      </c>
      <c r="E444" s="216" t="s">
        <v>1585</v>
      </c>
      <c r="F444" s="338">
        <v>1939</v>
      </c>
      <c r="G444" s="340">
        <v>1939</v>
      </c>
      <c r="H444" s="341" t="s">
        <v>1587</v>
      </c>
      <c r="I444" s="1445" t="s">
        <v>3421</v>
      </c>
      <c r="J444" s="1417"/>
    </row>
    <row r="445" spans="1:10" ht="20.25" customHeight="1">
      <c r="A445" s="1477"/>
      <c r="B445" s="1520"/>
      <c r="C445" s="1420"/>
      <c r="D445" s="1420"/>
      <c r="E445" s="216" t="s">
        <v>1585</v>
      </c>
      <c r="F445" s="338">
        <v>2338</v>
      </c>
      <c r="G445" s="340">
        <v>2338</v>
      </c>
      <c r="H445" s="341" t="s">
        <v>1588</v>
      </c>
      <c r="I445" s="1422"/>
      <c r="J445" s="1418"/>
    </row>
    <row r="446" spans="1:10" ht="20.25" customHeight="1">
      <c r="A446" s="1477"/>
      <c r="B446" s="1520"/>
      <c r="C446" s="763" t="s">
        <v>3362</v>
      </c>
      <c r="D446" s="650" t="s">
        <v>3361</v>
      </c>
      <c r="E446" s="216" t="s">
        <v>1585</v>
      </c>
      <c r="F446" s="338">
        <v>4500</v>
      </c>
      <c r="G446" s="340">
        <v>4500</v>
      </c>
      <c r="H446" s="341" t="s">
        <v>3363</v>
      </c>
      <c r="I446" s="835"/>
      <c r="J446" s="725"/>
    </row>
    <row r="447" spans="1:10" ht="20.25" customHeight="1">
      <c r="A447" s="1477"/>
      <c r="B447" s="1520"/>
      <c r="C447" s="763" t="s">
        <v>3400</v>
      </c>
      <c r="D447" s="650" t="s">
        <v>3401</v>
      </c>
      <c r="E447" s="216" t="s">
        <v>3402</v>
      </c>
      <c r="F447" s="338">
        <v>7500</v>
      </c>
      <c r="G447" s="340">
        <v>7500</v>
      </c>
      <c r="H447" s="341" t="s">
        <v>3403</v>
      </c>
      <c r="I447" s="836"/>
      <c r="J447" s="837"/>
    </row>
    <row r="448" spans="1:10" ht="20.25" customHeight="1" thickBot="1">
      <c r="A448" s="1478"/>
      <c r="B448" s="1521"/>
      <c r="C448" s="645" t="s">
        <v>3397</v>
      </c>
      <c r="D448" s="646" t="s">
        <v>3398</v>
      </c>
      <c r="E448" s="838" t="s">
        <v>3367</v>
      </c>
      <c r="F448" s="348"/>
      <c r="G448" s="349"/>
      <c r="H448" s="443"/>
      <c r="I448" s="839">
        <v>0.18</v>
      </c>
      <c r="J448" s="721"/>
    </row>
    <row r="449" spans="1:10" ht="20.25" customHeight="1">
      <c r="A449" s="1476" t="s">
        <v>2918</v>
      </c>
      <c r="B449" s="1519" t="s">
        <v>1589</v>
      </c>
      <c r="C449" s="1444" t="s">
        <v>1487</v>
      </c>
      <c r="D449" s="1444" t="s">
        <v>558</v>
      </c>
      <c r="E449" s="216" t="s">
        <v>1585</v>
      </c>
      <c r="F449" s="338">
        <v>950</v>
      </c>
      <c r="G449" s="340">
        <v>950</v>
      </c>
      <c r="H449" s="341" t="s">
        <v>1587</v>
      </c>
      <c r="I449" s="1445" t="s">
        <v>3393</v>
      </c>
      <c r="J449" s="1417"/>
    </row>
    <row r="450" spans="1:10" ht="20.25" customHeight="1">
      <c r="A450" s="1477"/>
      <c r="B450" s="1520"/>
      <c r="C450" s="1420"/>
      <c r="D450" s="1420"/>
      <c r="E450" s="216" t="s">
        <v>1585</v>
      </c>
      <c r="F450" s="338">
        <v>1325</v>
      </c>
      <c r="G450" s="340">
        <v>1325</v>
      </c>
      <c r="H450" s="341" t="s">
        <v>1588</v>
      </c>
      <c r="I450" s="1422"/>
      <c r="J450" s="1418"/>
    </row>
    <row r="451" spans="1:10" ht="20.25" customHeight="1">
      <c r="A451" s="1477"/>
      <c r="B451" s="1520"/>
      <c r="C451" s="763" t="s">
        <v>3362</v>
      </c>
      <c r="D451" s="650" t="s">
        <v>3361</v>
      </c>
      <c r="E451" s="216" t="s">
        <v>1585</v>
      </c>
      <c r="F451" s="338">
        <v>4500</v>
      </c>
      <c r="G451" s="340">
        <v>4500</v>
      </c>
      <c r="H451" s="341" t="s">
        <v>3363</v>
      </c>
      <c r="I451" s="835"/>
      <c r="J451" s="725"/>
    </row>
    <row r="452" spans="1:10" ht="20.25" customHeight="1">
      <c r="A452" s="1477"/>
      <c r="B452" s="1520"/>
      <c r="C452" s="763" t="s">
        <v>3364</v>
      </c>
      <c r="D452" s="650" t="s">
        <v>3399</v>
      </c>
      <c r="E452" s="216" t="s">
        <v>3367</v>
      </c>
      <c r="F452" s="338">
        <v>7500</v>
      </c>
      <c r="G452" s="340">
        <v>7500</v>
      </c>
      <c r="H452" s="341" t="s">
        <v>3363</v>
      </c>
      <c r="I452" s="836"/>
      <c r="J452" s="837"/>
    </row>
    <row r="453" spans="1:10" ht="20.25" customHeight="1" thickBot="1">
      <c r="A453" s="1478"/>
      <c r="B453" s="1521"/>
      <c r="C453" s="645" t="s">
        <v>3397</v>
      </c>
      <c r="D453" s="646" t="s">
        <v>3398</v>
      </c>
      <c r="E453" s="838" t="s">
        <v>3367</v>
      </c>
      <c r="F453" s="348"/>
      <c r="G453" s="349"/>
      <c r="H453" s="443"/>
      <c r="I453" s="839">
        <v>0.18</v>
      </c>
      <c r="J453" s="721"/>
    </row>
    <row r="454" spans="1:10" ht="20.25" customHeight="1">
      <c r="A454" s="1476" t="s">
        <v>3328</v>
      </c>
      <c r="B454" s="1519" t="s">
        <v>3387</v>
      </c>
      <c r="C454" s="1444" t="s">
        <v>1487</v>
      </c>
      <c r="D454" s="1444" t="s">
        <v>558</v>
      </c>
      <c r="E454" s="216" t="s">
        <v>1585</v>
      </c>
      <c r="F454" s="338">
        <v>1100</v>
      </c>
      <c r="G454" s="340">
        <v>1100</v>
      </c>
      <c r="H454" s="341" t="s">
        <v>1587</v>
      </c>
      <c r="I454" s="1445" t="s">
        <v>3599</v>
      </c>
      <c r="J454" s="776"/>
    </row>
    <row r="455" spans="1:10" ht="20.25" customHeight="1">
      <c r="A455" s="1477"/>
      <c r="B455" s="1520"/>
      <c r="C455" s="1420"/>
      <c r="D455" s="1420"/>
      <c r="E455" s="216" t="s">
        <v>1585</v>
      </c>
      <c r="F455" s="338">
        <v>1475</v>
      </c>
      <c r="G455" s="340">
        <v>1475</v>
      </c>
      <c r="H455" s="341" t="s">
        <v>1588</v>
      </c>
      <c r="I455" s="1422"/>
      <c r="J455" s="743"/>
    </row>
    <row r="456" spans="1:10" ht="20.25" customHeight="1">
      <c r="A456" s="1477"/>
      <c r="B456" s="1520"/>
      <c r="C456" s="763" t="s">
        <v>3362</v>
      </c>
      <c r="D456" s="650" t="s">
        <v>3361</v>
      </c>
      <c r="E456" s="216" t="s">
        <v>1585</v>
      </c>
      <c r="F456" s="338">
        <v>5000</v>
      </c>
      <c r="G456" s="340">
        <v>5000</v>
      </c>
      <c r="H456" s="341" t="s">
        <v>3363</v>
      </c>
      <c r="I456" s="927"/>
      <c r="J456" s="725"/>
    </row>
    <row r="457" spans="1:10" ht="20.25" customHeight="1">
      <c r="A457" s="1477"/>
      <c r="B457" s="1520"/>
      <c r="C457" s="763" t="s">
        <v>3395</v>
      </c>
      <c r="D457" s="650" t="s">
        <v>598</v>
      </c>
      <c r="E457" s="216" t="s">
        <v>3396</v>
      </c>
      <c r="F457" s="338">
        <v>7500</v>
      </c>
      <c r="G457" s="340">
        <v>7500</v>
      </c>
      <c r="H457" s="341" t="s">
        <v>578</v>
      </c>
      <c r="I457" s="927"/>
      <c r="J457" s="837"/>
    </row>
    <row r="458" spans="1:10" ht="20.25" customHeight="1" thickBot="1">
      <c r="A458" s="1478"/>
      <c r="B458" s="1521"/>
      <c r="C458" s="645" t="s">
        <v>3397</v>
      </c>
      <c r="D458" s="646" t="s">
        <v>3398</v>
      </c>
      <c r="E458" s="926" t="s">
        <v>3367</v>
      </c>
      <c r="F458" s="348"/>
      <c r="G458" s="349"/>
      <c r="H458" s="443"/>
      <c r="I458" s="839">
        <v>0.18</v>
      </c>
      <c r="J458" s="721"/>
    </row>
    <row r="459" spans="1:10" ht="20.25" customHeight="1">
      <c r="A459" s="1525" t="s">
        <v>3368</v>
      </c>
      <c r="B459" s="1519" t="s">
        <v>1590</v>
      </c>
      <c r="C459" s="1444" t="s">
        <v>1487</v>
      </c>
      <c r="D459" s="1444" t="s">
        <v>558</v>
      </c>
      <c r="E459" s="216" t="s">
        <v>1585</v>
      </c>
      <c r="F459" s="338">
        <v>950</v>
      </c>
      <c r="G459" s="340">
        <v>950</v>
      </c>
      <c r="H459" s="341" t="s">
        <v>1587</v>
      </c>
      <c r="I459" s="1445" t="s">
        <v>3393</v>
      </c>
      <c r="J459" s="742"/>
    </row>
    <row r="460" spans="1:10" ht="20.25" customHeight="1">
      <c r="A460" s="1526"/>
      <c r="B460" s="1520"/>
      <c r="C460" s="1420"/>
      <c r="D460" s="1420"/>
      <c r="E460" s="216" t="s">
        <v>1585</v>
      </c>
      <c r="F460" s="338">
        <v>1325</v>
      </c>
      <c r="G460" s="340">
        <v>1325</v>
      </c>
      <c r="H460" s="341" t="s">
        <v>1588</v>
      </c>
      <c r="I460" s="1422"/>
      <c r="J460" s="743"/>
    </row>
    <row r="461" spans="1:10" ht="20.25" customHeight="1">
      <c r="A461" s="1526"/>
      <c r="B461" s="1520"/>
      <c r="C461" s="763" t="s">
        <v>3362</v>
      </c>
      <c r="D461" s="650" t="s">
        <v>3361</v>
      </c>
      <c r="E461" s="216" t="s">
        <v>1585</v>
      </c>
      <c r="F461" s="338">
        <v>4500</v>
      </c>
      <c r="G461" s="340">
        <v>4500</v>
      </c>
      <c r="H461" s="341" t="s">
        <v>3363</v>
      </c>
      <c r="I461" s="835"/>
      <c r="J461" s="725"/>
    </row>
    <row r="462" spans="1:10" ht="20.25" customHeight="1">
      <c r="A462" s="1526"/>
      <c r="B462" s="1520"/>
      <c r="C462" s="763" t="s">
        <v>3404</v>
      </c>
      <c r="D462" s="650" t="s">
        <v>3405</v>
      </c>
      <c r="E462" s="216" t="s">
        <v>3406</v>
      </c>
      <c r="F462" s="338">
        <v>7500</v>
      </c>
      <c r="G462" s="340">
        <v>7500</v>
      </c>
      <c r="H462" s="341" t="s">
        <v>3407</v>
      </c>
      <c r="I462" s="836"/>
      <c r="J462" s="837"/>
    </row>
    <row r="463" spans="1:10" ht="20.25" customHeight="1" thickBot="1">
      <c r="A463" s="1527"/>
      <c r="B463" s="1521"/>
      <c r="C463" s="645" t="s">
        <v>3397</v>
      </c>
      <c r="D463" s="646" t="s">
        <v>3398</v>
      </c>
      <c r="E463" s="838" t="s">
        <v>3367</v>
      </c>
      <c r="F463" s="348"/>
      <c r="G463" s="349"/>
      <c r="H463" s="443"/>
      <c r="I463" s="839">
        <v>0.18</v>
      </c>
      <c r="J463" s="721"/>
    </row>
    <row r="464" spans="1:10" ht="20.25" customHeight="1" thickBot="1">
      <c r="A464" s="679" t="s">
        <v>3315</v>
      </c>
      <c r="B464" s="613" t="s">
        <v>1591</v>
      </c>
      <c r="C464" s="346" t="s">
        <v>1464</v>
      </c>
      <c r="D464" s="346" t="s">
        <v>571</v>
      </c>
      <c r="E464" s="672" t="s">
        <v>1467</v>
      </c>
      <c r="F464" s="346">
        <v>42</v>
      </c>
      <c r="G464" s="346">
        <v>21</v>
      </c>
      <c r="H464" s="346" t="s">
        <v>1462</v>
      </c>
      <c r="I464" s="788"/>
      <c r="J464" s="789"/>
    </row>
    <row r="465" spans="1:10" ht="20.25" customHeight="1">
      <c r="A465" s="1476" t="s">
        <v>2918</v>
      </c>
      <c r="B465" s="1519" t="s">
        <v>1592</v>
      </c>
      <c r="C465" s="351" t="s">
        <v>1485</v>
      </c>
      <c r="D465" s="351" t="s">
        <v>576</v>
      </c>
      <c r="E465" s="370" t="s">
        <v>2091</v>
      </c>
      <c r="F465" s="371">
        <v>63</v>
      </c>
      <c r="G465" s="372">
        <v>50</v>
      </c>
      <c r="H465" s="328" t="s">
        <v>1462</v>
      </c>
      <c r="I465" s="1234"/>
      <c r="J465" s="1235"/>
    </row>
    <row r="466" spans="1:10" ht="20.25" customHeight="1" thickBot="1">
      <c r="A466" s="1478"/>
      <c r="B466" s="1521"/>
      <c r="C466" s="1238" t="s">
        <v>4280</v>
      </c>
      <c r="D466" s="1239" t="s">
        <v>4281</v>
      </c>
      <c r="E466" s="997" t="s">
        <v>4282</v>
      </c>
      <c r="F466" s="1210">
        <v>6</v>
      </c>
      <c r="G466" s="994">
        <v>6</v>
      </c>
      <c r="H466" s="357" t="s">
        <v>4283</v>
      </c>
      <c r="I466" s="702"/>
      <c r="J466" s="740"/>
    </row>
    <row r="467" spans="1:10" ht="20.25" customHeight="1">
      <c r="A467" s="1476" t="s">
        <v>3313</v>
      </c>
      <c r="B467" s="1519" t="s">
        <v>1593</v>
      </c>
      <c r="C467" s="1444" t="s">
        <v>557</v>
      </c>
      <c r="D467" s="1444" t="s">
        <v>558</v>
      </c>
      <c r="E467" s="370" t="s">
        <v>1467</v>
      </c>
      <c r="F467" s="371">
        <v>14</v>
      </c>
      <c r="G467" s="372">
        <v>14</v>
      </c>
      <c r="H467" s="329" t="s">
        <v>1594</v>
      </c>
      <c r="I467" s="1445" t="s">
        <v>1595</v>
      </c>
      <c r="J467" s="730"/>
    </row>
    <row r="468" spans="1:10" ht="20.25" customHeight="1">
      <c r="A468" s="1477"/>
      <c r="B468" s="1520"/>
      <c r="C468" s="1420"/>
      <c r="D468" s="1420"/>
      <c r="E468" s="216" t="s">
        <v>1467</v>
      </c>
      <c r="F468" s="338">
        <v>18</v>
      </c>
      <c r="G468" s="340">
        <v>18</v>
      </c>
      <c r="H468" s="341" t="s">
        <v>1596</v>
      </c>
      <c r="I468" s="1422"/>
      <c r="J468" s="732"/>
    </row>
    <row r="469" spans="1:10" ht="20.25" customHeight="1">
      <c r="A469" s="1477"/>
      <c r="B469" s="1520"/>
      <c r="C469" s="333" t="s">
        <v>625</v>
      </c>
      <c r="D469" s="333" t="s">
        <v>584</v>
      </c>
      <c r="E469" s="216" t="s">
        <v>2224</v>
      </c>
      <c r="F469" s="338">
        <v>14</v>
      </c>
      <c r="G469" s="340">
        <v>14</v>
      </c>
      <c r="H469" s="821" t="s">
        <v>1460</v>
      </c>
      <c r="I469" s="835" t="s">
        <v>1531</v>
      </c>
      <c r="J469" s="725"/>
    </row>
    <row r="470" spans="1:10" ht="20.25" customHeight="1">
      <c r="A470" s="1477"/>
      <c r="B470" s="1520"/>
      <c r="C470" s="333" t="s">
        <v>667</v>
      </c>
      <c r="D470" s="333" t="s">
        <v>668</v>
      </c>
      <c r="E470" s="216" t="s">
        <v>1467</v>
      </c>
      <c r="F470" s="338">
        <v>13</v>
      </c>
      <c r="G470" s="340">
        <v>13</v>
      </c>
      <c r="H470" s="821" t="s">
        <v>1460</v>
      </c>
      <c r="I470" s="835" t="s">
        <v>1531</v>
      </c>
      <c r="J470" s="725"/>
    </row>
    <row r="471" spans="1:10" ht="20.25" customHeight="1">
      <c r="A471" s="1477"/>
      <c r="B471" s="1520"/>
      <c r="C471" s="333" t="s">
        <v>575</v>
      </c>
      <c r="D471" s="333" t="s">
        <v>576</v>
      </c>
      <c r="E471" s="216" t="s">
        <v>1467</v>
      </c>
      <c r="F471" s="338">
        <v>25</v>
      </c>
      <c r="G471" s="340">
        <v>25</v>
      </c>
      <c r="H471" s="341" t="s">
        <v>1462</v>
      </c>
      <c r="I471" s="835"/>
      <c r="J471" s="725"/>
    </row>
    <row r="472" spans="1:10" ht="20.25" customHeight="1">
      <c r="A472" s="1477"/>
      <c r="B472" s="1520"/>
      <c r="C472" s="333" t="s">
        <v>3019</v>
      </c>
      <c r="D472" s="333" t="s">
        <v>643</v>
      </c>
      <c r="E472" s="216" t="s">
        <v>1467</v>
      </c>
      <c r="F472" s="338">
        <v>25</v>
      </c>
      <c r="G472" s="340">
        <v>25</v>
      </c>
      <c r="H472" s="341" t="s">
        <v>1462</v>
      </c>
      <c r="I472" s="835"/>
      <c r="J472" s="725"/>
    </row>
    <row r="473" spans="1:10" ht="20.25" customHeight="1">
      <c r="A473" s="1477"/>
      <c r="B473" s="1520"/>
      <c r="C473" s="333" t="s">
        <v>3020</v>
      </c>
      <c r="D473" s="333" t="s">
        <v>562</v>
      </c>
      <c r="E473" s="216" t="s">
        <v>1467</v>
      </c>
      <c r="F473" s="338">
        <v>90</v>
      </c>
      <c r="G473" s="340">
        <v>90</v>
      </c>
      <c r="H473" s="341" t="s">
        <v>1462</v>
      </c>
      <c r="I473" s="738"/>
      <c r="J473" s="739"/>
    </row>
    <row r="474" spans="1:10" ht="20.25" customHeight="1">
      <c r="A474" s="1477"/>
      <c r="B474" s="1520"/>
      <c r="C474" s="333" t="s">
        <v>565</v>
      </c>
      <c r="D474" s="333" t="s">
        <v>566</v>
      </c>
      <c r="E474" s="216" t="s">
        <v>1467</v>
      </c>
      <c r="F474" s="338">
        <v>9</v>
      </c>
      <c r="G474" s="340">
        <v>9</v>
      </c>
      <c r="H474" s="821" t="s">
        <v>1460</v>
      </c>
      <c r="I474" s="835" t="s">
        <v>1531</v>
      </c>
      <c r="J474" s="725"/>
    </row>
    <row r="475" spans="1:10" ht="20.25" customHeight="1">
      <c r="A475" s="1477"/>
      <c r="B475" s="1520"/>
      <c r="C475" s="333" t="s">
        <v>3021</v>
      </c>
      <c r="D475" s="341" t="s">
        <v>2439</v>
      </c>
      <c r="E475" s="216" t="s">
        <v>1467</v>
      </c>
      <c r="F475" s="340">
        <v>10</v>
      </c>
      <c r="G475" s="338">
        <v>10</v>
      </c>
      <c r="H475" s="333" t="s">
        <v>1462</v>
      </c>
      <c r="I475" s="781"/>
      <c r="J475" s="782"/>
    </row>
    <row r="476" spans="1:10" ht="20.25" customHeight="1">
      <c r="A476" s="1477"/>
      <c r="B476" s="1520"/>
      <c r="C476" s="333" t="s">
        <v>1597</v>
      </c>
      <c r="D476" s="709" t="s">
        <v>664</v>
      </c>
      <c r="E476" s="216" t="s">
        <v>1467</v>
      </c>
      <c r="F476" s="338">
        <v>20</v>
      </c>
      <c r="G476" s="340">
        <v>20</v>
      </c>
      <c r="H476" s="341" t="s">
        <v>1462</v>
      </c>
      <c r="I476" s="781"/>
      <c r="J476" s="782"/>
    </row>
    <row r="477" spans="1:10" ht="20.25" customHeight="1">
      <c r="A477" s="1477"/>
      <c r="B477" s="1520"/>
      <c r="C477" s="333" t="s">
        <v>1834</v>
      </c>
      <c r="D477" s="709" t="s">
        <v>3329</v>
      </c>
      <c r="E477" s="216" t="s">
        <v>1467</v>
      </c>
      <c r="F477" s="338">
        <v>5</v>
      </c>
      <c r="G477" s="340">
        <v>5</v>
      </c>
      <c r="H477" s="821" t="s">
        <v>1835</v>
      </c>
      <c r="I477" s="835"/>
      <c r="J477" s="725"/>
    </row>
    <row r="478" spans="1:10" ht="20.25" customHeight="1" thickBot="1">
      <c r="A478" s="1478"/>
      <c r="B478" s="1521"/>
      <c r="C478" s="645" t="s">
        <v>2833</v>
      </c>
      <c r="D478" s="646" t="s">
        <v>3150</v>
      </c>
      <c r="E478" s="675" t="s">
        <v>3159</v>
      </c>
      <c r="F478" s="348">
        <v>5</v>
      </c>
      <c r="G478" s="349">
        <v>5</v>
      </c>
      <c r="H478" s="443" t="s">
        <v>3148</v>
      </c>
      <c r="I478" s="720"/>
      <c r="J478" s="721"/>
    </row>
    <row r="479" spans="1:10" ht="20.25" customHeight="1">
      <c r="A479" s="1528" t="s">
        <v>670</v>
      </c>
      <c r="B479" s="1479" t="s">
        <v>1598</v>
      </c>
      <c r="C479" s="1448" t="s">
        <v>3022</v>
      </c>
      <c r="D479" s="1448" t="s">
        <v>671</v>
      </c>
      <c r="E479" s="691" t="s">
        <v>1599</v>
      </c>
      <c r="F479" s="478">
        <v>78</v>
      </c>
      <c r="G479" s="479">
        <v>78</v>
      </c>
      <c r="H479" s="759" t="s">
        <v>1596</v>
      </c>
      <c r="I479" s="1446" t="s">
        <v>1600</v>
      </c>
      <c r="J479" s="730"/>
    </row>
    <row r="480" spans="1:10" ht="20.25" customHeight="1">
      <c r="A480" s="1529"/>
      <c r="B480" s="1480"/>
      <c r="C480" s="1449"/>
      <c r="D480" s="1449"/>
      <c r="E480" s="662" t="s">
        <v>1599</v>
      </c>
      <c r="F480" s="480">
        <v>26</v>
      </c>
      <c r="G480" s="480">
        <v>26</v>
      </c>
      <c r="H480" s="834" t="s">
        <v>1594</v>
      </c>
      <c r="I480" s="1447"/>
      <c r="J480" s="732"/>
    </row>
    <row r="481" spans="1:10" ht="20.25" customHeight="1">
      <c r="A481" s="1529"/>
      <c r="B481" s="1480"/>
      <c r="C481" s="1450" t="s">
        <v>3023</v>
      </c>
      <c r="D481" s="1450" t="s">
        <v>672</v>
      </c>
      <c r="E481" s="662" t="s">
        <v>1599</v>
      </c>
      <c r="F481" s="480">
        <v>84</v>
      </c>
      <c r="G481" s="480">
        <v>84</v>
      </c>
      <c r="H481" s="664" t="s">
        <v>1596</v>
      </c>
      <c r="I481" s="1451" t="s">
        <v>1601</v>
      </c>
      <c r="J481" s="740"/>
    </row>
    <row r="482" spans="1:10" ht="20.25" customHeight="1">
      <c r="A482" s="1529"/>
      <c r="B482" s="1480"/>
      <c r="C482" s="1449"/>
      <c r="D482" s="1449"/>
      <c r="E482" s="662" t="s">
        <v>1599</v>
      </c>
      <c r="F482" s="480">
        <v>28</v>
      </c>
      <c r="G482" s="480">
        <v>28</v>
      </c>
      <c r="H482" s="664" t="s">
        <v>1594</v>
      </c>
      <c r="I482" s="1447"/>
      <c r="J482" s="732"/>
    </row>
    <row r="483" spans="1:10" ht="20.25" customHeight="1">
      <c r="A483" s="1529"/>
      <c r="B483" s="1480"/>
      <c r="C483" s="697" t="s">
        <v>1487</v>
      </c>
      <c r="D483" s="714" t="s">
        <v>558</v>
      </c>
      <c r="E483" s="662" t="s">
        <v>1599</v>
      </c>
      <c r="F483" s="480">
        <v>33</v>
      </c>
      <c r="G483" s="480">
        <v>33</v>
      </c>
      <c r="H483" s="664" t="s">
        <v>1460</v>
      </c>
      <c r="I483" s="724"/>
      <c r="J483" s="725"/>
    </row>
    <row r="484" spans="1:10" ht="20.25" customHeight="1">
      <c r="A484" s="1529"/>
      <c r="B484" s="1480"/>
      <c r="C484" s="697" t="s">
        <v>575</v>
      </c>
      <c r="D484" s="714" t="s">
        <v>576</v>
      </c>
      <c r="E484" s="662" t="s">
        <v>1599</v>
      </c>
      <c r="F484" s="480">
        <v>20</v>
      </c>
      <c r="G484" s="480">
        <v>20</v>
      </c>
      <c r="H484" s="664" t="s">
        <v>1462</v>
      </c>
      <c r="I484" s="724"/>
      <c r="J484" s="725"/>
    </row>
    <row r="485" spans="1:10" ht="20.25" customHeight="1">
      <c r="A485" s="1529"/>
      <c r="B485" s="1480"/>
      <c r="C485" s="697" t="s">
        <v>2982</v>
      </c>
      <c r="D485" s="714" t="s">
        <v>562</v>
      </c>
      <c r="E485" s="662" t="s">
        <v>1599</v>
      </c>
      <c r="F485" s="481">
        <v>90</v>
      </c>
      <c r="G485" s="481">
        <v>90</v>
      </c>
      <c r="H485" s="664" t="s">
        <v>1462</v>
      </c>
      <c r="I485" s="724"/>
      <c r="J485" s="725"/>
    </row>
    <row r="486" spans="1:10" ht="20.25" customHeight="1">
      <c r="A486" s="1529"/>
      <c r="B486" s="1480"/>
      <c r="C486" s="697" t="s">
        <v>673</v>
      </c>
      <c r="D486" s="714" t="s">
        <v>674</v>
      </c>
      <c r="E486" s="662" t="s">
        <v>1599</v>
      </c>
      <c r="F486" s="481">
        <v>5</v>
      </c>
      <c r="G486" s="481">
        <v>5</v>
      </c>
      <c r="H486" s="664" t="s">
        <v>1462</v>
      </c>
      <c r="I486" s="724"/>
      <c r="J486" s="725"/>
    </row>
    <row r="487" spans="1:10" ht="20.25" customHeight="1">
      <c r="A487" s="1529"/>
      <c r="B487" s="1480"/>
      <c r="C487" s="697" t="s">
        <v>1602</v>
      </c>
      <c r="D487" s="649" t="s">
        <v>3194</v>
      </c>
      <c r="E487" s="662" t="s">
        <v>1599</v>
      </c>
      <c r="F487" s="481">
        <v>31</v>
      </c>
      <c r="G487" s="481">
        <v>31</v>
      </c>
      <c r="H487" s="664" t="s">
        <v>1460</v>
      </c>
      <c r="I487" s="738" t="s">
        <v>1603</v>
      </c>
      <c r="J487" s="739"/>
    </row>
    <row r="488" spans="1:10" ht="20.25" customHeight="1">
      <c r="A488" s="1529"/>
      <c r="B488" s="1480"/>
      <c r="C488" s="697" t="s">
        <v>1604</v>
      </c>
      <c r="D488" s="714" t="s">
        <v>3170</v>
      </c>
      <c r="E488" s="662" t="s">
        <v>3171</v>
      </c>
      <c r="F488" s="481"/>
      <c r="G488" s="481"/>
      <c r="H488" s="664"/>
      <c r="I488" s="738" t="s">
        <v>3172</v>
      </c>
      <c r="J488" s="739"/>
    </row>
    <row r="489" spans="1:10" ht="20.25" customHeight="1">
      <c r="A489" s="1529"/>
      <c r="B489" s="1480"/>
      <c r="C489" s="1038" t="s">
        <v>3872</v>
      </c>
      <c r="D489" s="1044" t="s">
        <v>3873</v>
      </c>
      <c r="E489" s="1043" t="s">
        <v>3874</v>
      </c>
      <c r="F489" s="490">
        <v>8</v>
      </c>
      <c r="G489" s="490">
        <v>8</v>
      </c>
      <c r="H489" s="1041" t="s">
        <v>3875</v>
      </c>
      <c r="I489" s="738"/>
      <c r="J489" s="739"/>
    </row>
    <row r="490" spans="1:10" ht="20.25" customHeight="1" thickBot="1">
      <c r="A490" s="1530"/>
      <c r="B490" s="1481"/>
      <c r="C490" s="510" t="s">
        <v>2833</v>
      </c>
      <c r="D490" s="647" t="s">
        <v>3150</v>
      </c>
      <c r="E490" s="386" t="s">
        <v>3159</v>
      </c>
      <c r="F490" s="366">
        <v>5</v>
      </c>
      <c r="G490" s="367">
        <v>5</v>
      </c>
      <c r="H490" s="387" t="s">
        <v>3148</v>
      </c>
      <c r="I490" s="736"/>
      <c r="J490" s="737"/>
    </row>
    <row r="491" spans="1:10" ht="20.25" customHeight="1">
      <c r="A491" s="1528" t="s">
        <v>670</v>
      </c>
      <c r="B491" s="1558" t="s">
        <v>3090</v>
      </c>
      <c r="C491" s="1448" t="s">
        <v>660</v>
      </c>
      <c r="D491" s="1448" t="s">
        <v>558</v>
      </c>
      <c r="E491" s="711" t="s">
        <v>1599</v>
      </c>
      <c r="F491" s="478">
        <v>65</v>
      </c>
      <c r="G491" s="478">
        <v>65</v>
      </c>
      <c r="H491" s="484" t="s">
        <v>1596</v>
      </c>
      <c r="I491" s="1446" t="s">
        <v>1605</v>
      </c>
      <c r="J491" s="730"/>
    </row>
    <row r="492" spans="1:10" ht="20.25" customHeight="1">
      <c r="A492" s="1529"/>
      <c r="B492" s="1559"/>
      <c r="C492" s="1449"/>
      <c r="D492" s="1449"/>
      <c r="E492" s="712" t="s">
        <v>1599</v>
      </c>
      <c r="F492" s="480">
        <v>45</v>
      </c>
      <c r="G492" s="480">
        <v>45</v>
      </c>
      <c r="H492" s="485" t="s">
        <v>1594</v>
      </c>
      <c r="I492" s="1447"/>
      <c r="J492" s="732"/>
    </row>
    <row r="493" spans="1:10" ht="20.25" customHeight="1">
      <c r="A493" s="1529"/>
      <c r="B493" s="1559"/>
      <c r="C493" s="697" t="s">
        <v>3024</v>
      </c>
      <c r="D493" s="697" t="s">
        <v>675</v>
      </c>
      <c r="E493" s="712" t="s">
        <v>1599</v>
      </c>
      <c r="F493" s="480">
        <v>10</v>
      </c>
      <c r="G493" s="480">
        <v>10</v>
      </c>
      <c r="H493" s="485" t="s">
        <v>1462</v>
      </c>
      <c r="I493" s="724"/>
      <c r="J493" s="725"/>
    </row>
    <row r="494" spans="1:10" ht="20.25" customHeight="1">
      <c r="A494" s="1529"/>
      <c r="B494" s="1559"/>
      <c r="C494" s="697" t="s">
        <v>1533</v>
      </c>
      <c r="D494" s="697" t="s">
        <v>610</v>
      </c>
      <c r="E494" s="712" t="s">
        <v>1599</v>
      </c>
      <c r="F494" s="480">
        <v>100</v>
      </c>
      <c r="G494" s="480">
        <v>100</v>
      </c>
      <c r="H494" s="485" t="s">
        <v>1462</v>
      </c>
      <c r="I494" s="724"/>
      <c r="J494" s="725"/>
    </row>
    <row r="495" spans="1:10" ht="20.25" customHeight="1">
      <c r="A495" s="1529"/>
      <c r="B495" s="1559"/>
      <c r="C495" s="697" t="s">
        <v>3025</v>
      </c>
      <c r="D495" s="697" t="s">
        <v>584</v>
      </c>
      <c r="E495" s="712" t="s">
        <v>1599</v>
      </c>
      <c r="F495" s="480">
        <v>40</v>
      </c>
      <c r="G495" s="480">
        <v>40</v>
      </c>
      <c r="H495" s="485" t="s">
        <v>1460</v>
      </c>
      <c r="I495" s="724"/>
      <c r="J495" s="725"/>
    </row>
    <row r="496" spans="1:10" ht="20.25" customHeight="1">
      <c r="A496" s="1529"/>
      <c r="B496" s="1559"/>
      <c r="C496" s="697" t="s">
        <v>1606</v>
      </c>
      <c r="D496" s="697" t="s">
        <v>566</v>
      </c>
      <c r="E496" s="712" t="s">
        <v>1599</v>
      </c>
      <c r="F496" s="480">
        <v>30</v>
      </c>
      <c r="G496" s="480">
        <v>30</v>
      </c>
      <c r="H496" s="485" t="s">
        <v>1580</v>
      </c>
      <c r="I496" s="738"/>
      <c r="J496" s="739"/>
    </row>
    <row r="497" spans="1:10" ht="20.25" customHeight="1">
      <c r="A497" s="1529"/>
      <c r="B497" s="1559"/>
      <c r="C497" s="1038" t="s">
        <v>3872</v>
      </c>
      <c r="D497" s="1044" t="s">
        <v>3873</v>
      </c>
      <c r="E497" s="1043" t="s">
        <v>3874</v>
      </c>
      <c r="F497" s="490">
        <v>8</v>
      </c>
      <c r="G497" s="490">
        <v>8</v>
      </c>
      <c r="H497" s="1041" t="s">
        <v>3875</v>
      </c>
      <c r="I497" s="738"/>
      <c r="J497" s="739"/>
    </row>
    <row r="498" spans="1:10" ht="20.25" customHeight="1" thickBot="1">
      <c r="A498" s="1530"/>
      <c r="B498" s="1560"/>
      <c r="C498" s="510" t="s">
        <v>2833</v>
      </c>
      <c r="D498" s="647" t="s">
        <v>3150</v>
      </c>
      <c r="E498" s="386" t="s">
        <v>3159</v>
      </c>
      <c r="F498" s="366">
        <v>5</v>
      </c>
      <c r="G498" s="367">
        <v>5</v>
      </c>
      <c r="H498" s="387" t="s">
        <v>3148</v>
      </c>
      <c r="I498" s="736"/>
      <c r="J498" s="737"/>
    </row>
    <row r="499" spans="1:10" ht="20.25" customHeight="1">
      <c r="A499" s="1528" t="s">
        <v>670</v>
      </c>
      <c r="B499" s="1479" t="s">
        <v>3718</v>
      </c>
      <c r="C499" s="1448" t="s">
        <v>557</v>
      </c>
      <c r="D499" s="1448" t="s">
        <v>558</v>
      </c>
      <c r="E499" s="711" t="s">
        <v>1607</v>
      </c>
      <c r="F499" s="478">
        <v>70</v>
      </c>
      <c r="G499" s="478">
        <v>70</v>
      </c>
      <c r="H499" s="484" t="s">
        <v>1596</v>
      </c>
      <c r="I499" s="1446" t="s">
        <v>1608</v>
      </c>
      <c r="J499" s="730"/>
    </row>
    <row r="500" spans="1:10" ht="20.25" customHeight="1">
      <c r="A500" s="1529"/>
      <c r="B500" s="1480"/>
      <c r="C500" s="1449"/>
      <c r="D500" s="1449"/>
      <c r="E500" s="712" t="s">
        <v>1607</v>
      </c>
      <c r="F500" s="480">
        <v>42.5</v>
      </c>
      <c r="G500" s="480">
        <v>42.5</v>
      </c>
      <c r="H500" s="485" t="s">
        <v>1594</v>
      </c>
      <c r="I500" s="1447"/>
      <c r="J500" s="732"/>
    </row>
    <row r="501" spans="1:10" ht="20.25" customHeight="1">
      <c r="A501" s="1529"/>
      <c r="B501" s="1480"/>
      <c r="C501" s="697" t="s">
        <v>589</v>
      </c>
      <c r="D501" s="697" t="s">
        <v>562</v>
      </c>
      <c r="E501" s="712" t="s">
        <v>1607</v>
      </c>
      <c r="F501" s="480">
        <v>105</v>
      </c>
      <c r="G501" s="480">
        <v>105</v>
      </c>
      <c r="H501" s="485" t="s">
        <v>1462</v>
      </c>
      <c r="I501" s="724"/>
      <c r="J501" s="725"/>
    </row>
    <row r="502" spans="1:10" ht="20.25" customHeight="1">
      <c r="A502" s="1529"/>
      <c r="B502" s="1480"/>
      <c r="C502" s="697" t="s">
        <v>569</v>
      </c>
      <c r="D502" s="697" t="s">
        <v>570</v>
      </c>
      <c r="E502" s="712" t="s">
        <v>1607</v>
      </c>
      <c r="F502" s="480">
        <v>53.5</v>
      </c>
      <c r="G502" s="480">
        <v>53.5</v>
      </c>
      <c r="H502" s="485" t="s">
        <v>1460</v>
      </c>
      <c r="I502" s="738"/>
      <c r="J502" s="739"/>
    </row>
    <row r="503" spans="1:10" ht="20.25" customHeight="1">
      <c r="A503" s="1529"/>
      <c r="B503" s="1480"/>
      <c r="C503" s="697" t="s">
        <v>1609</v>
      </c>
      <c r="D503" s="697" t="s">
        <v>676</v>
      </c>
      <c r="E503" s="712" t="s">
        <v>1607</v>
      </c>
      <c r="F503" s="480"/>
      <c r="G503" s="480"/>
      <c r="H503" s="485"/>
      <c r="I503" s="738" t="s">
        <v>1522</v>
      </c>
      <c r="J503" s="739"/>
    </row>
    <row r="504" spans="1:10" ht="20.25" customHeight="1">
      <c r="A504" s="1529"/>
      <c r="B504" s="1480"/>
      <c r="C504" s="1038" t="s">
        <v>3715</v>
      </c>
      <c r="D504" s="1042" t="s">
        <v>3716</v>
      </c>
      <c r="E504" s="1039" t="s">
        <v>1607</v>
      </c>
      <c r="F504" s="327">
        <v>6</v>
      </c>
      <c r="G504" s="327">
        <v>6</v>
      </c>
      <c r="H504" s="1040" t="s">
        <v>3717</v>
      </c>
      <c r="I504" s="738"/>
      <c r="J504" s="739"/>
    </row>
    <row r="505" spans="1:10" ht="20.25" customHeight="1">
      <c r="A505" s="1529"/>
      <c r="B505" s="1480"/>
      <c r="C505" s="1038" t="s">
        <v>3872</v>
      </c>
      <c r="D505" s="1044" t="s">
        <v>3873</v>
      </c>
      <c r="E505" s="1043" t="s">
        <v>3874</v>
      </c>
      <c r="F505" s="490">
        <v>8</v>
      </c>
      <c r="G505" s="490">
        <v>8</v>
      </c>
      <c r="H505" s="1041" t="s">
        <v>3875</v>
      </c>
      <c r="I505" s="738"/>
      <c r="J505" s="739"/>
    </row>
    <row r="506" spans="1:10" ht="20.25" customHeight="1" thickBot="1">
      <c r="A506" s="1530"/>
      <c r="B506" s="1481"/>
      <c r="C506" s="510" t="s">
        <v>2833</v>
      </c>
      <c r="D506" s="647" t="s">
        <v>3150</v>
      </c>
      <c r="E506" s="386" t="s">
        <v>3159</v>
      </c>
      <c r="F506" s="366">
        <v>5</v>
      </c>
      <c r="G506" s="367">
        <v>5</v>
      </c>
      <c r="H506" s="387" t="s">
        <v>3148</v>
      </c>
      <c r="I506" s="736"/>
      <c r="J506" s="737"/>
    </row>
    <row r="507" spans="1:10" ht="20.25" customHeight="1">
      <c r="A507" s="1528" t="s">
        <v>670</v>
      </c>
      <c r="B507" s="1479" t="s">
        <v>1610</v>
      </c>
      <c r="C507" s="1448" t="s">
        <v>557</v>
      </c>
      <c r="D507" s="1448" t="s">
        <v>558</v>
      </c>
      <c r="E507" s="711" t="s">
        <v>1607</v>
      </c>
      <c r="F507" s="478">
        <v>70</v>
      </c>
      <c r="G507" s="478">
        <v>70</v>
      </c>
      <c r="H507" s="484" t="s">
        <v>1596</v>
      </c>
      <c r="I507" s="1446" t="s">
        <v>1608</v>
      </c>
      <c r="J507" s="730"/>
    </row>
    <row r="508" spans="1:10" ht="20.25" customHeight="1">
      <c r="A508" s="1529"/>
      <c r="B508" s="1480"/>
      <c r="C508" s="1449"/>
      <c r="D508" s="1449"/>
      <c r="E508" s="712" t="s">
        <v>1607</v>
      </c>
      <c r="F508" s="480">
        <v>42.5</v>
      </c>
      <c r="G508" s="480">
        <v>42.5</v>
      </c>
      <c r="H508" s="485" t="s">
        <v>1594</v>
      </c>
      <c r="I508" s="1447"/>
      <c r="J508" s="732"/>
    </row>
    <row r="509" spans="1:10" ht="20.25" customHeight="1">
      <c r="A509" s="1529"/>
      <c r="B509" s="1480"/>
      <c r="C509" s="697" t="s">
        <v>589</v>
      </c>
      <c r="D509" s="697" t="s">
        <v>562</v>
      </c>
      <c r="E509" s="712" t="s">
        <v>1607</v>
      </c>
      <c r="F509" s="480">
        <v>105</v>
      </c>
      <c r="G509" s="480">
        <v>105</v>
      </c>
      <c r="H509" s="485" t="s">
        <v>1462</v>
      </c>
      <c r="I509" s="724"/>
      <c r="J509" s="725"/>
    </row>
    <row r="510" spans="1:10" ht="20.25" customHeight="1">
      <c r="A510" s="1529"/>
      <c r="B510" s="1480"/>
      <c r="C510" s="697" t="s">
        <v>569</v>
      </c>
      <c r="D510" s="697" t="s">
        <v>570</v>
      </c>
      <c r="E510" s="712" t="s">
        <v>1607</v>
      </c>
      <c r="F510" s="480">
        <v>53.5</v>
      </c>
      <c r="G510" s="480">
        <v>53.5</v>
      </c>
      <c r="H510" s="485" t="s">
        <v>1460</v>
      </c>
      <c r="I510" s="738"/>
      <c r="J510" s="739"/>
    </row>
    <row r="511" spans="1:10" ht="20.25" customHeight="1">
      <c r="A511" s="1529"/>
      <c r="B511" s="1480"/>
      <c r="C511" s="697" t="s">
        <v>1609</v>
      </c>
      <c r="D511" s="697" t="s">
        <v>676</v>
      </c>
      <c r="E511" s="712" t="s">
        <v>1607</v>
      </c>
      <c r="F511" s="480"/>
      <c r="G511" s="480"/>
      <c r="H511" s="485"/>
      <c r="I511" s="738" t="s">
        <v>1522</v>
      </c>
      <c r="J511" s="739"/>
    </row>
    <row r="512" spans="1:10" ht="20.25" customHeight="1">
      <c r="A512" s="1529"/>
      <c r="B512" s="1480"/>
      <c r="C512" s="1038" t="s">
        <v>3715</v>
      </c>
      <c r="D512" s="1042" t="s">
        <v>3716</v>
      </c>
      <c r="E512" s="1039" t="s">
        <v>1607</v>
      </c>
      <c r="F512" s="327">
        <v>6</v>
      </c>
      <c r="G512" s="327">
        <v>6</v>
      </c>
      <c r="H512" s="1040" t="s">
        <v>3717</v>
      </c>
      <c r="I512" s="738"/>
      <c r="J512" s="739"/>
    </row>
    <row r="513" spans="1:10" ht="20.25" customHeight="1">
      <c r="A513" s="1529"/>
      <c r="B513" s="1480"/>
      <c r="C513" s="1038" t="s">
        <v>3872</v>
      </c>
      <c r="D513" s="1044" t="s">
        <v>3873</v>
      </c>
      <c r="E513" s="1043" t="s">
        <v>3874</v>
      </c>
      <c r="F513" s="490">
        <v>8</v>
      </c>
      <c r="G513" s="490">
        <v>8</v>
      </c>
      <c r="H513" s="1041" t="s">
        <v>3875</v>
      </c>
      <c r="I513" s="738"/>
      <c r="J513" s="739"/>
    </row>
    <row r="514" spans="1:10" ht="20.25" customHeight="1" thickBot="1">
      <c r="A514" s="1530"/>
      <c r="B514" s="1481"/>
      <c r="C514" s="510" t="s">
        <v>2833</v>
      </c>
      <c r="D514" s="647" t="s">
        <v>3150</v>
      </c>
      <c r="E514" s="386" t="s">
        <v>3159</v>
      </c>
      <c r="F514" s="366">
        <v>5</v>
      </c>
      <c r="G514" s="367">
        <v>5</v>
      </c>
      <c r="H514" s="387" t="s">
        <v>3148</v>
      </c>
      <c r="I514" s="736"/>
      <c r="J514" s="737"/>
    </row>
    <row r="515" spans="1:10" ht="20.25" customHeight="1">
      <c r="A515" s="1528" t="s">
        <v>670</v>
      </c>
      <c r="B515" s="1479" t="s">
        <v>545</v>
      </c>
      <c r="C515" s="692" t="s">
        <v>1612</v>
      </c>
      <c r="D515" s="692" t="s">
        <v>677</v>
      </c>
      <c r="E515" s="698" t="s">
        <v>1599</v>
      </c>
      <c r="F515" s="478">
        <v>5.5</v>
      </c>
      <c r="G515" s="478">
        <v>5.5</v>
      </c>
      <c r="H515" s="484" t="s">
        <v>1460</v>
      </c>
      <c r="I515" s="728"/>
      <c r="J515" s="729"/>
    </row>
    <row r="516" spans="1:10" ht="20.25" customHeight="1">
      <c r="A516" s="1529"/>
      <c r="B516" s="1480"/>
      <c r="C516" s="1450" t="s">
        <v>1613</v>
      </c>
      <c r="D516" s="1450" t="s">
        <v>584</v>
      </c>
      <c r="E516" s="639" t="s">
        <v>1599</v>
      </c>
      <c r="F516" s="480">
        <v>30</v>
      </c>
      <c r="G516" s="480">
        <v>30</v>
      </c>
      <c r="H516" s="485" t="s">
        <v>1596</v>
      </c>
      <c r="I516" s="1451" t="s">
        <v>3083</v>
      </c>
      <c r="J516" s="740"/>
    </row>
    <row r="517" spans="1:10" ht="20.25" customHeight="1">
      <c r="A517" s="1529"/>
      <c r="B517" s="1480"/>
      <c r="C517" s="1449"/>
      <c r="D517" s="1449"/>
      <c r="E517" s="639" t="s">
        <v>1599</v>
      </c>
      <c r="F517" s="480">
        <v>15</v>
      </c>
      <c r="G517" s="480">
        <v>15</v>
      </c>
      <c r="H517" s="485" t="s">
        <v>1594</v>
      </c>
      <c r="I517" s="1447"/>
      <c r="J517" s="732"/>
    </row>
    <row r="518" spans="1:10" ht="20.25" customHeight="1">
      <c r="A518" s="1529"/>
      <c r="B518" s="1480"/>
      <c r="C518" s="697" t="s">
        <v>1532</v>
      </c>
      <c r="D518" s="696" t="s">
        <v>576</v>
      </c>
      <c r="E518" s="639" t="s">
        <v>1599</v>
      </c>
      <c r="F518" s="480">
        <v>55</v>
      </c>
      <c r="G518" s="480">
        <v>55</v>
      </c>
      <c r="H518" s="485" t="s">
        <v>1462</v>
      </c>
      <c r="I518" s="724"/>
      <c r="J518" s="725"/>
    </row>
    <row r="519" spans="1:10" ht="20.25" customHeight="1">
      <c r="A519" s="1529"/>
      <c r="B519" s="1480"/>
      <c r="C519" s="697" t="s">
        <v>1614</v>
      </c>
      <c r="D519" s="844" t="s">
        <v>3427</v>
      </c>
      <c r="E519" s="639" t="s">
        <v>1599</v>
      </c>
      <c r="F519" s="480">
        <v>3.45</v>
      </c>
      <c r="G519" s="480">
        <v>3.45</v>
      </c>
      <c r="H519" s="485" t="s">
        <v>1462</v>
      </c>
      <c r="I519" s="724"/>
      <c r="J519" s="725"/>
    </row>
    <row r="520" spans="1:10" ht="20.25" customHeight="1">
      <c r="A520" s="1529"/>
      <c r="B520" s="1480"/>
      <c r="C520" s="1450" t="s">
        <v>1615</v>
      </c>
      <c r="D520" s="1450" t="s">
        <v>558</v>
      </c>
      <c r="E520" s="639" t="s">
        <v>1599</v>
      </c>
      <c r="F520" s="480">
        <v>53</v>
      </c>
      <c r="G520" s="480">
        <v>53</v>
      </c>
      <c r="H520" s="485" t="s">
        <v>1596</v>
      </c>
      <c r="I520" s="724" t="s">
        <v>1616</v>
      </c>
      <c r="J520" s="725"/>
    </row>
    <row r="521" spans="1:10" ht="20.25" customHeight="1">
      <c r="A521" s="1529"/>
      <c r="B521" s="1480"/>
      <c r="C521" s="1452"/>
      <c r="D521" s="1452"/>
      <c r="E521" s="639" t="s">
        <v>1599</v>
      </c>
      <c r="F521" s="480">
        <v>66</v>
      </c>
      <c r="G521" s="480">
        <v>66</v>
      </c>
      <c r="H521" s="485" t="s">
        <v>1596</v>
      </c>
      <c r="I521" s="724" t="s">
        <v>1617</v>
      </c>
      <c r="J521" s="725"/>
    </row>
    <row r="522" spans="1:10" ht="20.25" customHeight="1">
      <c r="A522" s="1529"/>
      <c r="B522" s="1480"/>
      <c r="C522" s="1449"/>
      <c r="D522" s="1449"/>
      <c r="E522" s="639" t="s">
        <v>1599</v>
      </c>
      <c r="F522" s="480">
        <v>11</v>
      </c>
      <c r="G522" s="480">
        <v>11</v>
      </c>
      <c r="H522" s="485" t="s">
        <v>1594</v>
      </c>
      <c r="I522" s="738" t="s">
        <v>3085</v>
      </c>
      <c r="J522" s="739"/>
    </row>
    <row r="523" spans="1:10" ht="20.25" customHeight="1">
      <c r="A523" s="1529"/>
      <c r="B523" s="1480"/>
      <c r="C523" s="735" t="s">
        <v>655</v>
      </c>
      <c r="D523" s="695" t="s">
        <v>656</v>
      </c>
      <c r="E523" s="639" t="s">
        <v>678</v>
      </c>
      <c r="F523" s="327">
        <v>20</v>
      </c>
      <c r="G523" s="327">
        <v>20</v>
      </c>
      <c r="H523" s="707" t="s">
        <v>568</v>
      </c>
      <c r="I523" s="724"/>
      <c r="J523" s="725"/>
    </row>
    <row r="524" spans="1:10" ht="20.25" customHeight="1">
      <c r="A524" s="1529"/>
      <c r="B524" s="1480"/>
      <c r="C524" s="735" t="s">
        <v>3026</v>
      </c>
      <c r="D524" s="695" t="s">
        <v>3330</v>
      </c>
      <c r="E524" s="639" t="s">
        <v>1599</v>
      </c>
      <c r="F524" s="327">
        <v>8.75</v>
      </c>
      <c r="G524" s="327">
        <v>8.75</v>
      </c>
      <c r="H524" s="707" t="s">
        <v>1462</v>
      </c>
      <c r="I524" s="724"/>
      <c r="J524" s="725"/>
    </row>
    <row r="525" spans="1:10" ht="20.25" customHeight="1">
      <c r="A525" s="1529"/>
      <c r="B525" s="1480"/>
      <c r="C525" s="1038" t="s">
        <v>3872</v>
      </c>
      <c r="D525" s="1044" t="s">
        <v>3873</v>
      </c>
      <c r="E525" s="1043" t="s">
        <v>3874</v>
      </c>
      <c r="F525" s="490">
        <v>8</v>
      </c>
      <c r="G525" s="490">
        <v>8</v>
      </c>
      <c r="H525" s="1041" t="s">
        <v>3875</v>
      </c>
      <c r="I525" s="738"/>
      <c r="J525" s="739"/>
    </row>
    <row r="526" spans="1:10" ht="20.25" customHeight="1" thickBot="1">
      <c r="A526" s="1530"/>
      <c r="B526" s="1481"/>
      <c r="C526" s="510" t="s">
        <v>2833</v>
      </c>
      <c r="D526" s="647" t="s">
        <v>3150</v>
      </c>
      <c r="E526" s="386" t="s">
        <v>3159</v>
      </c>
      <c r="F526" s="366">
        <v>5</v>
      </c>
      <c r="G526" s="367">
        <v>5</v>
      </c>
      <c r="H526" s="387" t="s">
        <v>3148</v>
      </c>
      <c r="I526" s="736"/>
      <c r="J526" s="737"/>
    </row>
    <row r="527" spans="1:10" ht="20.25" customHeight="1">
      <c r="A527" s="1528" t="s">
        <v>670</v>
      </c>
      <c r="B527" s="1558" t="s">
        <v>1618</v>
      </c>
      <c r="C527" s="1448" t="s">
        <v>3025</v>
      </c>
      <c r="D527" s="1448" t="s">
        <v>584</v>
      </c>
      <c r="E527" s="711" t="s">
        <v>1599</v>
      </c>
      <c r="F527" s="478">
        <v>49</v>
      </c>
      <c r="G527" s="487">
        <v>44</v>
      </c>
      <c r="H527" s="484" t="s">
        <v>1594</v>
      </c>
      <c r="I527" s="1445" t="s">
        <v>1506</v>
      </c>
      <c r="J527" s="730"/>
    </row>
    <row r="528" spans="1:10" ht="20.25" customHeight="1">
      <c r="A528" s="1529"/>
      <c r="B528" s="1559"/>
      <c r="C528" s="1452"/>
      <c r="D528" s="1452"/>
      <c r="E528" s="712" t="s">
        <v>1599</v>
      </c>
      <c r="F528" s="480">
        <v>147</v>
      </c>
      <c r="G528" s="481">
        <v>132</v>
      </c>
      <c r="H528" s="485" t="s">
        <v>1596</v>
      </c>
      <c r="I528" s="1453"/>
      <c r="J528" s="740"/>
    </row>
    <row r="529" spans="1:10" ht="20.25" customHeight="1">
      <c r="A529" s="1529"/>
      <c r="B529" s="1559"/>
      <c r="C529" s="1449"/>
      <c r="D529" s="1449"/>
      <c r="E529" s="712" t="s">
        <v>1599</v>
      </c>
      <c r="F529" s="480">
        <v>147</v>
      </c>
      <c r="G529" s="481">
        <v>132</v>
      </c>
      <c r="H529" s="485" t="s">
        <v>1462</v>
      </c>
      <c r="I529" s="1422"/>
      <c r="J529" s="732"/>
    </row>
    <row r="530" spans="1:10" ht="20.25" customHeight="1">
      <c r="A530" s="1529"/>
      <c r="B530" s="1559"/>
      <c r="C530" s="697" t="s">
        <v>625</v>
      </c>
      <c r="D530" s="697" t="s">
        <v>3331</v>
      </c>
      <c r="E530" s="712" t="s">
        <v>1599</v>
      </c>
      <c r="F530" s="480">
        <v>50</v>
      </c>
      <c r="G530" s="481">
        <v>50</v>
      </c>
      <c r="H530" s="485" t="s">
        <v>1460</v>
      </c>
      <c r="I530" s="724"/>
      <c r="J530" s="725"/>
    </row>
    <row r="531" spans="1:10" ht="20.25" customHeight="1">
      <c r="A531" s="1529"/>
      <c r="B531" s="1559"/>
      <c r="C531" s="697" t="s">
        <v>679</v>
      </c>
      <c r="D531" s="697" t="s">
        <v>674</v>
      </c>
      <c r="E531" s="712" t="s">
        <v>1599</v>
      </c>
      <c r="F531" s="480">
        <v>5</v>
      </c>
      <c r="G531" s="481">
        <v>5</v>
      </c>
      <c r="H531" s="485" t="s">
        <v>1462</v>
      </c>
      <c r="I531" s="724"/>
      <c r="J531" s="725"/>
    </row>
    <row r="532" spans="1:10" ht="20.25" customHeight="1">
      <c r="A532" s="1529"/>
      <c r="B532" s="1559"/>
      <c r="C532" s="697" t="s">
        <v>589</v>
      </c>
      <c r="D532" s="697" t="s">
        <v>562</v>
      </c>
      <c r="E532" s="712" t="s">
        <v>1599</v>
      </c>
      <c r="F532" s="480">
        <v>155</v>
      </c>
      <c r="G532" s="481">
        <v>140</v>
      </c>
      <c r="H532" s="485" t="s">
        <v>1462</v>
      </c>
      <c r="I532" s="724"/>
      <c r="J532" s="725"/>
    </row>
    <row r="533" spans="1:10" ht="20.25" customHeight="1">
      <c r="A533" s="1529"/>
      <c r="B533" s="1559"/>
      <c r="C533" s="697" t="s">
        <v>680</v>
      </c>
      <c r="D533" s="697" t="s">
        <v>656</v>
      </c>
      <c r="E533" s="712" t="s">
        <v>1599</v>
      </c>
      <c r="F533" s="480">
        <v>20</v>
      </c>
      <c r="G533" s="481">
        <v>20</v>
      </c>
      <c r="H533" s="485" t="s">
        <v>1460</v>
      </c>
      <c r="I533" s="738"/>
      <c r="J533" s="739"/>
    </row>
    <row r="534" spans="1:10" ht="20.25" customHeight="1">
      <c r="A534" s="1529"/>
      <c r="B534" s="1559"/>
      <c r="C534" s="697" t="s">
        <v>1611</v>
      </c>
      <c r="D534" s="697" t="s">
        <v>3093</v>
      </c>
      <c r="E534" s="712" t="s">
        <v>3173</v>
      </c>
      <c r="F534" s="480"/>
      <c r="G534" s="481"/>
      <c r="H534" s="485"/>
      <c r="I534" s="738" t="s">
        <v>1522</v>
      </c>
      <c r="J534" s="739"/>
    </row>
    <row r="535" spans="1:10" ht="20.25" customHeight="1">
      <c r="A535" s="1529"/>
      <c r="B535" s="1559"/>
      <c r="C535" s="1038" t="s">
        <v>3872</v>
      </c>
      <c r="D535" s="1044" t="s">
        <v>3873</v>
      </c>
      <c r="E535" s="1043" t="s">
        <v>3874</v>
      </c>
      <c r="F535" s="490">
        <v>8</v>
      </c>
      <c r="G535" s="490">
        <v>8</v>
      </c>
      <c r="H535" s="1041" t="s">
        <v>3875</v>
      </c>
      <c r="I535" s="738"/>
      <c r="J535" s="739"/>
    </row>
    <row r="536" spans="1:10" ht="20.25" customHeight="1" thickBot="1">
      <c r="A536" s="1530"/>
      <c r="B536" s="1560"/>
      <c r="C536" s="510" t="s">
        <v>2833</v>
      </c>
      <c r="D536" s="647" t="s">
        <v>3150</v>
      </c>
      <c r="E536" s="386" t="s">
        <v>3159</v>
      </c>
      <c r="F536" s="366">
        <v>5</v>
      </c>
      <c r="G536" s="367">
        <v>5</v>
      </c>
      <c r="H536" s="387" t="s">
        <v>3148</v>
      </c>
      <c r="I536" s="736"/>
      <c r="J536" s="737"/>
    </row>
    <row r="537" spans="1:10" ht="20.25" customHeight="1">
      <c r="A537" s="1528" t="s">
        <v>670</v>
      </c>
      <c r="B537" s="1479" t="s">
        <v>2421</v>
      </c>
      <c r="C537" s="488" t="s">
        <v>1619</v>
      </c>
      <c r="D537" s="488" t="s">
        <v>576</v>
      </c>
      <c r="E537" s="711" t="s">
        <v>1599</v>
      </c>
      <c r="F537" s="478">
        <v>32</v>
      </c>
      <c r="G537" s="487">
        <v>32</v>
      </c>
      <c r="H537" s="484" t="s">
        <v>1462</v>
      </c>
      <c r="I537" s="728"/>
      <c r="J537" s="729"/>
    </row>
    <row r="538" spans="1:10" ht="20.25" customHeight="1">
      <c r="A538" s="1529"/>
      <c r="B538" s="1480"/>
      <c r="C538" s="1450" t="s">
        <v>1620</v>
      </c>
      <c r="D538" s="1450" t="s">
        <v>558</v>
      </c>
      <c r="E538" s="712" t="s">
        <v>1599</v>
      </c>
      <c r="F538" s="480">
        <v>75</v>
      </c>
      <c r="G538" s="480">
        <v>75</v>
      </c>
      <c r="H538" s="485" t="s">
        <v>1596</v>
      </c>
      <c r="I538" s="1451" t="s">
        <v>3527</v>
      </c>
      <c r="J538" s="740"/>
    </row>
    <row r="539" spans="1:10" ht="20.25" customHeight="1">
      <c r="A539" s="1529"/>
      <c r="B539" s="1480"/>
      <c r="C539" s="1449"/>
      <c r="D539" s="1449"/>
      <c r="E539" s="712" t="s">
        <v>1599</v>
      </c>
      <c r="F539" s="480">
        <v>55</v>
      </c>
      <c r="G539" s="480">
        <v>55</v>
      </c>
      <c r="H539" s="485" t="s">
        <v>1594</v>
      </c>
      <c r="I539" s="1447"/>
      <c r="J539" s="732"/>
    </row>
    <row r="540" spans="1:10" ht="20.25" customHeight="1">
      <c r="A540" s="1529"/>
      <c r="B540" s="1480"/>
      <c r="C540" s="697" t="s">
        <v>2982</v>
      </c>
      <c r="D540" s="697" t="s">
        <v>681</v>
      </c>
      <c r="E540" s="712" t="s">
        <v>1599</v>
      </c>
      <c r="F540" s="480">
        <v>54</v>
      </c>
      <c r="G540" s="480">
        <v>54</v>
      </c>
      <c r="H540" s="485" t="s">
        <v>1462</v>
      </c>
      <c r="I540" s="724"/>
      <c r="J540" s="725"/>
    </row>
    <row r="541" spans="1:10" ht="20.25" customHeight="1">
      <c r="A541" s="1529"/>
      <c r="B541" s="1480"/>
      <c r="C541" s="697" t="s">
        <v>1622</v>
      </c>
      <c r="D541" s="697" t="s">
        <v>562</v>
      </c>
      <c r="E541" s="712" t="s">
        <v>1599</v>
      </c>
      <c r="F541" s="480">
        <v>82</v>
      </c>
      <c r="G541" s="480">
        <v>82</v>
      </c>
      <c r="H541" s="485" t="s">
        <v>1462</v>
      </c>
      <c r="I541" s="724"/>
      <c r="J541" s="725"/>
    </row>
    <row r="542" spans="1:10" ht="20.25" customHeight="1">
      <c r="A542" s="1529"/>
      <c r="B542" s="1480"/>
      <c r="C542" s="696" t="s">
        <v>1604</v>
      </c>
      <c r="D542" s="697" t="s">
        <v>656</v>
      </c>
      <c r="E542" s="639" t="s">
        <v>1467</v>
      </c>
      <c r="F542" s="327">
        <v>30</v>
      </c>
      <c r="G542" s="327">
        <v>30</v>
      </c>
      <c r="H542" s="707" t="s">
        <v>1460</v>
      </c>
      <c r="I542" s="724"/>
      <c r="J542" s="725"/>
    </row>
    <row r="543" spans="1:10" ht="20.25" customHeight="1">
      <c r="A543" s="1529"/>
      <c r="B543" s="1480"/>
      <c r="C543" s="697" t="s">
        <v>3174</v>
      </c>
      <c r="D543" s="697" t="s">
        <v>584</v>
      </c>
      <c r="E543" s="712" t="s">
        <v>1599</v>
      </c>
      <c r="F543" s="480">
        <v>53</v>
      </c>
      <c r="G543" s="480">
        <v>53</v>
      </c>
      <c r="H543" s="485" t="s">
        <v>1460</v>
      </c>
      <c r="I543" s="724"/>
      <c r="J543" s="725"/>
    </row>
    <row r="544" spans="1:10" ht="20.25" customHeight="1">
      <c r="A544" s="1529"/>
      <c r="B544" s="1480"/>
      <c r="C544" s="1038" t="s">
        <v>3872</v>
      </c>
      <c r="D544" s="1044" t="s">
        <v>3873</v>
      </c>
      <c r="E544" s="1043" t="s">
        <v>3874</v>
      </c>
      <c r="F544" s="490">
        <v>8</v>
      </c>
      <c r="G544" s="490">
        <v>8</v>
      </c>
      <c r="H544" s="1041" t="s">
        <v>3875</v>
      </c>
      <c r="I544" s="738"/>
      <c r="J544" s="739"/>
    </row>
    <row r="545" spans="1:10" ht="20.25" customHeight="1" thickBot="1">
      <c r="A545" s="1530"/>
      <c r="B545" s="1481"/>
      <c r="C545" s="510" t="s">
        <v>2833</v>
      </c>
      <c r="D545" s="647" t="s">
        <v>3150</v>
      </c>
      <c r="E545" s="386" t="s">
        <v>3159</v>
      </c>
      <c r="F545" s="366">
        <v>5</v>
      </c>
      <c r="G545" s="367">
        <v>5</v>
      </c>
      <c r="H545" s="387" t="s">
        <v>3148</v>
      </c>
      <c r="I545" s="736"/>
      <c r="J545" s="737"/>
    </row>
    <row r="546" spans="1:10" ht="20.25" customHeight="1">
      <c r="A546" s="1528" t="s">
        <v>670</v>
      </c>
      <c r="B546" s="1479" t="s">
        <v>1623</v>
      </c>
      <c r="C546" s="488" t="s">
        <v>1619</v>
      </c>
      <c r="D546" s="488" t="s">
        <v>576</v>
      </c>
      <c r="E546" s="711" t="s">
        <v>1599</v>
      </c>
      <c r="F546" s="478">
        <v>32</v>
      </c>
      <c r="G546" s="487">
        <v>32</v>
      </c>
      <c r="H546" s="484" t="s">
        <v>1462</v>
      </c>
      <c r="I546" s="728"/>
      <c r="J546" s="729"/>
    </row>
    <row r="547" spans="1:10" ht="20.25" customHeight="1">
      <c r="A547" s="1529"/>
      <c r="B547" s="1480"/>
      <c r="C547" s="1450" t="s">
        <v>1620</v>
      </c>
      <c r="D547" s="1450" t="s">
        <v>558</v>
      </c>
      <c r="E547" s="712" t="s">
        <v>1599</v>
      </c>
      <c r="F547" s="480">
        <v>75</v>
      </c>
      <c r="G547" s="480">
        <v>75</v>
      </c>
      <c r="H547" s="485" t="s">
        <v>1596</v>
      </c>
      <c r="I547" s="1451" t="s">
        <v>3527</v>
      </c>
      <c r="J547" s="740"/>
    </row>
    <row r="548" spans="1:10" ht="20.25" customHeight="1">
      <c r="A548" s="1529"/>
      <c r="B548" s="1480"/>
      <c r="C548" s="1449"/>
      <c r="D548" s="1449"/>
      <c r="E548" s="712" t="s">
        <v>1599</v>
      </c>
      <c r="F548" s="480">
        <v>55</v>
      </c>
      <c r="G548" s="480">
        <v>55</v>
      </c>
      <c r="H548" s="485" t="s">
        <v>1594</v>
      </c>
      <c r="I548" s="1447"/>
      <c r="J548" s="732"/>
    </row>
    <row r="549" spans="1:10" ht="20.25" customHeight="1">
      <c r="A549" s="1529"/>
      <c r="B549" s="1480"/>
      <c r="C549" s="697" t="s">
        <v>2982</v>
      </c>
      <c r="D549" s="697" t="s">
        <v>681</v>
      </c>
      <c r="E549" s="712" t="s">
        <v>1599</v>
      </c>
      <c r="F549" s="480">
        <v>54</v>
      </c>
      <c r="G549" s="481">
        <v>54</v>
      </c>
      <c r="H549" s="485" t="s">
        <v>1462</v>
      </c>
      <c r="I549" s="724"/>
      <c r="J549" s="725"/>
    </row>
    <row r="550" spans="1:10" ht="20.25" customHeight="1">
      <c r="A550" s="1529"/>
      <c r="B550" s="1480"/>
      <c r="C550" s="697" t="s">
        <v>1622</v>
      </c>
      <c r="D550" s="697" t="s">
        <v>562</v>
      </c>
      <c r="E550" s="712" t="s">
        <v>1599</v>
      </c>
      <c r="F550" s="480">
        <v>82</v>
      </c>
      <c r="G550" s="481">
        <v>82</v>
      </c>
      <c r="H550" s="485" t="s">
        <v>1462</v>
      </c>
      <c r="I550" s="724"/>
      <c r="J550" s="725"/>
    </row>
    <row r="551" spans="1:10" ht="20.25" customHeight="1">
      <c r="A551" s="1529"/>
      <c r="B551" s="1480"/>
      <c r="C551" s="696" t="s">
        <v>1604</v>
      </c>
      <c r="D551" s="697" t="s">
        <v>656</v>
      </c>
      <c r="E551" s="639" t="s">
        <v>1467</v>
      </c>
      <c r="F551" s="327">
        <v>30</v>
      </c>
      <c r="G551" s="327">
        <v>30</v>
      </c>
      <c r="H551" s="707" t="s">
        <v>1460</v>
      </c>
      <c r="I551" s="724"/>
      <c r="J551" s="725"/>
    </row>
    <row r="552" spans="1:10" ht="20.25" customHeight="1">
      <c r="A552" s="1529"/>
      <c r="B552" s="1480"/>
      <c r="C552" s="697" t="s">
        <v>3036</v>
      </c>
      <c r="D552" s="697" t="s">
        <v>584</v>
      </c>
      <c r="E552" s="712" t="s">
        <v>3175</v>
      </c>
      <c r="F552" s="480">
        <v>53</v>
      </c>
      <c r="G552" s="481">
        <v>53</v>
      </c>
      <c r="H552" s="485" t="s">
        <v>3176</v>
      </c>
      <c r="I552" s="724"/>
      <c r="J552" s="725"/>
    </row>
    <row r="553" spans="1:10" ht="20.25" customHeight="1">
      <c r="A553" s="1529"/>
      <c r="B553" s="1480"/>
      <c r="C553" s="1038" t="s">
        <v>3872</v>
      </c>
      <c r="D553" s="1044" t="s">
        <v>3873</v>
      </c>
      <c r="E553" s="1043" t="s">
        <v>3874</v>
      </c>
      <c r="F553" s="490">
        <v>8</v>
      </c>
      <c r="G553" s="490">
        <v>8</v>
      </c>
      <c r="H553" s="1041" t="s">
        <v>3875</v>
      </c>
      <c r="I553" s="738"/>
      <c r="J553" s="739"/>
    </row>
    <row r="554" spans="1:10" ht="20.25" customHeight="1" thickBot="1">
      <c r="A554" s="1530"/>
      <c r="B554" s="1481"/>
      <c r="C554" s="510" t="s">
        <v>2833</v>
      </c>
      <c r="D554" s="647" t="s">
        <v>3150</v>
      </c>
      <c r="E554" s="386" t="s">
        <v>3159</v>
      </c>
      <c r="F554" s="366">
        <v>5</v>
      </c>
      <c r="G554" s="367">
        <v>5</v>
      </c>
      <c r="H554" s="387" t="s">
        <v>3148</v>
      </c>
      <c r="I554" s="736"/>
      <c r="J554" s="737"/>
    </row>
    <row r="555" spans="1:10" ht="20.25" customHeight="1">
      <c r="A555" s="1528" t="s">
        <v>670</v>
      </c>
      <c r="B555" s="1558" t="s">
        <v>1624</v>
      </c>
      <c r="C555" s="1454" t="s">
        <v>3025</v>
      </c>
      <c r="D555" s="1454" t="s">
        <v>584</v>
      </c>
      <c r="E555" s="711" t="s">
        <v>1599</v>
      </c>
      <c r="F555" s="478">
        <v>90.5</v>
      </c>
      <c r="G555" s="478">
        <v>90.5</v>
      </c>
      <c r="H555" s="484" t="s">
        <v>1596</v>
      </c>
      <c r="I555" s="1446" t="s">
        <v>2810</v>
      </c>
      <c r="J555" s="730"/>
    </row>
    <row r="556" spans="1:10" ht="20.25" customHeight="1">
      <c r="A556" s="1529"/>
      <c r="B556" s="1559"/>
      <c r="C556" s="1455"/>
      <c r="D556" s="1455"/>
      <c r="E556" s="712" t="s">
        <v>1599</v>
      </c>
      <c r="F556" s="480">
        <v>38</v>
      </c>
      <c r="G556" s="481">
        <v>38</v>
      </c>
      <c r="H556" s="485" t="s">
        <v>1594</v>
      </c>
      <c r="I556" s="1447"/>
      <c r="J556" s="732"/>
    </row>
    <row r="557" spans="1:10" ht="20.25" customHeight="1">
      <c r="A557" s="1529"/>
      <c r="B557" s="1559"/>
      <c r="C557" s="489" t="s">
        <v>625</v>
      </c>
      <c r="D557" s="489" t="s">
        <v>3327</v>
      </c>
      <c r="E557" s="712" t="s">
        <v>1599</v>
      </c>
      <c r="F557" s="480">
        <v>28</v>
      </c>
      <c r="G557" s="480">
        <v>28</v>
      </c>
      <c r="H557" s="485" t="s">
        <v>1460</v>
      </c>
      <c r="I557" s="724"/>
      <c r="J557" s="725"/>
    </row>
    <row r="558" spans="1:10" ht="20.25" customHeight="1">
      <c r="A558" s="1529"/>
      <c r="B558" s="1559"/>
      <c r="C558" s="489" t="s">
        <v>682</v>
      </c>
      <c r="D558" s="489" t="s">
        <v>2962</v>
      </c>
      <c r="E558" s="712" t="s">
        <v>1599</v>
      </c>
      <c r="F558" s="480">
        <v>24</v>
      </c>
      <c r="G558" s="480">
        <v>24</v>
      </c>
      <c r="H558" s="485" t="s">
        <v>1460</v>
      </c>
      <c r="I558" s="724" t="s">
        <v>2811</v>
      </c>
      <c r="J558" s="725"/>
    </row>
    <row r="559" spans="1:10" ht="20.25" customHeight="1">
      <c r="A559" s="1529"/>
      <c r="B559" s="1559"/>
      <c r="C559" s="489" t="s">
        <v>3027</v>
      </c>
      <c r="D559" s="489" t="s">
        <v>576</v>
      </c>
      <c r="E559" s="712" t="s">
        <v>1599</v>
      </c>
      <c r="F559" s="480">
        <v>94</v>
      </c>
      <c r="G559" s="480">
        <v>94</v>
      </c>
      <c r="H559" s="485" t="s">
        <v>1462</v>
      </c>
      <c r="I559" s="724"/>
      <c r="J559" s="725"/>
    </row>
    <row r="560" spans="1:10" ht="20.25" customHeight="1">
      <c r="A560" s="1529"/>
      <c r="B560" s="1559"/>
      <c r="C560" s="489" t="s">
        <v>683</v>
      </c>
      <c r="D560" s="489" t="s">
        <v>684</v>
      </c>
      <c r="E560" s="712" t="s">
        <v>1599</v>
      </c>
      <c r="F560" s="480">
        <v>17</v>
      </c>
      <c r="G560" s="480">
        <v>17</v>
      </c>
      <c r="H560" s="485" t="s">
        <v>1462</v>
      </c>
      <c r="I560" s="724"/>
      <c r="J560" s="725"/>
    </row>
    <row r="561" spans="1:10" ht="20.25" customHeight="1">
      <c r="A561" s="1529"/>
      <c r="B561" s="1559"/>
      <c r="C561" s="489" t="s">
        <v>673</v>
      </c>
      <c r="D561" s="489" t="s">
        <v>674</v>
      </c>
      <c r="E561" s="712" t="s">
        <v>1599</v>
      </c>
      <c r="F561" s="480">
        <v>14.5</v>
      </c>
      <c r="G561" s="480">
        <v>14.5</v>
      </c>
      <c r="H561" s="485" t="s">
        <v>1462</v>
      </c>
      <c r="I561" s="738"/>
      <c r="J561" s="739"/>
    </row>
    <row r="562" spans="1:10" ht="20.25" customHeight="1">
      <c r="A562" s="1529"/>
      <c r="B562" s="1559"/>
      <c r="C562" s="489" t="s">
        <v>1625</v>
      </c>
      <c r="D562" s="489" t="s">
        <v>685</v>
      </c>
      <c r="E562" s="712" t="s">
        <v>1599</v>
      </c>
      <c r="F562" s="480">
        <v>5</v>
      </c>
      <c r="G562" s="481">
        <v>5</v>
      </c>
      <c r="H562" s="485" t="s">
        <v>1460</v>
      </c>
      <c r="I562" s="738" t="s">
        <v>2291</v>
      </c>
      <c r="J562" s="739"/>
    </row>
    <row r="563" spans="1:10" ht="20.25" customHeight="1">
      <c r="A563" s="1529"/>
      <c r="B563" s="1559"/>
      <c r="C563" s="489" t="s">
        <v>3177</v>
      </c>
      <c r="D563" s="489" t="s">
        <v>656</v>
      </c>
      <c r="E563" s="712" t="s">
        <v>3175</v>
      </c>
      <c r="F563" s="480"/>
      <c r="G563" s="481"/>
      <c r="H563" s="485"/>
      <c r="I563" s="738" t="s">
        <v>3178</v>
      </c>
      <c r="J563" s="739"/>
    </row>
    <row r="564" spans="1:10" ht="20.25" customHeight="1">
      <c r="A564" s="1529"/>
      <c r="B564" s="1559"/>
      <c r="C564" s="1038" t="s">
        <v>3872</v>
      </c>
      <c r="D564" s="1044" t="s">
        <v>3873</v>
      </c>
      <c r="E564" s="1043" t="s">
        <v>3874</v>
      </c>
      <c r="F564" s="490">
        <v>8</v>
      </c>
      <c r="G564" s="490">
        <v>8</v>
      </c>
      <c r="H564" s="1041" t="s">
        <v>3875</v>
      </c>
      <c r="I564" s="738"/>
      <c r="J564" s="739"/>
    </row>
    <row r="565" spans="1:10" ht="20.25" customHeight="1" thickBot="1">
      <c r="A565" s="1530"/>
      <c r="B565" s="1560"/>
      <c r="C565" s="510" t="s">
        <v>2833</v>
      </c>
      <c r="D565" s="647" t="s">
        <v>3150</v>
      </c>
      <c r="E565" s="386" t="s">
        <v>3159</v>
      </c>
      <c r="F565" s="366">
        <v>5</v>
      </c>
      <c r="G565" s="367">
        <v>5</v>
      </c>
      <c r="H565" s="387" t="s">
        <v>3148</v>
      </c>
      <c r="I565" s="736"/>
      <c r="J565" s="737"/>
    </row>
    <row r="566" spans="1:10" ht="20.25" customHeight="1">
      <c r="A566" s="1528" t="s">
        <v>670</v>
      </c>
      <c r="B566" s="1558" t="s">
        <v>3371</v>
      </c>
      <c r="C566" s="1448" t="s">
        <v>3017</v>
      </c>
      <c r="D566" s="1448" t="s">
        <v>686</v>
      </c>
      <c r="E566" s="711" t="s">
        <v>1599</v>
      </c>
      <c r="F566" s="478">
        <v>60</v>
      </c>
      <c r="G566" s="478">
        <v>60</v>
      </c>
      <c r="H566" s="484" t="s">
        <v>1594</v>
      </c>
      <c r="I566" s="1446" t="s">
        <v>1621</v>
      </c>
      <c r="J566" s="730"/>
    </row>
    <row r="567" spans="1:10" ht="20.25" customHeight="1">
      <c r="A567" s="1529"/>
      <c r="B567" s="1559"/>
      <c r="C567" s="1449"/>
      <c r="D567" s="1449"/>
      <c r="E567" s="712" t="s">
        <v>1599</v>
      </c>
      <c r="F567" s="480">
        <v>95</v>
      </c>
      <c r="G567" s="480">
        <v>95</v>
      </c>
      <c r="H567" s="485" t="s">
        <v>1596</v>
      </c>
      <c r="I567" s="1447"/>
      <c r="J567" s="732"/>
    </row>
    <row r="568" spans="1:10" ht="20.25" customHeight="1">
      <c r="A568" s="1529"/>
      <c r="B568" s="1559"/>
      <c r="C568" s="697" t="s">
        <v>3028</v>
      </c>
      <c r="D568" s="697" t="s">
        <v>584</v>
      </c>
      <c r="E568" s="712" t="s">
        <v>1599</v>
      </c>
      <c r="F568" s="480">
        <v>55</v>
      </c>
      <c r="G568" s="481">
        <v>55</v>
      </c>
      <c r="H568" s="485" t="s">
        <v>1460</v>
      </c>
      <c r="I568" s="724" t="s">
        <v>1627</v>
      </c>
      <c r="J568" s="725"/>
    </row>
    <row r="569" spans="1:10" ht="20.25" customHeight="1">
      <c r="A569" s="1529"/>
      <c r="B569" s="1559"/>
      <c r="C569" s="697" t="s">
        <v>3001</v>
      </c>
      <c r="D569" s="697" t="s">
        <v>576</v>
      </c>
      <c r="E569" s="712" t="s">
        <v>1599</v>
      </c>
      <c r="F569" s="480">
        <v>180</v>
      </c>
      <c r="G569" s="480">
        <v>180</v>
      </c>
      <c r="H569" s="485" t="s">
        <v>1462</v>
      </c>
      <c r="I569" s="724"/>
      <c r="J569" s="725"/>
    </row>
    <row r="570" spans="1:10" ht="20.25" customHeight="1">
      <c r="A570" s="1529"/>
      <c r="B570" s="1559"/>
      <c r="C570" s="697" t="s">
        <v>655</v>
      </c>
      <c r="D570" s="697" t="s">
        <v>656</v>
      </c>
      <c r="E570" s="712" t="s">
        <v>1599</v>
      </c>
      <c r="F570" s="480">
        <v>16</v>
      </c>
      <c r="G570" s="480">
        <v>16</v>
      </c>
      <c r="H570" s="485" t="s">
        <v>1460</v>
      </c>
      <c r="I570" s="724"/>
      <c r="J570" s="725"/>
    </row>
    <row r="571" spans="1:10" ht="20.25" customHeight="1">
      <c r="A571" s="1529"/>
      <c r="B571" s="1559"/>
      <c r="C571" s="697" t="s">
        <v>673</v>
      </c>
      <c r="D571" s="697" t="s">
        <v>674</v>
      </c>
      <c r="E571" s="712" t="s">
        <v>1599</v>
      </c>
      <c r="F571" s="480">
        <v>2</v>
      </c>
      <c r="G571" s="481">
        <v>2</v>
      </c>
      <c r="H571" s="485" t="s">
        <v>1462</v>
      </c>
      <c r="I571" s="724"/>
      <c r="J571" s="725"/>
    </row>
    <row r="572" spans="1:10" ht="20.25" customHeight="1">
      <c r="A572" s="1529"/>
      <c r="B572" s="1559"/>
      <c r="C572" s="696" t="s">
        <v>687</v>
      </c>
      <c r="D572" s="696" t="s">
        <v>688</v>
      </c>
      <c r="E572" s="639" t="s">
        <v>678</v>
      </c>
      <c r="F572" s="327">
        <v>10</v>
      </c>
      <c r="G572" s="490">
        <v>10</v>
      </c>
      <c r="H572" s="707" t="s">
        <v>578</v>
      </c>
      <c r="I572" s="724"/>
      <c r="J572" s="725"/>
    </row>
    <row r="573" spans="1:10" ht="20.25" customHeight="1">
      <c r="A573" s="1529"/>
      <c r="B573" s="1559"/>
      <c r="C573" s="696" t="s">
        <v>1628</v>
      </c>
      <c r="D573" s="696" t="s">
        <v>2963</v>
      </c>
      <c r="E573" s="639" t="s">
        <v>678</v>
      </c>
      <c r="F573" s="327">
        <v>60</v>
      </c>
      <c r="G573" s="490">
        <v>60</v>
      </c>
      <c r="H573" s="707" t="s">
        <v>578</v>
      </c>
      <c r="I573" s="724" t="s">
        <v>1629</v>
      </c>
      <c r="J573" s="725"/>
    </row>
    <row r="574" spans="1:10" ht="20.25" customHeight="1">
      <c r="A574" s="1529"/>
      <c r="B574" s="1559"/>
      <c r="C574" s="696" t="s">
        <v>1516</v>
      </c>
      <c r="D574" s="505" t="s">
        <v>570</v>
      </c>
      <c r="E574" s="639" t="s">
        <v>2509</v>
      </c>
      <c r="F574" s="327"/>
      <c r="G574" s="490"/>
      <c r="H574" s="707" t="s">
        <v>1460</v>
      </c>
      <c r="I574" s="724" t="s">
        <v>2263</v>
      </c>
      <c r="J574" s="725"/>
    </row>
    <row r="575" spans="1:10" ht="20.25" customHeight="1">
      <c r="A575" s="1529"/>
      <c r="B575" s="1559"/>
      <c r="C575" s="1038" t="s">
        <v>3872</v>
      </c>
      <c r="D575" s="1044" t="s">
        <v>3873</v>
      </c>
      <c r="E575" s="1043" t="s">
        <v>3874</v>
      </c>
      <c r="F575" s="490">
        <v>8</v>
      </c>
      <c r="G575" s="490">
        <v>8</v>
      </c>
      <c r="H575" s="1041" t="s">
        <v>3875</v>
      </c>
      <c r="I575" s="738"/>
      <c r="J575" s="739"/>
    </row>
    <row r="576" spans="1:10" ht="20.25" customHeight="1" thickBot="1">
      <c r="A576" s="1530"/>
      <c r="B576" s="1560"/>
      <c r="C576" s="510" t="s">
        <v>2833</v>
      </c>
      <c r="D576" s="647" t="s">
        <v>3150</v>
      </c>
      <c r="E576" s="386" t="s">
        <v>3159</v>
      </c>
      <c r="F576" s="366">
        <v>5</v>
      </c>
      <c r="G576" s="367">
        <v>5</v>
      </c>
      <c r="H576" s="387" t="s">
        <v>3148</v>
      </c>
      <c r="I576" s="736"/>
      <c r="J576" s="737"/>
    </row>
    <row r="577" spans="1:10" ht="20.25" customHeight="1">
      <c r="A577" s="1528" t="s">
        <v>670</v>
      </c>
      <c r="B577" s="1558" t="s">
        <v>1630</v>
      </c>
      <c r="C577" s="1448" t="s">
        <v>3017</v>
      </c>
      <c r="D577" s="1448" t="s">
        <v>686</v>
      </c>
      <c r="E577" s="711" t="s">
        <v>1599</v>
      </c>
      <c r="F577" s="478">
        <v>60</v>
      </c>
      <c r="G577" s="478">
        <v>60</v>
      </c>
      <c r="H577" s="484" t="s">
        <v>1594</v>
      </c>
      <c r="I577" s="1446" t="s">
        <v>1621</v>
      </c>
      <c r="J577" s="730"/>
    </row>
    <row r="578" spans="1:10" ht="20.25" customHeight="1">
      <c r="A578" s="1529"/>
      <c r="B578" s="1559"/>
      <c r="C578" s="1449"/>
      <c r="D578" s="1449"/>
      <c r="E578" s="712" t="s">
        <v>1599</v>
      </c>
      <c r="F578" s="480">
        <v>95</v>
      </c>
      <c r="G578" s="480">
        <v>95</v>
      </c>
      <c r="H578" s="485" t="s">
        <v>1596</v>
      </c>
      <c r="I578" s="1447"/>
      <c r="J578" s="732"/>
    </row>
    <row r="579" spans="1:10" ht="20.25" customHeight="1">
      <c r="A579" s="1529"/>
      <c r="B579" s="1559"/>
      <c r="C579" s="697" t="s">
        <v>3028</v>
      </c>
      <c r="D579" s="697" t="s">
        <v>584</v>
      </c>
      <c r="E579" s="712" t="s">
        <v>1599</v>
      </c>
      <c r="F579" s="480">
        <v>55</v>
      </c>
      <c r="G579" s="481">
        <v>55</v>
      </c>
      <c r="H579" s="485" t="s">
        <v>1460</v>
      </c>
      <c r="I579" s="724" t="s">
        <v>1627</v>
      </c>
      <c r="J579" s="725"/>
    </row>
    <row r="580" spans="1:10" ht="20.25" customHeight="1">
      <c r="A580" s="1529"/>
      <c r="B580" s="1559"/>
      <c r="C580" s="697" t="s">
        <v>1560</v>
      </c>
      <c r="D580" s="697" t="s">
        <v>576</v>
      </c>
      <c r="E580" s="712" t="s">
        <v>1599</v>
      </c>
      <c r="F580" s="480">
        <v>180</v>
      </c>
      <c r="G580" s="480">
        <v>180</v>
      </c>
      <c r="H580" s="485" t="s">
        <v>1462</v>
      </c>
      <c r="I580" s="724"/>
      <c r="J580" s="725"/>
    </row>
    <row r="581" spans="1:10" ht="20.25" customHeight="1">
      <c r="A581" s="1529"/>
      <c r="B581" s="1559"/>
      <c r="C581" s="697" t="s">
        <v>655</v>
      </c>
      <c r="D581" s="697" t="s">
        <v>656</v>
      </c>
      <c r="E581" s="712" t="s">
        <v>1599</v>
      </c>
      <c r="F581" s="480">
        <v>16</v>
      </c>
      <c r="G581" s="480">
        <v>16</v>
      </c>
      <c r="H581" s="485" t="s">
        <v>1460</v>
      </c>
      <c r="I581" s="724"/>
      <c r="J581" s="725"/>
    </row>
    <row r="582" spans="1:10" ht="20.25" customHeight="1">
      <c r="A582" s="1529"/>
      <c r="B582" s="1559"/>
      <c r="C582" s="697" t="s">
        <v>673</v>
      </c>
      <c r="D582" s="697" t="s">
        <v>674</v>
      </c>
      <c r="E582" s="712" t="s">
        <v>1599</v>
      </c>
      <c r="F582" s="480">
        <v>2</v>
      </c>
      <c r="G582" s="481">
        <v>2</v>
      </c>
      <c r="H582" s="485" t="s">
        <v>1462</v>
      </c>
      <c r="I582" s="724"/>
      <c r="J582" s="725"/>
    </row>
    <row r="583" spans="1:10" ht="20.25" customHeight="1">
      <c r="A583" s="1529"/>
      <c r="B583" s="1559"/>
      <c r="C583" s="696" t="s">
        <v>687</v>
      </c>
      <c r="D583" s="696" t="s">
        <v>688</v>
      </c>
      <c r="E583" s="639" t="s">
        <v>678</v>
      </c>
      <c r="F583" s="327">
        <v>10</v>
      </c>
      <c r="G583" s="490">
        <v>10</v>
      </c>
      <c r="H583" s="707" t="s">
        <v>578</v>
      </c>
      <c r="I583" s="724"/>
      <c r="J583" s="725"/>
    </row>
    <row r="584" spans="1:10" ht="20.25" customHeight="1">
      <c r="A584" s="1529"/>
      <c r="B584" s="1559"/>
      <c r="C584" s="696" t="s">
        <v>1628</v>
      </c>
      <c r="D584" s="696" t="s">
        <v>2963</v>
      </c>
      <c r="E584" s="639" t="s">
        <v>678</v>
      </c>
      <c r="F584" s="327">
        <v>60</v>
      </c>
      <c r="G584" s="490">
        <v>60</v>
      </c>
      <c r="H584" s="707" t="s">
        <v>578</v>
      </c>
      <c r="I584" s="724"/>
      <c r="J584" s="725"/>
    </row>
    <row r="585" spans="1:10" ht="20.25" customHeight="1">
      <c r="A585" s="1529"/>
      <c r="B585" s="1559"/>
      <c r="C585" s="696" t="s">
        <v>1516</v>
      </c>
      <c r="D585" s="505" t="s">
        <v>570</v>
      </c>
      <c r="E585" s="639" t="s">
        <v>2509</v>
      </c>
      <c r="F585" s="327"/>
      <c r="G585" s="490"/>
      <c r="H585" s="707" t="s">
        <v>1460</v>
      </c>
      <c r="I585" s="724" t="s">
        <v>2263</v>
      </c>
      <c r="J585" s="725"/>
    </row>
    <row r="586" spans="1:10" ht="20.25" customHeight="1">
      <c r="A586" s="1529"/>
      <c r="B586" s="1559"/>
      <c r="C586" s="1038" t="s">
        <v>3872</v>
      </c>
      <c r="D586" s="1044" t="s">
        <v>3873</v>
      </c>
      <c r="E586" s="1043" t="s">
        <v>3874</v>
      </c>
      <c r="F586" s="490">
        <v>8</v>
      </c>
      <c r="G586" s="490">
        <v>8</v>
      </c>
      <c r="H586" s="1041" t="s">
        <v>3875</v>
      </c>
      <c r="I586" s="738"/>
      <c r="J586" s="739"/>
    </row>
    <row r="587" spans="1:10" ht="20.25" customHeight="1" thickBot="1">
      <c r="A587" s="1530"/>
      <c r="B587" s="1560"/>
      <c r="C587" s="510" t="s">
        <v>2833</v>
      </c>
      <c r="D587" s="647" t="s">
        <v>3150</v>
      </c>
      <c r="E587" s="386" t="s">
        <v>3159</v>
      </c>
      <c r="F587" s="366">
        <v>5</v>
      </c>
      <c r="G587" s="367">
        <v>5</v>
      </c>
      <c r="H587" s="387" t="s">
        <v>3148</v>
      </c>
      <c r="I587" s="736"/>
      <c r="J587" s="737"/>
    </row>
    <row r="588" spans="1:10" ht="20.25" customHeight="1">
      <c r="A588" s="1528" t="s">
        <v>670</v>
      </c>
      <c r="B588" s="1558" t="s">
        <v>1631</v>
      </c>
      <c r="C588" s="1448" t="s">
        <v>3017</v>
      </c>
      <c r="D588" s="1448" t="s">
        <v>686</v>
      </c>
      <c r="E588" s="711" t="s">
        <v>1599</v>
      </c>
      <c r="F588" s="478">
        <v>60</v>
      </c>
      <c r="G588" s="478">
        <v>60</v>
      </c>
      <c r="H588" s="484" t="s">
        <v>1594</v>
      </c>
      <c r="I588" s="1446" t="s">
        <v>1621</v>
      </c>
      <c r="J588" s="730"/>
    </row>
    <row r="589" spans="1:10" ht="20.25" customHeight="1">
      <c r="A589" s="1529"/>
      <c r="B589" s="1559"/>
      <c r="C589" s="1449"/>
      <c r="D589" s="1449"/>
      <c r="E589" s="712" t="s">
        <v>1599</v>
      </c>
      <c r="F589" s="480">
        <v>95</v>
      </c>
      <c r="G589" s="480">
        <v>95</v>
      </c>
      <c r="H589" s="485" t="s">
        <v>1596</v>
      </c>
      <c r="I589" s="1447"/>
      <c r="J589" s="732"/>
    </row>
    <row r="590" spans="1:10" ht="20.25" customHeight="1">
      <c r="A590" s="1529"/>
      <c r="B590" s="1559"/>
      <c r="C590" s="697" t="s">
        <v>3028</v>
      </c>
      <c r="D590" s="697" t="s">
        <v>584</v>
      </c>
      <c r="E590" s="712" t="s">
        <v>1599</v>
      </c>
      <c r="F590" s="480">
        <v>55</v>
      </c>
      <c r="G590" s="481">
        <v>55</v>
      </c>
      <c r="H590" s="485" t="s">
        <v>1460</v>
      </c>
      <c r="I590" s="724" t="s">
        <v>1627</v>
      </c>
      <c r="J590" s="725"/>
    </row>
    <row r="591" spans="1:10" ht="20.25" customHeight="1">
      <c r="A591" s="1529"/>
      <c r="B591" s="1559"/>
      <c r="C591" s="697" t="s">
        <v>1560</v>
      </c>
      <c r="D591" s="697" t="s">
        <v>576</v>
      </c>
      <c r="E591" s="712" t="s">
        <v>1599</v>
      </c>
      <c r="F591" s="480">
        <v>180</v>
      </c>
      <c r="G591" s="480">
        <v>180</v>
      </c>
      <c r="H591" s="485" t="s">
        <v>1462</v>
      </c>
      <c r="I591" s="724"/>
      <c r="J591" s="725"/>
    </row>
    <row r="592" spans="1:10" ht="20.25" customHeight="1">
      <c r="A592" s="1529"/>
      <c r="B592" s="1559"/>
      <c r="C592" s="697" t="s">
        <v>655</v>
      </c>
      <c r="D592" s="697" t="s">
        <v>656</v>
      </c>
      <c r="E592" s="712" t="s">
        <v>1599</v>
      </c>
      <c r="F592" s="480">
        <v>16</v>
      </c>
      <c r="G592" s="480">
        <v>16</v>
      </c>
      <c r="H592" s="485" t="s">
        <v>1460</v>
      </c>
      <c r="I592" s="724"/>
      <c r="J592" s="725"/>
    </row>
    <row r="593" spans="1:10" ht="20.25" customHeight="1">
      <c r="A593" s="1529"/>
      <c r="B593" s="1559"/>
      <c r="C593" s="697" t="s">
        <v>673</v>
      </c>
      <c r="D593" s="697" t="s">
        <v>674</v>
      </c>
      <c r="E593" s="712" t="s">
        <v>1599</v>
      </c>
      <c r="F593" s="480">
        <v>2</v>
      </c>
      <c r="G593" s="481">
        <v>2</v>
      </c>
      <c r="H593" s="485" t="s">
        <v>1462</v>
      </c>
      <c r="I593" s="724"/>
      <c r="J593" s="725"/>
    </row>
    <row r="594" spans="1:10" ht="20.25" customHeight="1">
      <c r="A594" s="1529"/>
      <c r="B594" s="1559"/>
      <c r="C594" s="696" t="s">
        <v>687</v>
      </c>
      <c r="D594" s="696" t="s">
        <v>688</v>
      </c>
      <c r="E594" s="639" t="s">
        <v>678</v>
      </c>
      <c r="F594" s="327">
        <v>10</v>
      </c>
      <c r="G594" s="490">
        <v>10</v>
      </c>
      <c r="H594" s="707" t="s">
        <v>578</v>
      </c>
      <c r="I594" s="724"/>
      <c r="J594" s="725"/>
    </row>
    <row r="595" spans="1:10" ht="20.25" customHeight="1">
      <c r="A595" s="1529"/>
      <c r="B595" s="1559"/>
      <c r="C595" s="696" t="s">
        <v>1628</v>
      </c>
      <c r="D595" s="696" t="s">
        <v>2963</v>
      </c>
      <c r="E595" s="639" t="s">
        <v>678</v>
      </c>
      <c r="F595" s="327">
        <v>60</v>
      </c>
      <c r="G595" s="490">
        <v>60</v>
      </c>
      <c r="H595" s="707" t="s">
        <v>578</v>
      </c>
      <c r="I595" s="724"/>
      <c r="J595" s="725"/>
    </row>
    <row r="596" spans="1:10" ht="20.25" customHeight="1">
      <c r="A596" s="1529"/>
      <c r="B596" s="1559"/>
      <c r="C596" s="696" t="s">
        <v>1516</v>
      </c>
      <c r="D596" s="505" t="s">
        <v>570</v>
      </c>
      <c r="E596" s="639" t="s">
        <v>2509</v>
      </c>
      <c r="F596" s="327"/>
      <c r="G596" s="490"/>
      <c r="H596" s="707" t="s">
        <v>1460</v>
      </c>
      <c r="I596" s="724" t="s">
        <v>2263</v>
      </c>
      <c r="J596" s="725"/>
    </row>
    <row r="597" spans="1:10" ht="20.25" customHeight="1">
      <c r="A597" s="1529"/>
      <c r="B597" s="1559"/>
      <c r="C597" s="1038" t="s">
        <v>3872</v>
      </c>
      <c r="D597" s="1044" t="s">
        <v>3873</v>
      </c>
      <c r="E597" s="1043" t="s">
        <v>3874</v>
      </c>
      <c r="F597" s="490">
        <v>8</v>
      </c>
      <c r="G597" s="490">
        <v>8</v>
      </c>
      <c r="H597" s="1041" t="s">
        <v>3875</v>
      </c>
      <c r="I597" s="738"/>
      <c r="J597" s="739"/>
    </row>
    <row r="598" spans="1:10" ht="20.25" customHeight="1" thickBot="1">
      <c r="A598" s="1530"/>
      <c r="B598" s="1560"/>
      <c r="C598" s="510" t="s">
        <v>2833</v>
      </c>
      <c r="D598" s="647" t="s">
        <v>3150</v>
      </c>
      <c r="E598" s="386" t="s">
        <v>3159</v>
      </c>
      <c r="F598" s="366">
        <v>5</v>
      </c>
      <c r="G598" s="367">
        <v>5</v>
      </c>
      <c r="H598" s="387" t="s">
        <v>3148</v>
      </c>
      <c r="I598" s="736"/>
      <c r="J598" s="737"/>
    </row>
    <row r="599" spans="1:10" ht="20.25" customHeight="1">
      <c r="A599" s="1528" t="s">
        <v>670</v>
      </c>
      <c r="B599" s="1558" t="s">
        <v>546</v>
      </c>
      <c r="C599" s="1448" t="s">
        <v>1632</v>
      </c>
      <c r="D599" s="1448" t="s">
        <v>686</v>
      </c>
      <c r="E599" s="491" t="s">
        <v>678</v>
      </c>
      <c r="F599" s="478">
        <v>60</v>
      </c>
      <c r="G599" s="478">
        <v>60</v>
      </c>
      <c r="H599" s="484" t="s">
        <v>1594</v>
      </c>
      <c r="I599" s="1446" t="s">
        <v>1605</v>
      </c>
      <c r="J599" s="730"/>
    </row>
    <row r="600" spans="1:10" ht="20.25" customHeight="1">
      <c r="A600" s="1529"/>
      <c r="B600" s="1559"/>
      <c r="C600" s="1449"/>
      <c r="D600" s="1449"/>
      <c r="E600" s="492" t="s">
        <v>678</v>
      </c>
      <c r="F600" s="480">
        <v>65</v>
      </c>
      <c r="G600" s="480">
        <v>65</v>
      </c>
      <c r="H600" s="485" t="s">
        <v>1596</v>
      </c>
      <c r="I600" s="1447"/>
      <c r="J600" s="732"/>
    </row>
    <row r="601" spans="1:10" ht="20.25" customHeight="1">
      <c r="A601" s="1529"/>
      <c r="B601" s="1559"/>
      <c r="C601" s="697" t="s">
        <v>575</v>
      </c>
      <c r="D601" s="697" t="s">
        <v>576</v>
      </c>
      <c r="E601" s="492" t="s">
        <v>678</v>
      </c>
      <c r="F601" s="480">
        <v>75</v>
      </c>
      <c r="G601" s="481">
        <v>75</v>
      </c>
      <c r="H601" s="485" t="s">
        <v>1462</v>
      </c>
      <c r="I601" s="724"/>
      <c r="J601" s="725"/>
    </row>
    <row r="602" spans="1:10" ht="20.25" customHeight="1">
      <c r="A602" s="1529"/>
      <c r="B602" s="1559"/>
      <c r="C602" s="707" t="s">
        <v>1633</v>
      </c>
      <c r="D602" s="627" t="s">
        <v>3093</v>
      </c>
      <c r="E602" s="492" t="s">
        <v>678</v>
      </c>
      <c r="F602" s="480">
        <v>65</v>
      </c>
      <c r="G602" s="480">
        <v>65</v>
      </c>
      <c r="H602" s="485" t="s">
        <v>1596</v>
      </c>
      <c r="I602" s="724" t="s">
        <v>2818</v>
      </c>
      <c r="J602" s="725"/>
    </row>
    <row r="603" spans="1:10" ht="20.25" customHeight="1">
      <c r="A603" s="1529"/>
      <c r="B603" s="1559"/>
      <c r="C603" s="697" t="s">
        <v>689</v>
      </c>
      <c r="D603" s="683" t="s">
        <v>564</v>
      </c>
      <c r="E603" s="492" t="s">
        <v>678</v>
      </c>
      <c r="F603" s="480">
        <v>40</v>
      </c>
      <c r="G603" s="480">
        <v>40</v>
      </c>
      <c r="H603" s="485" t="s">
        <v>1460</v>
      </c>
      <c r="I603" s="724"/>
      <c r="J603" s="725"/>
    </row>
    <row r="604" spans="1:10" ht="20.25" customHeight="1">
      <c r="A604" s="1529"/>
      <c r="B604" s="1559"/>
      <c r="C604" s="697" t="s">
        <v>2363</v>
      </c>
      <c r="D604" s="697" t="s">
        <v>2949</v>
      </c>
      <c r="E604" s="492" t="s">
        <v>678</v>
      </c>
      <c r="F604" s="480">
        <v>23</v>
      </c>
      <c r="G604" s="480">
        <v>23</v>
      </c>
      <c r="H604" s="485" t="s">
        <v>1460</v>
      </c>
      <c r="I604" s="738"/>
      <c r="J604" s="739"/>
    </row>
    <row r="605" spans="1:10" ht="20.25" customHeight="1">
      <c r="A605" s="1529"/>
      <c r="B605" s="1559"/>
      <c r="C605" s="441" t="s">
        <v>673</v>
      </c>
      <c r="D605" s="493" t="s">
        <v>2502</v>
      </c>
      <c r="E605" s="494" t="s">
        <v>1599</v>
      </c>
      <c r="F605" s="327">
        <v>50</v>
      </c>
      <c r="G605" s="327">
        <v>50</v>
      </c>
      <c r="H605" s="707" t="s">
        <v>1462</v>
      </c>
      <c r="I605" s="724"/>
      <c r="J605" s="725"/>
    </row>
    <row r="606" spans="1:10" ht="20.25" customHeight="1">
      <c r="A606" s="1529"/>
      <c r="B606" s="1559"/>
      <c r="C606" s="495" t="s">
        <v>3002</v>
      </c>
      <c r="D606" s="495" t="s">
        <v>561</v>
      </c>
      <c r="E606" s="492" t="s">
        <v>1599</v>
      </c>
      <c r="F606" s="480">
        <v>50</v>
      </c>
      <c r="G606" s="480">
        <v>50</v>
      </c>
      <c r="H606" s="485" t="s">
        <v>1462</v>
      </c>
      <c r="I606" s="724"/>
      <c r="J606" s="725"/>
    </row>
    <row r="607" spans="1:10" ht="20.25" customHeight="1">
      <c r="A607" s="1529"/>
      <c r="B607" s="1559"/>
      <c r="C607" s="496" t="s">
        <v>1634</v>
      </c>
      <c r="D607" s="696" t="s">
        <v>2940</v>
      </c>
      <c r="E607" s="678" t="s">
        <v>1599</v>
      </c>
      <c r="F607" s="497">
        <v>65</v>
      </c>
      <c r="G607" s="497">
        <v>65</v>
      </c>
      <c r="H607" s="717" t="s">
        <v>1462</v>
      </c>
      <c r="I607" s="724" t="s">
        <v>1635</v>
      </c>
      <c r="J607" s="725"/>
    </row>
    <row r="608" spans="1:10" ht="20.25" customHeight="1">
      <c r="A608" s="1529"/>
      <c r="B608" s="1559"/>
      <c r="C608" s="498" t="s">
        <v>1636</v>
      </c>
      <c r="D608" s="697" t="s">
        <v>2964</v>
      </c>
      <c r="E608" s="494" t="s">
        <v>1599</v>
      </c>
      <c r="F608" s="327">
        <v>6.5000000000000002E-2</v>
      </c>
      <c r="G608" s="327">
        <v>6.5000000000000002E-2</v>
      </c>
      <c r="H608" s="707" t="s">
        <v>1637</v>
      </c>
      <c r="I608" s="668" t="s">
        <v>1638</v>
      </c>
      <c r="J608" s="669"/>
    </row>
    <row r="609" spans="1:10" ht="20.25" customHeight="1">
      <c r="A609" s="1529"/>
      <c r="B609" s="1559"/>
      <c r="C609" s="1038" t="s">
        <v>3872</v>
      </c>
      <c r="D609" s="1044" t="s">
        <v>3873</v>
      </c>
      <c r="E609" s="1043" t="s">
        <v>3874</v>
      </c>
      <c r="F609" s="490">
        <v>8</v>
      </c>
      <c r="G609" s="490">
        <v>8</v>
      </c>
      <c r="H609" s="1041" t="s">
        <v>3875</v>
      </c>
      <c r="I609" s="738"/>
      <c r="J609" s="739"/>
    </row>
    <row r="610" spans="1:10" ht="20.25" customHeight="1" thickBot="1">
      <c r="A610" s="1530"/>
      <c r="B610" s="1560"/>
      <c r="C610" s="510" t="s">
        <v>2833</v>
      </c>
      <c r="D610" s="647" t="s">
        <v>3150</v>
      </c>
      <c r="E610" s="386" t="s">
        <v>3159</v>
      </c>
      <c r="F610" s="366">
        <v>5</v>
      </c>
      <c r="G610" s="367">
        <v>5</v>
      </c>
      <c r="H610" s="387" t="s">
        <v>3148</v>
      </c>
      <c r="I610" s="736"/>
      <c r="J610" s="737"/>
    </row>
    <row r="611" spans="1:10" ht="20.25" customHeight="1">
      <c r="A611" s="1551" t="s">
        <v>1639</v>
      </c>
      <c r="B611" s="1479" t="s">
        <v>1640</v>
      </c>
      <c r="C611" s="488" t="s">
        <v>557</v>
      </c>
      <c r="D611" s="488" t="s">
        <v>558</v>
      </c>
      <c r="E611" s="711" t="s">
        <v>1599</v>
      </c>
      <c r="F611" s="478">
        <v>88</v>
      </c>
      <c r="G611" s="478">
        <v>88</v>
      </c>
      <c r="H611" s="484" t="s">
        <v>1460</v>
      </c>
      <c r="I611" s="728"/>
      <c r="J611" s="729"/>
    </row>
    <row r="612" spans="1:10" ht="20.25" customHeight="1">
      <c r="A612" s="1552"/>
      <c r="B612" s="1480"/>
      <c r="C612" s="697" t="s">
        <v>673</v>
      </c>
      <c r="D612" s="697" t="s">
        <v>674</v>
      </c>
      <c r="E612" s="712" t="s">
        <v>1599</v>
      </c>
      <c r="F612" s="480">
        <v>3.2</v>
      </c>
      <c r="G612" s="480">
        <v>3.2</v>
      </c>
      <c r="H612" s="485" t="s">
        <v>1460</v>
      </c>
      <c r="I612" s="724" t="s">
        <v>1641</v>
      </c>
      <c r="J612" s="725"/>
    </row>
    <row r="613" spans="1:10" ht="20.25" customHeight="1">
      <c r="A613" s="1552"/>
      <c r="B613" s="1480"/>
      <c r="C613" s="697" t="s">
        <v>690</v>
      </c>
      <c r="D613" s="697" t="s">
        <v>677</v>
      </c>
      <c r="E613" s="712" t="s">
        <v>1599</v>
      </c>
      <c r="F613" s="480">
        <v>40</v>
      </c>
      <c r="G613" s="480">
        <v>40</v>
      </c>
      <c r="H613" s="485" t="s">
        <v>1460</v>
      </c>
      <c r="I613" s="738"/>
      <c r="J613" s="739"/>
    </row>
    <row r="614" spans="1:10" ht="20.25" customHeight="1">
      <c r="A614" s="1552"/>
      <c r="B614" s="1480"/>
      <c r="C614" s="697" t="s">
        <v>2982</v>
      </c>
      <c r="D614" s="697" t="s">
        <v>562</v>
      </c>
      <c r="E614" s="712" t="s">
        <v>1599</v>
      </c>
      <c r="F614" s="480">
        <v>50</v>
      </c>
      <c r="G614" s="480">
        <v>50</v>
      </c>
      <c r="H614" s="485" t="s">
        <v>1462</v>
      </c>
      <c r="I614" s="738"/>
      <c r="J614" s="739"/>
    </row>
    <row r="615" spans="1:10" ht="20.25" customHeight="1">
      <c r="A615" s="1552"/>
      <c r="B615" s="1480"/>
      <c r="C615" s="697" t="s">
        <v>691</v>
      </c>
      <c r="D615" s="697" t="s">
        <v>564</v>
      </c>
      <c r="E615" s="712" t="s">
        <v>1599</v>
      </c>
      <c r="F615" s="480">
        <v>5</v>
      </c>
      <c r="G615" s="481">
        <v>5</v>
      </c>
      <c r="H615" s="485" t="s">
        <v>1460</v>
      </c>
      <c r="I615" s="724"/>
      <c r="J615" s="725"/>
    </row>
    <row r="616" spans="1:10" ht="20.25" customHeight="1">
      <c r="A616" s="1552"/>
      <c r="B616" s="1480"/>
      <c r="C616" s="696" t="s">
        <v>3029</v>
      </c>
      <c r="D616" s="696" t="s">
        <v>646</v>
      </c>
      <c r="E616" s="712" t="s">
        <v>1599</v>
      </c>
      <c r="F616" s="480">
        <v>47</v>
      </c>
      <c r="G616" s="481">
        <v>47</v>
      </c>
      <c r="H616" s="485" t="s">
        <v>1578</v>
      </c>
      <c r="I616" s="738"/>
      <c r="J616" s="739"/>
    </row>
    <row r="617" spans="1:10" ht="20.25" customHeight="1">
      <c r="A617" s="1552"/>
      <c r="B617" s="1480"/>
      <c r="C617" s="696" t="s">
        <v>1628</v>
      </c>
      <c r="D617" s="696" t="s">
        <v>2940</v>
      </c>
      <c r="E617" s="639" t="s">
        <v>678</v>
      </c>
      <c r="F617" s="327">
        <v>60</v>
      </c>
      <c r="G617" s="490">
        <v>60</v>
      </c>
      <c r="H617" s="707" t="s">
        <v>578</v>
      </c>
      <c r="I617" s="724" t="s">
        <v>1635</v>
      </c>
      <c r="J617" s="725"/>
    </row>
    <row r="618" spans="1:10" ht="20.25" customHeight="1">
      <c r="A618" s="1552"/>
      <c r="B618" s="1480"/>
      <c r="C618" s="696" t="s">
        <v>655</v>
      </c>
      <c r="D618" s="696" t="s">
        <v>656</v>
      </c>
      <c r="E618" s="705" t="s">
        <v>1599</v>
      </c>
      <c r="F618" s="399"/>
      <c r="G618" s="376"/>
      <c r="H618" s="704"/>
      <c r="I618" s="738" t="s">
        <v>1522</v>
      </c>
      <c r="J618" s="739"/>
    </row>
    <row r="619" spans="1:10" ht="20.25" customHeight="1">
      <c r="A619" s="1552"/>
      <c r="B619" s="1480"/>
      <c r="C619" s="1038" t="s">
        <v>3872</v>
      </c>
      <c r="D619" s="1044" t="s">
        <v>3873</v>
      </c>
      <c r="E619" s="1043" t="s">
        <v>3874</v>
      </c>
      <c r="F619" s="490">
        <v>8</v>
      </c>
      <c r="G619" s="490">
        <v>8</v>
      </c>
      <c r="H619" s="1041" t="s">
        <v>3875</v>
      </c>
      <c r="I619" s="738"/>
      <c r="J619" s="739"/>
    </row>
    <row r="620" spans="1:10" ht="20.25" customHeight="1" thickBot="1">
      <c r="A620" s="1553"/>
      <c r="B620" s="1481"/>
      <c r="C620" s="510" t="s">
        <v>2833</v>
      </c>
      <c r="D620" s="647" t="s">
        <v>3150</v>
      </c>
      <c r="E620" s="386" t="s">
        <v>3159</v>
      </c>
      <c r="F620" s="366">
        <v>5</v>
      </c>
      <c r="G620" s="367">
        <v>5</v>
      </c>
      <c r="H620" s="387" t="s">
        <v>3148</v>
      </c>
      <c r="I620" s="736"/>
      <c r="J620" s="737"/>
    </row>
    <row r="621" spans="1:10" ht="20.25" customHeight="1">
      <c r="A621" s="1551" t="s">
        <v>670</v>
      </c>
      <c r="B621" s="1479" t="s">
        <v>1642</v>
      </c>
      <c r="C621" s="488" t="s">
        <v>692</v>
      </c>
      <c r="D621" s="682" t="s">
        <v>642</v>
      </c>
      <c r="E621" s="370" t="s">
        <v>1643</v>
      </c>
      <c r="F621" s="371">
        <v>350</v>
      </c>
      <c r="G621" s="371">
        <v>350</v>
      </c>
      <c r="H621" s="484" t="s">
        <v>1644</v>
      </c>
      <c r="I621" s="741" t="s">
        <v>2914</v>
      </c>
      <c r="J621" s="730"/>
    </row>
    <row r="622" spans="1:10" ht="20.25" customHeight="1">
      <c r="A622" s="1552"/>
      <c r="B622" s="1480"/>
      <c r="C622" s="697"/>
      <c r="D622" s="696"/>
      <c r="E622" s="435" t="s">
        <v>1643</v>
      </c>
      <c r="F622" s="436">
        <v>180</v>
      </c>
      <c r="G622" s="436">
        <v>180</v>
      </c>
      <c r="H622" s="485" t="s">
        <v>1644</v>
      </c>
      <c r="I622" s="738" t="s">
        <v>2919</v>
      </c>
      <c r="J622" s="739"/>
    </row>
    <row r="623" spans="1:10" ht="20.25" customHeight="1">
      <c r="A623" s="1552"/>
      <c r="B623" s="1480"/>
      <c r="C623" s="697" t="s">
        <v>3030</v>
      </c>
      <c r="D623" s="696" t="s">
        <v>574</v>
      </c>
      <c r="E623" s="435" t="s">
        <v>1643</v>
      </c>
      <c r="F623" s="436">
        <v>1700</v>
      </c>
      <c r="G623" s="436">
        <v>1700</v>
      </c>
      <c r="H623" s="485" t="s">
        <v>1644</v>
      </c>
      <c r="I623" s="738" t="s">
        <v>4139</v>
      </c>
      <c r="J623" s="739"/>
    </row>
    <row r="624" spans="1:10" ht="20.25" customHeight="1">
      <c r="A624" s="1552"/>
      <c r="B624" s="1480"/>
      <c r="C624" s="697"/>
      <c r="D624" s="696"/>
      <c r="E624" s="435" t="s">
        <v>1643</v>
      </c>
      <c r="F624" s="436">
        <v>1500</v>
      </c>
      <c r="G624" s="436">
        <v>1500</v>
      </c>
      <c r="H624" s="485" t="s">
        <v>1644</v>
      </c>
      <c r="I624" s="738" t="s">
        <v>4138</v>
      </c>
      <c r="J624" s="739"/>
    </row>
    <row r="625" spans="1:10" ht="20.25" customHeight="1">
      <c r="A625" s="1552"/>
      <c r="B625" s="1480"/>
      <c r="C625" s="697" t="s">
        <v>2982</v>
      </c>
      <c r="D625" s="696" t="s">
        <v>2440</v>
      </c>
      <c r="E625" s="435" t="s">
        <v>1643</v>
      </c>
      <c r="F625" s="436">
        <v>2500</v>
      </c>
      <c r="G625" s="437">
        <v>2500</v>
      </c>
      <c r="H625" s="485"/>
      <c r="I625" s="738"/>
      <c r="J625" s="739"/>
    </row>
    <row r="626" spans="1:10" ht="20.25" customHeight="1">
      <c r="A626" s="1552"/>
      <c r="B626" s="1480"/>
      <c r="C626" s="697" t="s">
        <v>693</v>
      </c>
      <c r="D626" s="696" t="s">
        <v>3179</v>
      </c>
      <c r="E626" s="435" t="s">
        <v>1467</v>
      </c>
      <c r="F626" s="436">
        <v>20</v>
      </c>
      <c r="G626" s="437">
        <v>20</v>
      </c>
      <c r="H626" s="485" t="s">
        <v>1644</v>
      </c>
      <c r="I626" s="738"/>
      <c r="J626" s="739"/>
    </row>
    <row r="627" spans="1:10" ht="20.25" customHeight="1">
      <c r="A627" s="1552"/>
      <c r="B627" s="1480"/>
      <c r="C627" s="1038" t="s">
        <v>3872</v>
      </c>
      <c r="D627" s="1044" t="s">
        <v>3873</v>
      </c>
      <c r="E627" s="1043" t="s">
        <v>3874</v>
      </c>
      <c r="F627" s="490">
        <v>8</v>
      </c>
      <c r="G627" s="490">
        <v>8</v>
      </c>
      <c r="H627" s="1041" t="s">
        <v>3875</v>
      </c>
      <c r="I627" s="738"/>
      <c r="J627" s="739"/>
    </row>
    <row r="628" spans="1:10" ht="20.25" customHeight="1" thickBot="1">
      <c r="A628" s="1553"/>
      <c r="B628" s="1481"/>
      <c r="C628" s="510" t="s">
        <v>2833</v>
      </c>
      <c r="D628" s="647" t="s">
        <v>3150</v>
      </c>
      <c r="E628" s="386" t="s">
        <v>3159</v>
      </c>
      <c r="F628" s="366">
        <v>5</v>
      </c>
      <c r="G628" s="367">
        <v>5</v>
      </c>
      <c r="H628" s="387" t="s">
        <v>3148</v>
      </c>
      <c r="I628" s="736"/>
      <c r="J628" s="737"/>
    </row>
    <row r="629" spans="1:10" ht="20.25" customHeight="1" thickBot="1">
      <c r="A629" s="1528" t="s">
        <v>3332</v>
      </c>
      <c r="B629" s="1479" t="s">
        <v>1645</v>
      </c>
      <c r="C629" s="488" t="s">
        <v>1646</v>
      </c>
      <c r="D629" s="488" t="s">
        <v>558</v>
      </c>
      <c r="E629" s="370" t="s">
        <v>1467</v>
      </c>
      <c r="F629" s="371">
        <v>55</v>
      </c>
      <c r="G629" s="372">
        <v>55</v>
      </c>
      <c r="H629" s="328" t="s">
        <v>1580</v>
      </c>
      <c r="I629" s="899" t="s">
        <v>3495</v>
      </c>
      <c r="J629" s="729"/>
    </row>
    <row r="630" spans="1:10" ht="20.25" customHeight="1">
      <c r="A630" s="1529"/>
      <c r="B630" s="1480"/>
      <c r="C630" s="697" t="s">
        <v>3017</v>
      </c>
      <c r="D630" s="697" t="s">
        <v>686</v>
      </c>
      <c r="E630" s="216" t="s">
        <v>1467</v>
      </c>
      <c r="F630" s="338">
        <v>50</v>
      </c>
      <c r="G630" s="340">
        <v>50</v>
      </c>
      <c r="H630" s="341" t="s">
        <v>1460</v>
      </c>
      <c r="I630" s="899" t="s">
        <v>3495</v>
      </c>
      <c r="J630" s="725"/>
    </row>
    <row r="631" spans="1:10" ht="20.25" customHeight="1">
      <c r="A631" s="1529"/>
      <c r="B631" s="1480"/>
      <c r="C631" s="697" t="s">
        <v>616</v>
      </c>
      <c r="D631" s="697" t="s">
        <v>694</v>
      </c>
      <c r="E631" s="216" t="s">
        <v>1467</v>
      </c>
      <c r="F631" s="338">
        <v>135</v>
      </c>
      <c r="G631" s="340">
        <v>135</v>
      </c>
      <c r="H631" s="341" t="s">
        <v>1462</v>
      </c>
      <c r="I631" s="900"/>
      <c r="J631" s="725"/>
    </row>
    <row r="632" spans="1:10" ht="20.25" customHeight="1" thickBot="1">
      <c r="A632" s="1529"/>
      <c r="B632" s="1480"/>
      <c r="C632" s="697" t="s">
        <v>1647</v>
      </c>
      <c r="D632" s="697" t="s">
        <v>562</v>
      </c>
      <c r="E632" s="216" t="s">
        <v>1467</v>
      </c>
      <c r="F632" s="338">
        <v>140</v>
      </c>
      <c r="G632" s="340">
        <v>140</v>
      </c>
      <c r="H632" s="341" t="s">
        <v>1462</v>
      </c>
      <c r="I632" s="900"/>
      <c r="J632" s="725"/>
    </row>
    <row r="633" spans="1:10" ht="20.25" customHeight="1">
      <c r="A633" s="1529"/>
      <c r="B633" s="1480"/>
      <c r="C633" s="697" t="s">
        <v>3180</v>
      </c>
      <c r="D633" s="697" t="s">
        <v>695</v>
      </c>
      <c r="E633" s="216" t="s">
        <v>1467</v>
      </c>
      <c r="F633" s="338">
        <v>55</v>
      </c>
      <c r="G633" s="340">
        <v>55</v>
      </c>
      <c r="H633" s="341" t="s">
        <v>1460</v>
      </c>
      <c r="I633" s="899" t="s">
        <v>3495</v>
      </c>
      <c r="J633" s="725"/>
    </row>
    <row r="634" spans="1:10" ht="20.25" customHeight="1">
      <c r="A634" s="1529"/>
      <c r="B634" s="1480"/>
      <c r="C634" s="1038" t="s">
        <v>3872</v>
      </c>
      <c r="D634" s="1044" t="s">
        <v>3873</v>
      </c>
      <c r="E634" s="1043" t="s">
        <v>3874</v>
      </c>
      <c r="F634" s="490">
        <v>8</v>
      </c>
      <c r="G634" s="490">
        <v>8</v>
      </c>
      <c r="H634" s="1041" t="s">
        <v>3875</v>
      </c>
      <c r="I634" s="1045"/>
      <c r="J634" s="739"/>
    </row>
    <row r="635" spans="1:10" ht="20.25" customHeight="1" thickBot="1">
      <c r="A635" s="1530"/>
      <c r="B635" s="1481"/>
      <c r="C635" s="510" t="s">
        <v>2833</v>
      </c>
      <c r="D635" s="647" t="s">
        <v>3150</v>
      </c>
      <c r="E635" s="386" t="s">
        <v>3159</v>
      </c>
      <c r="F635" s="366">
        <v>5</v>
      </c>
      <c r="G635" s="367">
        <v>5</v>
      </c>
      <c r="H635" s="387" t="s">
        <v>3148</v>
      </c>
      <c r="I635" s="901"/>
      <c r="J635" s="737"/>
    </row>
    <row r="636" spans="1:10" ht="20.25" customHeight="1">
      <c r="A636" s="1555" t="s">
        <v>670</v>
      </c>
      <c r="B636" s="1558" t="s">
        <v>1651</v>
      </c>
      <c r="C636" s="488" t="s">
        <v>1648</v>
      </c>
      <c r="D636" s="488" t="s">
        <v>3333</v>
      </c>
      <c r="E636" s="711" t="s">
        <v>1467</v>
      </c>
      <c r="F636" s="478">
        <v>60</v>
      </c>
      <c r="G636" s="487">
        <v>60</v>
      </c>
      <c r="H636" s="484" t="s">
        <v>1460</v>
      </c>
      <c r="I636" s="899" t="s">
        <v>3495</v>
      </c>
      <c r="J636" s="729"/>
    </row>
    <row r="637" spans="1:10" ht="20.25" customHeight="1">
      <c r="A637" s="1556"/>
      <c r="B637" s="1559"/>
      <c r="C637" s="697" t="s">
        <v>1485</v>
      </c>
      <c r="D637" s="697" t="s">
        <v>3334</v>
      </c>
      <c r="E637" s="712" t="s">
        <v>3181</v>
      </c>
      <c r="F637" s="480">
        <v>175</v>
      </c>
      <c r="G637" s="481">
        <v>175</v>
      </c>
      <c r="H637" s="485" t="s">
        <v>3182</v>
      </c>
      <c r="I637" s="724"/>
      <c r="J637" s="725"/>
    </row>
    <row r="638" spans="1:10" ht="20.25" customHeight="1">
      <c r="A638" s="1556"/>
      <c r="B638" s="1559"/>
      <c r="C638" s="1038" t="s">
        <v>3872</v>
      </c>
      <c r="D638" s="1044" t="s">
        <v>3873</v>
      </c>
      <c r="E638" s="1043" t="s">
        <v>3874</v>
      </c>
      <c r="F638" s="490">
        <v>8</v>
      </c>
      <c r="G638" s="490">
        <v>8</v>
      </c>
      <c r="H638" s="1041" t="s">
        <v>3875</v>
      </c>
      <c r="I638" s="738"/>
      <c r="J638" s="739"/>
    </row>
    <row r="639" spans="1:10" ht="20.25" customHeight="1" thickBot="1">
      <c r="A639" s="1557"/>
      <c r="B639" s="1560"/>
      <c r="C639" s="510" t="s">
        <v>2833</v>
      </c>
      <c r="D639" s="647" t="s">
        <v>3150</v>
      </c>
      <c r="E639" s="386" t="s">
        <v>3159</v>
      </c>
      <c r="F639" s="366">
        <v>5</v>
      </c>
      <c r="G639" s="367">
        <v>5</v>
      </c>
      <c r="H639" s="387" t="s">
        <v>3148</v>
      </c>
      <c r="I639" s="736"/>
      <c r="J639" s="737"/>
    </row>
    <row r="640" spans="1:10" ht="20.25" customHeight="1">
      <c r="A640" s="1528" t="s">
        <v>670</v>
      </c>
      <c r="B640" s="1558" t="s">
        <v>1652</v>
      </c>
      <c r="C640" s="683" t="s">
        <v>1648</v>
      </c>
      <c r="D640" s="683" t="s">
        <v>2913</v>
      </c>
      <c r="E640" s="499" t="s">
        <v>1467</v>
      </c>
      <c r="F640" s="500">
        <v>30</v>
      </c>
      <c r="G640" s="501">
        <v>30</v>
      </c>
      <c r="H640" s="693" t="s">
        <v>1460</v>
      </c>
      <c r="I640" s="899" t="s">
        <v>3495</v>
      </c>
      <c r="J640" s="732"/>
    </row>
    <row r="641" spans="1:10" ht="20.25" customHeight="1" thickBot="1">
      <c r="A641" s="1529"/>
      <c r="B641" s="1559"/>
      <c r="C641" s="697" t="s">
        <v>3031</v>
      </c>
      <c r="D641" s="697" t="s">
        <v>696</v>
      </c>
      <c r="E641" s="712" t="s">
        <v>1467</v>
      </c>
      <c r="F641" s="480">
        <v>162</v>
      </c>
      <c r="G641" s="481">
        <v>162</v>
      </c>
      <c r="H641" s="485" t="s">
        <v>1462</v>
      </c>
      <c r="I641" s="724" t="s">
        <v>1649</v>
      </c>
      <c r="J641" s="725"/>
    </row>
    <row r="642" spans="1:10" ht="20.25" customHeight="1" thickBot="1">
      <c r="A642" s="1529"/>
      <c r="B642" s="1559"/>
      <c r="C642" s="697" t="s">
        <v>560</v>
      </c>
      <c r="D642" s="697" t="s">
        <v>564</v>
      </c>
      <c r="E642" s="712" t="s">
        <v>1467</v>
      </c>
      <c r="F642" s="480">
        <v>11</v>
      </c>
      <c r="G642" s="481">
        <v>11</v>
      </c>
      <c r="H642" s="485" t="s">
        <v>1460</v>
      </c>
      <c r="I642" s="899" t="s">
        <v>3495</v>
      </c>
      <c r="J642" s="725"/>
    </row>
    <row r="643" spans="1:10" ht="20.25" customHeight="1">
      <c r="A643" s="1529"/>
      <c r="B643" s="1559"/>
      <c r="C643" s="697" t="s">
        <v>1646</v>
      </c>
      <c r="D643" s="697" t="s">
        <v>558</v>
      </c>
      <c r="E643" s="712" t="s">
        <v>1467</v>
      </c>
      <c r="F643" s="480">
        <v>30</v>
      </c>
      <c r="G643" s="481">
        <v>30</v>
      </c>
      <c r="H643" s="485" t="s">
        <v>1460</v>
      </c>
      <c r="I643" s="899" t="s">
        <v>3495</v>
      </c>
      <c r="J643" s="725"/>
    </row>
    <row r="644" spans="1:10" ht="20.25" customHeight="1" thickBot="1">
      <c r="A644" s="1529"/>
      <c r="B644" s="1559"/>
      <c r="C644" s="697" t="s">
        <v>1650</v>
      </c>
      <c r="D644" s="697" t="s">
        <v>2830</v>
      </c>
      <c r="E644" s="712" t="s">
        <v>1467</v>
      </c>
      <c r="F644" s="480">
        <v>158</v>
      </c>
      <c r="G644" s="481">
        <v>158</v>
      </c>
      <c r="H644" s="485" t="s">
        <v>1462</v>
      </c>
      <c r="I644" s="724"/>
      <c r="J644" s="725"/>
    </row>
    <row r="645" spans="1:10" ht="20.25" customHeight="1">
      <c r="A645" s="1529"/>
      <c r="B645" s="1559"/>
      <c r="C645" s="697" t="s">
        <v>2983</v>
      </c>
      <c r="D645" s="697" t="s">
        <v>695</v>
      </c>
      <c r="E645" s="712" t="s">
        <v>1467</v>
      </c>
      <c r="F645" s="480">
        <v>25</v>
      </c>
      <c r="G645" s="481">
        <v>25</v>
      </c>
      <c r="H645" s="485" t="s">
        <v>1460</v>
      </c>
      <c r="I645" s="899" t="s">
        <v>3495</v>
      </c>
      <c r="J645" s="725"/>
    </row>
    <row r="646" spans="1:10" ht="20.25" customHeight="1">
      <c r="A646" s="1529"/>
      <c r="B646" s="1559"/>
      <c r="C646" s="697" t="s">
        <v>2242</v>
      </c>
      <c r="D646" s="697" t="s">
        <v>2920</v>
      </c>
      <c r="E646" s="712" t="s">
        <v>2243</v>
      </c>
      <c r="F646" s="480">
        <v>100</v>
      </c>
      <c r="G646" s="481">
        <v>100</v>
      </c>
      <c r="H646" s="485" t="s">
        <v>2244</v>
      </c>
      <c r="I646" s="724"/>
      <c r="J646" s="725"/>
    </row>
    <row r="647" spans="1:10" ht="20.25" customHeight="1">
      <c r="A647" s="1529"/>
      <c r="B647" s="1559"/>
      <c r="C647" s="1038" t="s">
        <v>3872</v>
      </c>
      <c r="D647" s="1044" t="s">
        <v>3873</v>
      </c>
      <c r="E647" s="1043" t="s">
        <v>3874</v>
      </c>
      <c r="F647" s="490">
        <v>8</v>
      </c>
      <c r="G647" s="490">
        <v>8</v>
      </c>
      <c r="H647" s="1041" t="s">
        <v>3875</v>
      </c>
      <c r="I647" s="738"/>
      <c r="J647" s="739"/>
    </row>
    <row r="648" spans="1:10" ht="20.25" customHeight="1" thickBot="1">
      <c r="A648" s="1530"/>
      <c r="B648" s="1560"/>
      <c r="C648" s="510" t="s">
        <v>2833</v>
      </c>
      <c r="D648" s="647" t="s">
        <v>3150</v>
      </c>
      <c r="E648" s="386" t="s">
        <v>3159</v>
      </c>
      <c r="F648" s="366">
        <v>5</v>
      </c>
      <c r="G648" s="367">
        <v>5</v>
      </c>
      <c r="H648" s="387" t="s">
        <v>3148</v>
      </c>
      <c r="I648" s="736"/>
      <c r="J648" s="737"/>
    </row>
    <row r="649" spans="1:10" ht="20.25" customHeight="1">
      <c r="A649" s="1528" t="s">
        <v>670</v>
      </c>
      <c r="B649" s="1558" t="s">
        <v>552</v>
      </c>
      <c r="C649" s="488" t="s">
        <v>1653</v>
      </c>
      <c r="D649" s="682" t="s">
        <v>3335</v>
      </c>
      <c r="E649" s="698" t="s">
        <v>1599</v>
      </c>
      <c r="F649" s="478">
        <v>75</v>
      </c>
      <c r="G649" s="487">
        <v>75</v>
      </c>
      <c r="H649" s="484" t="s">
        <v>1460</v>
      </c>
      <c r="I649" s="728" t="s">
        <v>1654</v>
      </c>
      <c r="J649" s="729"/>
    </row>
    <row r="650" spans="1:10" ht="20.25" customHeight="1">
      <c r="A650" s="1529"/>
      <c r="B650" s="1559"/>
      <c r="C650" s="697" t="s">
        <v>575</v>
      </c>
      <c r="D650" s="696" t="s">
        <v>576</v>
      </c>
      <c r="E650" s="639" t="s">
        <v>1599</v>
      </c>
      <c r="F650" s="480">
        <v>80</v>
      </c>
      <c r="G650" s="481">
        <v>80</v>
      </c>
      <c r="H650" s="485" t="s">
        <v>1462</v>
      </c>
      <c r="I650" s="724"/>
      <c r="J650" s="725"/>
    </row>
    <row r="651" spans="1:10" ht="20.25" customHeight="1">
      <c r="A651" s="1529"/>
      <c r="B651" s="1559"/>
      <c r="C651" s="697" t="s">
        <v>3032</v>
      </c>
      <c r="D651" s="696" t="s">
        <v>697</v>
      </c>
      <c r="E651" s="639" t="s">
        <v>1599</v>
      </c>
      <c r="F651" s="480">
        <v>12</v>
      </c>
      <c r="G651" s="481">
        <v>12</v>
      </c>
      <c r="H651" s="485" t="s">
        <v>1462</v>
      </c>
      <c r="I651" s="738"/>
      <c r="J651" s="739"/>
    </row>
    <row r="652" spans="1:10" ht="20.25" customHeight="1">
      <c r="A652" s="1529"/>
      <c r="B652" s="1559"/>
      <c r="C652" s="697" t="s">
        <v>3033</v>
      </c>
      <c r="D652" s="696" t="s">
        <v>698</v>
      </c>
      <c r="E652" s="639" t="s">
        <v>1599</v>
      </c>
      <c r="F652" s="480">
        <v>10</v>
      </c>
      <c r="G652" s="480">
        <v>10</v>
      </c>
      <c r="H652" s="485" t="s">
        <v>1462</v>
      </c>
      <c r="I652" s="724"/>
      <c r="J652" s="725"/>
    </row>
    <row r="653" spans="1:10" ht="20.25" customHeight="1">
      <c r="A653" s="1529"/>
      <c r="B653" s="1559"/>
      <c r="C653" s="697" t="s">
        <v>1655</v>
      </c>
      <c r="D653" s="696" t="s">
        <v>699</v>
      </c>
      <c r="E653" s="639" t="s">
        <v>1599</v>
      </c>
      <c r="F653" s="480">
        <v>15</v>
      </c>
      <c r="G653" s="481">
        <v>15</v>
      </c>
      <c r="H653" s="485" t="s">
        <v>1462</v>
      </c>
      <c r="I653" s="724"/>
      <c r="J653" s="725"/>
    </row>
    <row r="654" spans="1:10" ht="20.25" customHeight="1">
      <c r="A654" s="1529"/>
      <c r="B654" s="1559"/>
      <c r="C654" s="697" t="s">
        <v>3008</v>
      </c>
      <c r="D654" s="696" t="s">
        <v>700</v>
      </c>
      <c r="E654" s="639" t="s">
        <v>1599</v>
      </c>
      <c r="F654" s="480">
        <v>5</v>
      </c>
      <c r="G654" s="481">
        <v>5</v>
      </c>
      <c r="H654" s="485" t="s">
        <v>1460</v>
      </c>
      <c r="I654" s="738" t="s">
        <v>2304</v>
      </c>
      <c r="J654" s="739"/>
    </row>
    <row r="655" spans="1:10" ht="20.25" customHeight="1">
      <c r="A655" s="1529"/>
      <c r="B655" s="1559"/>
      <c r="C655" s="697" t="s">
        <v>655</v>
      </c>
      <c r="D655" s="696" t="s">
        <v>656</v>
      </c>
      <c r="E655" s="639" t="s">
        <v>1599</v>
      </c>
      <c r="F655" s="480"/>
      <c r="G655" s="481"/>
      <c r="H655" s="485"/>
      <c r="I655" s="738" t="s">
        <v>1522</v>
      </c>
      <c r="J655" s="739"/>
    </row>
    <row r="656" spans="1:10" ht="20.25" customHeight="1">
      <c r="A656" s="1529"/>
      <c r="B656" s="1559"/>
      <c r="C656" s="697" t="s">
        <v>3091</v>
      </c>
      <c r="D656" s="696" t="s">
        <v>3092</v>
      </c>
      <c r="E656" s="639" t="s">
        <v>3183</v>
      </c>
      <c r="F656" s="480">
        <v>10</v>
      </c>
      <c r="G656" s="481">
        <v>10</v>
      </c>
      <c r="H656" s="485" t="s">
        <v>3184</v>
      </c>
      <c r="I656" s="738" t="s">
        <v>3185</v>
      </c>
      <c r="J656" s="739"/>
    </row>
    <row r="657" spans="1:10" ht="20.25" customHeight="1">
      <c r="A657" s="1529"/>
      <c r="B657" s="1559"/>
      <c r="C657" s="1038" t="s">
        <v>3872</v>
      </c>
      <c r="D657" s="1044" t="s">
        <v>3873</v>
      </c>
      <c r="E657" s="1043" t="s">
        <v>3874</v>
      </c>
      <c r="F657" s="490">
        <v>8</v>
      </c>
      <c r="G657" s="490">
        <v>8</v>
      </c>
      <c r="H657" s="1041" t="s">
        <v>3875</v>
      </c>
      <c r="I657" s="738"/>
      <c r="J657" s="739"/>
    </row>
    <row r="658" spans="1:10" ht="20.25" customHeight="1" thickBot="1">
      <c r="A658" s="1530"/>
      <c r="B658" s="1560"/>
      <c r="C658" s="510" t="s">
        <v>2833</v>
      </c>
      <c r="D658" s="647" t="s">
        <v>3150</v>
      </c>
      <c r="E658" s="386" t="s">
        <v>3159</v>
      </c>
      <c r="F658" s="366">
        <v>5</v>
      </c>
      <c r="G658" s="367">
        <v>5</v>
      </c>
      <c r="H658" s="387" t="s">
        <v>3148</v>
      </c>
      <c r="I658" s="736"/>
      <c r="J658" s="737"/>
    </row>
    <row r="659" spans="1:10" ht="20.25" customHeight="1" thickBot="1">
      <c r="A659" s="1528" t="s">
        <v>670</v>
      </c>
      <c r="B659" s="1558" t="s">
        <v>1656</v>
      </c>
      <c r="C659" s="488" t="s">
        <v>1487</v>
      </c>
      <c r="D659" s="488" t="s">
        <v>558</v>
      </c>
      <c r="E659" s="711" t="s">
        <v>1599</v>
      </c>
      <c r="F659" s="478">
        <v>15</v>
      </c>
      <c r="G659" s="487">
        <v>15</v>
      </c>
      <c r="H659" s="484" t="s">
        <v>1460</v>
      </c>
      <c r="I659" s="728"/>
      <c r="J659" s="729"/>
    </row>
    <row r="660" spans="1:10" ht="20.25" customHeight="1">
      <c r="A660" s="1529"/>
      <c r="B660" s="1559"/>
      <c r="C660" s="697" t="s">
        <v>701</v>
      </c>
      <c r="D660" s="697" t="s">
        <v>686</v>
      </c>
      <c r="E660" s="712" t="s">
        <v>1599</v>
      </c>
      <c r="F660" s="480">
        <v>40</v>
      </c>
      <c r="G660" s="481">
        <v>40</v>
      </c>
      <c r="H660" s="484" t="s">
        <v>1460</v>
      </c>
      <c r="I660" s="724"/>
      <c r="J660" s="725"/>
    </row>
    <row r="661" spans="1:10" ht="20.25" customHeight="1">
      <c r="A661" s="1529"/>
      <c r="B661" s="1559"/>
      <c r="C661" s="697" t="s">
        <v>3025</v>
      </c>
      <c r="D661" s="697" t="s">
        <v>584</v>
      </c>
      <c r="E661" s="712" t="s">
        <v>1599</v>
      </c>
      <c r="F661" s="480">
        <v>30</v>
      </c>
      <c r="G661" s="481">
        <v>30</v>
      </c>
      <c r="H661" s="485" t="s">
        <v>1460</v>
      </c>
      <c r="I661" s="738"/>
      <c r="J661" s="739"/>
    </row>
    <row r="662" spans="1:10" ht="20.25" customHeight="1">
      <c r="A662" s="1529"/>
      <c r="B662" s="1559"/>
      <c r="C662" s="697" t="s">
        <v>3001</v>
      </c>
      <c r="D662" s="697" t="s">
        <v>576</v>
      </c>
      <c r="E662" s="712" t="s">
        <v>1599</v>
      </c>
      <c r="F662" s="480">
        <v>60</v>
      </c>
      <c r="G662" s="481">
        <v>60</v>
      </c>
      <c r="H662" s="485" t="s">
        <v>1462</v>
      </c>
      <c r="I662" s="738"/>
      <c r="J662" s="739"/>
    </row>
    <row r="663" spans="1:10" ht="20.25" customHeight="1">
      <c r="A663" s="1529"/>
      <c r="B663" s="1559"/>
      <c r="C663" s="697" t="s">
        <v>1657</v>
      </c>
      <c r="D663" s="697" t="s">
        <v>561</v>
      </c>
      <c r="E663" s="712" t="s">
        <v>1658</v>
      </c>
      <c r="F663" s="480">
        <v>3.5000000000000003E-2</v>
      </c>
      <c r="G663" s="481">
        <v>3.5000000000000003E-2</v>
      </c>
      <c r="H663" s="485" t="s">
        <v>1637</v>
      </c>
      <c r="I663" s="724" t="s">
        <v>1659</v>
      </c>
      <c r="J663" s="725"/>
    </row>
    <row r="664" spans="1:10" ht="20.25" customHeight="1">
      <c r="A664" s="1529"/>
      <c r="B664" s="1559"/>
      <c r="C664" s="697" t="s">
        <v>3186</v>
      </c>
      <c r="D664" s="697" t="s">
        <v>570</v>
      </c>
      <c r="E664" s="712" t="s">
        <v>3187</v>
      </c>
      <c r="F664" s="480">
        <v>25</v>
      </c>
      <c r="G664" s="481">
        <v>25</v>
      </c>
      <c r="H664" s="485" t="s">
        <v>3188</v>
      </c>
      <c r="I664" s="724"/>
      <c r="J664" s="725"/>
    </row>
    <row r="665" spans="1:10" ht="20.25" customHeight="1">
      <c r="A665" s="1529"/>
      <c r="B665" s="1559"/>
      <c r="C665" s="1038" t="s">
        <v>3872</v>
      </c>
      <c r="D665" s="1044" t="s">
        <v>3873</v>
      </c>
      <c r="E665" s="1043" t="s">
        <v>3874</v>
      </c>
      <c r="F665" s="490">
        <v>8</v>
      </c>
      <c r="G665" s="490">
        <v>8</v>
      </c>
      <c r="H665" s="1041" t="s">
        <v>3875</v>
      </c>
      <c r="I665" s="738"/>
      <c r="J665" s="739"/>
    </row>
    <row r="666" spans="1:10" ht="20.25" customHeight="1" thickBot="1">
      <c r="A666" s="1530"/>
      <c r="B666" s="1560"/>
      <c r="C666" s="510" t="s">
        <v>2833</v>
      </c>
      <c r="D666" s="647" t="s">
        <v>3150</v>
      </c>
      <c r="E666" s="386" t="s">
        <v>3159</v>
      </c>
      <c r="F666" s="366">
        <v>5</v>
      </c>
      <c r="G666" s="367">
        <v>5</v>
      </c>
      <c r="H666" s="387" t="s">
        <v>3148</v>
      </c>
      <c r="I666" s="736"/>
      <c r="J666" s="737"/>
    </row>
    <row r="667" spans="1:10" ht="20.25" customHeight="1">
      <c r="A667" s="1528" t="s">
        <v>670</v>
      </c>
      <c r="B667" s="1558" t="s">
        <v>1660</v>
      </c>
      <c r="C667" s="488" t="s">
        <v>1487</v>
      </c>
      <c r="D667" s="488" t="s">
        <v>558</v>
      </c>
      <c r="E667" s="711" t="s">
        <v>1599</v>
      </c>
      <c r="F667" s="478">
        <v>15</v>
      </c>
      <c r="G667" s="487">
        <v>15</v>
      </c>
      <c r="H667" s="484" t="s">
        <v>1460</v>
      </c>
      <c r="I667" s="728"/>
      <c r="J667" s="729"/>
    </row>
    <row r="668" spans="1:10" ht="20.25" customHeight="1">
      <c r="A668" s="1529"/>
      <c r="B668" s="1559"/>
      <c r="C668" s="697" t="s">
        <v>701</v>
      </c>
      <c r="D668" s="697" t="s">
        <v>686</v>
      </c>
      <c r="E668" s="712" t="s">
        <v>1599</v>
      </c>
      <c r="F668" s="480">
        <v>40</v>
      </c>
      <c r="G668" s="481">
        <v>40</v>
      </c>
      <c r="H668" s="485" t="s">
        <v>1460</v>
      </c>
      <c r="I668" s="724"/>
      <c r="J668" s="725"/>
    </row>
    <row r="669" spans="1:10" ht="20.25" customHeight="1">
      <c r="A669" s="1529"/>
      <c r="B669" s="1559"/>
      <c r="C669" s="697" t="s">
        <v>3025</v>
      </c>
      <c r="D669" s="697" t="s">
        <v>584</v>
      </c>
      <c r="E669" s="712" t="s">
        <v>1599</v>
      </c>
      <c r="F669" s="480">
        <v>30</v>
      </c>
      <c r="G669" s="481">
        <v>30</v>
      </c>
      <c r="H669" s="485" t="s">
        <v>1460</v>
      </c>
      <c r="I669" s="738"/>
      <c r="J669" s="739"/>
    </row>
    <row r="670" spans="1:10" ht="20.25" customHeight="1">
      <c r="A670" s="1529"/>
      <c r="B670" s="1559"/>
      <c r="C670" s="697" t="s">
        <v>3001</v>
      </c>
      <c r="D670" s="697" t="s">
        <v>576</v>
      </c>
      <c r="E670" s="712" t="s">
        <v>1599</v>
      </c>
      <c r="F670" s="480">
        <v>60</v>
      </c>
      <c r="G670" s="481">
        <v>60</v>
      </c>
      <c r="H670" s="485" t="s">
        <v>1462</v>
      </c>
      <c r="I670" s="738"/>
      <c r="J670" s="739"/>
    </row>
    <row r="671" spans="1:10" ht="20.25" customHeight="1">
      <c r="A671" s="1529"/>
      <c r="B671" s="1559"/>
      <c r="C671" s="697" t="s">
        <v>1657</v>
      </c>
      <c r="D671" s="697" t="s">
        <v>561</v>
      </c>
      <c r="E671" s="712" t="s">
        <v>1658</v>
      </c>
      <c r="F671" s="480">
        <v>3.5000000000000003E-2</v>
      </c>
      <c r="G671" s="481">
        <v>3.5000000000000003E-2</v>
      </c>
      <c r="H671" s="485" t="s">
        <v>1637</v>
      </c>
      <c r="I671" s="724" t="s">
        <v>1659</v>
      </c>
      <c r="J671" s="725"/>
    </row>
    <row r="672" spans="1:10" ht="20.25" customHeight="1">
      <c r="A672" s="1529"/>
      <c r="B672" s="1559"/>
      <c r="C672" s="697" t="s">
        <v>3189</v>
      </c>
      <c r="D672" s="697" t="s">
        <v>570</v>
      </c>
      <c r="E672" s="712" t="s">
        <v>3190</v>
      </c>
      <c r="F672" s="480">
        <v>25</v>
      </c>
      <c r="G672" s="481">
        <v>25</v>
      </c>
      <c r="H672" s="485" t="s">
        <v>3191</v>
      </c>
      <c r="I672" s="724"/>
      <c r="J672" s="725"/>
    </row>
    <row r="673" spans="1:10" ht="20.25" customHeight="1">
      <c r="A673" s="1529"/>
      <c r="B673" s="1559"/>
      <c r="C673" s="1038" t="s">
        <v>3872</v>
      </c>
      <c r="D673" s="1044" t="s">
        <v>3873</v>
      </c>
      <c r="E673" s="1043" t="s">
        <v>3874</v>
      </c>
      <c r="F673" s="490">
        <v>8</v>
      </c>
      <c r="G673" s="490">
        <v>8</v>
      </c>
      <c r="H673" s="1041" t="s">
        <v>3875</v>
      </c>
      <c r="I673" s="738"/>
      <c r="J673" s="739"/>
    </row>
    <row r="674" spans="1:10" ht="20.25" customHeight="1" thickBot="1">
      <c r="A674" s="1530"/>
      <c r="B674" s="1560"/>
      <c r="C674" s="510" t="s">
        <v>2833</v>
      </c>
      <c r="D674" s="647" t="s">
        <v>3150</v>
      </c>
      <c r="E674" s="386" t="s">
        <v>3159</v>
      </c>
      <c r="F674" s="366">
        <v>5</v>
      </c>
      <c r="G674" s="367">
        <v>5</v>
      </c>
      <c r="H674" s="387" t="s">
        <v>3148</v>
      </c>
      <c r="I674" s="736"/>
      <c r="J674" s="737"/>
    </row>
    <row r="675" spans="1:10" ht="20.25" customHeight="1">
      <c r="A675" s="1528" t="s">
        <v>670</v>
      </c>
      <c r="B675" s="1479" t="s">
        <v>1661</v>
      </c>
      <c r="C675" s="683" t="s">
        <v>625</v>
      </c>
      <c r="D675" s="488" t="s">
        <v>686</v>
      </c>
      <c r="E675" s="499" t="s">
        <v>1662</v>
      </c>
      <c r="F675" s="500">
        <v>188</v>
      </c>
      <c r="G675" s="501">
        <v>188</v>
      </c>
      <c r="H675" s="693" t="s">
        <v>1596</v>
      </c>
      <c r="I675" s="728"/>
      <c r="J675" s="729"/>
    </row>
    <row r="676" spans="1:10" ht="20.25" customHeight="1">
      <c r="A676" s="1529"/>
      <c r="B676" s="1480"/>
      <c r="C676" s="1450" t="s">
        <v>2315</v>
      </c>
      <c r="D676" s="1450" t="s">
        <v>558</v>
      </c>
      <c r="E676" s="712" t="s">
        <v>1662</v>
      </c>
      <c r="F676" s="480">
        <v>365</v>
      </c>
      <c r="G676" s="480">
        <v>365</v>
      </c>
      <c r="H676" s="485" t="s">
        <v>1594</v>
      </c>
      <c r="I676" s="1451" t="s">
        <v>3826</v>
      </c>
      <c r="J676" s="740"/>
    </row>
    <row r="677" spans="1:10" ht="20.25" customHeight="1">
      <c r="A677" s="1529"/>
      <c r="B677" s="1480"/>
      <c r="C677" s="1449"/>
      <c r="D677" s="1449"/>
      <c r="E677" s="712" t="s">
        <v>1662</v>
      </c>
      <c r="F677" s="480">
        <v>625</v>
      </c>
      <c r="G677" s="481">
        <v>625</v>
      </c>
      <c r="H677" s="485" t="s">
        <v>1596</v>
      </c>
      <c r="I677" s="1447"/>
      <c r="J677" s="732"/>
    </row>
    <row r="678" spans="1:10" ht="20.25" customHeight="1">
      <c r="A678" s="1529"/>
      <c r="B678" s="1480"/>
      <c r="C678" s="697" t="s">
        <v>3034</v>
      </c>
      <c r="D678" s="697" t="s">
        <v>702</v>
      </c>
      <c r="E678" s="712" t="s">
        <v>1662</v>
      </c>
      <c r="F678" s="480">
        <v>595</v>
      </c>
      <c r="G678" s="481">
        <v>595</v>
      </c>
      <c r="H678" s="485" t="s">
        <v>1462</v>
      </c>
      <c r="I678" s="724"/>
      <c r="J678" s="725"/>
    </row>
    <row r="679" spans="1:10" ht="20.25" customHeight="1">
      <c r="A679" s="1529"/>
      <c r="B679" s="1480"/>
      <c r="C679" s="697" t="s">
        <v>703</v>
      </c>
      <c r="D679" s="697" t="s">
        <v>2857</v>
      </c>
      <c r="E679" s="712" t="s">
        <v>1662</v>
      </c>
      <c r="F679" s="480">
        <v>85</v>
      </c>
      <c r="G679" s="481">
        <v>85</v>
      </c>
      <c r="H679" s="485" t="s">
        <v>1462</v>
      </c>
      <c r="I679" s="724"/>
      <c r="J679" s="725"/>
    </row>
    <row r="680" spans="1:10" ht="20.25" customHeight="1">
      <c r="A680" s="1529"/>
      <c r="B680" s="1480"/>
      <c r="C680" s="697" t="s">
        <v>3035</v>
      </c>
      <c r="D680" s="697" t="s">
        <v>704</v>
      </c>
      <c r="E680" s="712" t="s">
        <v>1662</v>
      </c>
      <c r="F680" s="480">
        <v>65</v>
      </c>
      <c r="G680" s="480">
        <v>65</v>
      </c>
      <c r="H680" s="485" t="s">
        <v>1462</v>
      </c>
      <c r="I680" s="724"/>
      <c r="J680" s="725"/>
    </row>
    <row r="681" spans="1:10" ht="20.25" customHeight="1">
      <c r="A681" s="1529"/>
      <c r="B681" s="1480"/>
      <c r="C681" s="697" t="s">
        <v>1663</v>
      </c>
      <c r="D681" s="697" t="s">
        <v>674</v>
      </c>
      <c r="E681" s="712" t="s">
        <v>1662</v>
      </c>
      <c r="F681" s="480">
        <v>65</v>
      </c>
      <c r="G681" s="480">
        <v>65</v>
      </c>
      <c r="H681" s="485" t="s">
        <v>1462</v>
      </c>
      <c r="I681" s="738"/>
      <c r="J681" s="739"/>
    </row>
    <row r="682" spans="1:10" ht="20.25" customHeight="1">
      <c r="A682" s="1529"/>
      <c r="B682" s="1480"/>
      <c r="C682" s="697" t="s">
        <v>705</v>
      </c>
      <c r="D682" s="697" t="s">
        <v>2941</v>
      </c>
      <c r="E682" s="712" t="s">
        <v>1662</v>
      </c>
      <c r="F682" s="480">
        <v>49</v>
      </c>
      <c r="G682" s="480">
        <v>49</v>
      </c>
      <c r="H682" s="485" t="s">
        <v>1462</v>
      </c>
      <c r="I682" s="738"/>
      <c r="J682" s="739"/>
    </row>
    <row r="683" spans="1:10" ht="20.25" customHeight="1">
      <c r="A683" s="1529"/>
      <c r="B683" s="1480"/>
      <c r="C683" s="697" t="s">
        <v>1664</v>
      </c>
      <c r="D683" s="697" t="s">
        <v>2921</v>
      </c>
      <c r="E683" s="712" t="s">
        <v>1662</v>
      </c>
      <c r="F683" s="327"/>
      <c r="G683" s="327"/>
      <c r="H683" s="707"/>
      <c r="I683" s="738" t="s">
        <v>1522</v>
      </c>
      <c r="J683" s="739"/>
    </row>
    <row r="684" spans="1:10" ht="20.25" customHeight="1">
      <c r="A684" s="1529"/>
      <c r="B684" s="1480"/>
      <c r="C684" s="697" t="s">
        <v>706</v>
      </c>
      <c r="D684" s="697" t="s">
        <v>2441</v>
      </c>
      <c r="E684" s="712" t="s">
        <v>1467</v>
      </c>
      <c r="F684" s="480">
        <v>40</v>
      </c>
      <c r="G684" s="480">
        <v>40</v>
      </c>
      <c r="H684" s="485" t="s">
        <v>1460</v>
      </c>
      <c r="I684" s="724"/>
      <c r="J684" s="725"/>
    </row>
    <row r="685" spans="1:10" ht="20.25" customHeight="1">
      <c r="A685" s="1529"/>
      <c r="B685" s="1480"/>
      <c r="C685" s="1038" t="s">
        <v>3872</v>
      </c>
      <c r="D685" s="1044" t="s">
        <v>3873</v>
      </c>
      <c r="E685" s="1043" t="s">
        <v>3874</v>
      </c>
      <c r="F685" s="490">
        <v>8</v>
      </c>
      <c r="G685" s="490">
        <v>8</v>
      </c>
      <c r="H685" s="1041" t="s">
        <v>3875</v>
      </c>
      <c r="I685" s="702"/>
      <c r="J685" s="740"/>
    </row>
    <row r="686" spans="1:10" ht="20.25" customHeight="1" thickBot="1">
      <c r="A686" s="1530"/>
      <c r="B686" s="1481"/>
      <c r="C686" s="645" t="s">
        <v>2833</v>
      </c>
      <c r="D686" s="646" t="s">
        <v>3150</v>
      </c>
      <c r="E686" s="675" t="s">
        <v>3159</v>
      </c>
      <c r="F686" s="348">
        <v>5</v>
      </c>
      <c r="G686" s="349">
        <v>5</v>
      </c>
      <c r="H686" s="443" t="s">
        <v>3148</v>
      </c>
      <c r="I686" s="720"/>
      <c r="J686" s="721"/>
    </row>
    <row r="687" spans="1:10" ht="20.25" customHeight="1">
      <c r="A687" s="1528" t="s">
        <v>670</v>
      </c>
      <c r="B687" s="1479" t="s">
        <v>1665</v>
      </c>
      <c r="C687" s="683" t="s">
        <v>625</v>
      </c>
      <c r="D687" s="488" t="s">
        <v>686</v>
      </c>
      <c r="E687" s="499" t="s">
        <v>1662</v>
      </c>
      <c r="F687" s="500">
        <v>188</v>
      </c>
      <c r="G687" s="501">
        <v>188</v>
      </c>
      <c r="H687" s="693" t="s">
        <v>1596</v>
      </c>
      <c r="I687" s="728"/>
      <c r="J687" s="729"/>
    </row>
    <row r="688" spans="1:10" ht="20.25" customHeight="1">
      <c r="A688" s="1529"/>
      <c r="B688" s="1480"/>
      <c r="C688" s="1450" t="s">
        <v>557</v>
      </c>
      <c r="D688" s="1450" t="s">
        <v>558</v>
      </c>
      <c r="E688" s="712" t="s">
        <v>1662</v>
      </c>
      <c r="F688" s="480">
        <v>365</v>
      </c>
      <c r="G688" s="480">
        <v>365</v>
      </c>
      <c r="H688" s="485" t="s">
        <v>1594</v>
      </c>
      <c r="I688" s="1451" t="s">
        <v>3826</v>
      </c>
      <c r="J688" s="740"/>
    </row>
    <row r="689" spans="1:10" ht="20.25" customHeight="1">
      <c r="A689" s="1529"/>
      <c r="B689" s="1480"/>
      <c r="C689" s="1449"/>
      <c r="D689" s="1449"/>
      <c r="E689" s="712" t="s">
        <v>1662</v>
      </c>
      <c r="F689" s="480">
        <v>625</v>
      </c>
      <c r="G689" s="481">
        <v>625</v>
      </c>
      <c r="H689" s="485" t="s">
        <v>1596</v>
      </c>
      <c r="I689" s="1447"/>
      <c r="J689" s="732"/>
    </row>
    <row r="690" spans="1:10" ht="20.25" customHeight="1">
      <c r="A690" s="1529"/>
      <c r="B690" s="1480"/>
      <c r="C690" s="697" t="s">
        <v>3034</v>
      </c>
      <c r="D690" s="697" t="s">
        <v>702</v>
      </c>
      <c r="E690" s="712" t="s">
        <v>1662</v>
      </c>
      <c r="F690" s="480">
        <v>595</v>
      </c>
      <c r="G690" s="481">
        <v>595</v>
      </c>
      <c r="H690" s="485" t="s">
        <v>1462</v>
      </c>
      <c r="I690" s="724"/>
      <c r="J690" s="725"/>
    </row>
    <row r="691" spans="1:10" ht="20.25" customHeight="1">
      <c r="A691" s="1529"/>
      <c r="B691" s="1480"/>
      <c r="C691" s="697" t="s">
        <v>703</v>
      </c>
      <c r="D691" s="697" t="s">
        <v>2857</v>
      </c>
      <c r="E691" s="712" t="s">
        <v>1662</v>
      </c>
      <c r="F691" s="480">
        <v>85</v>
      </c>
      <c r="G691" s="481">
        <v>85</v>
      </c>
      <c r="H691" s="485" t="s">
        <v>1462</v>
      </c>
      <c r="I691" s="724"/>
      <c r="J691" s="725"/>
    </row>
    <row r="692" spans="1:10" ht="20.25" customHeight="1">
      <c r="A692" s="1529"/>
      <c r="B692" s="1480"/>
      <c r="C692" s="697" t="s">
        <v>3035</v>
      </c>
      <c r="D692" s="697" t="s">
        <v>704</v>
      </c>
      <c r="E692" s="712" t="s">
        <v>1662</v>
      </c>
      <c r="F692" s="480">
        <v>65</v>
      </c>
      <c r="G692" s="480">
        <v>65</v>
      </c>
      <c r="H692" s="485" t="s">
        <v>1462</v>
      </c>
      <c r="I692" s="724"/>
      <c r="J692" s="725"/>
    </row>
    <row r="693" spans="1:10" ht="20.25" customHeight="1">
      <c r="A693" s="1529"/>
      <c r="B693" s="1480"/>
      <c r="C693" s="697" t="s">
        <v>1663</v>
      </c>
      <c r="D693" s="697" t="s">
        <v>674</v>
      </c>
      <c r="E693" s="712" t="s">
        <v>1662</v>
      </c>
      <c r="F693" s="480">
        <v>65</v>
      </c>
      <c r="G693" s="480">
        <v>65</v>
      </c>
      <c r="H693" s="485" t="s">
        <v>1462</v>
      </c>
      <c r="I693" s="738"/>
      <c r="J693" s="739"/>
    </row>
    <row r="694" spans="1:10" ht="20.25" customHeight="1">
      <c r="A694" s="1529"/>
      <c r="B694" s="1480"/>
      <c r="C694" s="697" t="s">
        <v>705</v>
      </c>
      <c r="D694" s="697" t="s">
        <v>2941</v>
      </c>
      <c r="E694" s="712" t="s">
        <v>1662</v>
      </c>
      <c r="F694" s="480">
        <v>49</v>
      </c>
      <c r="G694" s="480">
        <v>49</v>
      </c>
      <c r="H694" s="485" t="s">
        <v>1462</v>
      </c>
      <c r="I694" s="738"/>
      <c r="J694" s="739"/>
    </row>
    <row r="695" spans="1:10" ht="20.25" customHeight="1">
      <c r="A695" s="1529"/>
      <c r="B695" s="1480"/>
      <c r="C695" s="696" t="s">
        <v>1604</v>
      </c>
      <c r="D695" s="697" t="s">
        <v>2831</v>
      </c>
      <c r="E695" s="639" t="s">
        <v>1662</v>
      </c>
      <c r="F695" s="327"/>
      <c r="G695" s="480"/>
      <c r="H695" s="707"/>
      <c r="I695" s="738" t="s">
        <v>1522</v>
      </c>
      <c r="J695" s="739"/>
    </row>
    <row r="696" spans="1:10" ht="20.25" customHeight="1">
      <c r="A696" s="1529"/>
      <c r="B696" s="1480"/>
      <c r="C696" s="697" t="s">
        <v>706</v>
      </c>
      <c r="D696" s="697" t="s">
        <v>2442</v>
      </c>
      <c r="E696" s="712" t="s">
        <v>1467</v>
      </c>
      <c r="F696" s="480">
        <v>40</v>
      </c>
      <c r="G696" s="480">
        <v>40</v>
      </c>
      <c r="H696" s="485" t="s">
        <v>1460</v>
      </c>
      <c r="I696" s="724"/>
      <c r="J696" s="725"/>
    </row>
    <row r="697" spans="1:10" ht="20.25" customHeight="1">
      <c r="A697" s="1529"/>
      <c r="B697" s="1480"/>
      <c r="C697" s="1038" t="s">
        <v>3872</v>
      </c>
      <c r="D697" s="1044" t="s">
        <v>3873</v>
      </c>
      <c r="E697" s="1043" t="s">
        <v>3874</v>
      </c>
      <c r="F697" s="490">
        <v>8</v>
      </c>
      <c r="G697" s="490">
        <v>8</v>
      </c>
      <c r="H697" s="1041" t="s">
        <v>3875</v>
      </c>
      <c r="I697" s="702"/>
      <c r="J697" s="740"/>
    </row>
    <row r="698" spans="1:10" ht="20.25" customHeight="1" thickBot="1">
      <c r="A698" s="1530"/>
      <c r="B698" s="1481"/>
      <c r="C698" s="645" t="s">
        <v>2833</v>
      </c>
      <c r="D698" s="646" t="s">
        <v>3150</v>
      </c>
      <c r="E698" s="675" t="s">
        <v>3159</v>
      </c>
      <c r="F698" s="348">
        <v>5</v>
      </c>
      <c r="G698" s="349">
        <v>5</v>
      </c>
      <c r="H698" s="443" t="s">
        <v>3148</v>
      </c>
      <c r="I698" s="720"/>
      <c r="J698" s="721"/>
    </row>
    <row r="699" spans="1:10" ht="20.25" customHeight="1">
      <c r="A699" s="1528" t="s">
        <v>670</v>
      </c>
      <c r="B699" s="1479" t="s">
        <v>2460</v>
      </c>
      <c r="C699" s="488" t="s">
        <v>669</v>
      </c>
      <c r="D699" s="488" t="s">
        <v>562</v>
      </c>
      <c r="E699" s="711" t="s">
        <v>1666</v>
      </c>
      <c r="F699" s="478">
        <v>650</v>
      </c>
      <c r="G699" s="500">
        <v>650</v>
      </c>
      <c r="H699" s="484" t="s">
        <v>1462</v>
      </c>
      <c r="I699" s="728"/>
      <c r="J699" s="729"/>
    </row>
    <row r="700" spans="1:10" ht="20.25" customHeight="1">
      <c r="A700" s="1529"/>
      <c r="B700" s="1480"/>
      <c r="C700" s="697" t="s">
        <v>625</v>
      </c>
      <c r="D700" s="697" t="s">
        <v>686</v>
      </c>
      <c r="E700" s="712" t="s">
        <v>1666</v>
      </c>
      <c r="F700" s="480">
        <v>80</v>
      </c>
      <c r="G700" s="480">
        <v>80</v>
      </c>
      <c r="H700" s="485" t="s">
        <v>1460</v>
      </c>
      <c r="I700" s="724"/>
      <c r="J700" s="725"/>
    </row>
    <row r="701" spans="1:10" ht="20.25" customHeight="1">
      <c r="A701" s="1529"/>
      <c r="B701" s="1480"/>
      <c r="C701" s="1450" t="s">
        <v>2424</v>
      </c>
      <c r="D701" s="1450" t="s">
        <v>558</v>
      </c>
      <c r="E701" s="712" t="s">
        <v>1666</v>
      </c>
      <c r="F701" s="480">
        <v>360</v>
      </c>
      <c r="G701" s="480">
        <v>360</v>
      </c>
      <c r="H701" s="485" t="s">
        <v>1594</v>
      </c>
      <c r="I701" s="1421" t="s">
        <v>1506</v>
      </c>
      <c r="J701" s="739"/>
    </row>
    <row r="702" spans="1:10" ht="20.25" customHeight="1">
      <c r="A702" s="1529"/>
      <c r="B702" s="1480"/>
      <c r="C702" s="1452"/>
      <c r="D702" s="1452"/>
      <c r="E702" s="712" t="s">
        <v>1666</v>
      </c>
      <c r="F702" s="480">
        <v>720</v>
      </c>
      <c r="G702" s="480">
        <v>720</v>
      </c>
      <c r="H702" s="485" t="s">
        <v>1596</v>
      </c>
      <c r="I702" s="1453"/>
      <c r="J702" s="740"/>
    </row>
    <row r="703" spans="1:10" ht="20.25" customHeight="1">
      <c r="A703" s="1529"/>
      <c r="B703" s="1480"/>
      <c r="C703" s="1449"/>
      <c r="D703" s="1449"/>
      <c r="E703" s="712" t="s">
        <v>1666</v>
      </c>
      <c r="F703" s="480">
        <v>850</v>
      </c>
      <c r="G703" s="480">
        <v>850</v>
      </c>
      <c r="H703" s="485" t="s">
        <v>1462</v>
      </c>
      <c r="I703" s="1422"/>
      <c r="J703" s="732"/>
    </row>
    <row r="704" spans="1:10" ht="20.25" customHeight="1">
      <c r="A704" s="1529"/>
      <c r="B704" s="1480"/>
      <c r="C704" s="697" t="s">
        <v>673</v>
      </c>
      <c r="D704" s="697" t="s">
        <v>674</v>
      </c>
      <c r="E704" s="712" t="s">
        <v>1666</v>
      </c>
      <c r="F704" s="480">
        <v>30</v>
      </c>
      <c r="G704" s="480">
        <v>30</v>
      </c>
      <c r="H704" s="485" t="s">
        <v>1462</v>
      </c>
      <c r="I704" s="738"/>
      <c r="J704" s="739"/>
    </row>
    <row r="705" spans="1:10" ht="20.25" customHeight="1">
      <c r="A705" s="1529"/>
      <c r="B705" s="1480"/>
      <c r="C705" s="697" t="s">
        <v>1521</v>
      </c>
      <c r="D705" s="697" t="s">
        <v>601</v>
      </c>
      <c r="E705" s="712" t="s">
        <v>1666</v>
      </c>
      <c r="F705" s="480">
        <v>45</v>
      </c>
      <c r="G705" s="480">
        <v>45</v>
      </c>
      <c r="H705" s="485" t="s">
        <v>1596</v>
      </c>
      <c r="I705" s="738" t="s">
        <v>1667</v>
      </c>
      <c r="J705" s="739"/>
    </row>
    <row r="706" spans="1:10" ht="20.25" customHeight="1">
      <c r="A706" s="1529"/>
      <c r="B706" s="1480"/>
      <c r="C706" s="697" t="s">
        <v>1668</v>
      </c>
      <c r="D706" s="697" t="s">
        <v>704</v>
      </c>
      <c r="E706" s="712" t="s">
        <v>1666</v>
      </c>
      <c r="F706" s="480">
        <v>50</v>
      </c>
      <c r="G706" s="480">
        <v>50</v>
      </c>
      <c r="H706" s="485" t="s">
        <v>1462</v>
      </c>
      <c r="I706" s="724"/>
      <c r="J706" s="725"/>
    </row>
    <row r="707" spans="1:10" ht="20.25" customHeight="1">
      <c r="A707" s="1529"/>
      <c r="B707" s="1480"/>
      <c r="C707" s="696" t="s">
        <v>3078</v>
      </c>
      <c r="D707" s="697" t="s">
        <v>2459</v>
      </c>
      <c r="E707" s="712" t="s">
        <v>1666</v>
      </c>
      <c r="F707" s="327">
        <v>10</v>
      </c>
      <c r="G707" s="490">
        <v>10</v>
      </c>
      <c r="H707" s="707" t="s">
        <v>2425</v>
      </c>
      <c r="I707" s="724" t="s">
        <v>2426</v>
      </c>
      <c r="J707" s="725"/>
    </row>
    <row r="708" spans="1:10" ht="20.25" customHeight="1">
      <c r="A708" s="1529"/>
      <c r="B708" s="1480"/>
      <c r="C708" s="697" t="s">
        <v>1664</v>
      </c>
      <c r="D708" s="697" t="s">
        <v>2831</v>
      </c>
      <c r="E708" s="712" t="s">
        <v>1669</v>
      </c>
      <c r="F708" s="480"/>
      <c r="G708" s="480"/>
      <c r="H708" s="485"/>
      <c r="I708" s="738" t="s">
        <v>1522</v>
      </c>
      <c r="J708" s="739"/>
    </row>
    <row r="709" spans="1:10" ht="20.25" customHeight="1">
      <c r="A709" s="1529"/>
      <c r="B709" s="1480"/>
      <c r="C709" s="697" t="s">
        <v>1670</v>
      </c>
      <c r="D709" s="697" t="s">
        <v>707</v>
      </c>
      <c r="E709" s="712" t="s">
        <v>1467</v>
      </c>
      <c r="F709" s="480">
        <v>30</v>
      </c>
      <c r="G709" s="481">
        <v>30</v>
      </c>
      <c r="H709" s="485" t="s">
        <v>1460</v>
      </c>
      <c r="I709" s="724"/>
      <c r="J709" s="725"/>
    </row>
    <row r="710" spans="1:10" ht="20.25" customHeight="1">
      <c r="A710" s="1529"/>
      <c r="B710" s="1480"/>
      <c r="C710" s="697" t="s">
        <v>706</v>
      </c>
      <c r="D710" s="697" t="s">
        <v>2443</v>
      </c>
      <c r="E710" s="712" t="s">
        <v>1467</v>
      </c>
      <c r="F710" s="480">
        <v>15</v>
      </c>
      <c r="G710" s="481">
        <v>15</v>
      </c>
      <c r="H710" s="485" t="s">
        <v>1460</v>
      </c>
      <c r="I710" s="724"/>
      <c r="J710" s="725"/>
    </row>
    <row r="711" spans="1:10" ht="20.25" customHeight="1">
      <c r="A711" s="1529"/>
      <c r="B711" s="1480"/>
      <c r="C711" s="1038" t="s">
        <v>3872</v>
      </c>
      <c r="D711" s="1044" t="s">
        <v>3873</v>
      </c>
      <c r="E711" s="1043" t="s">
        <v>3874</v>
      </c>
      <c r="F711" s="490">
        <v>8</v>
      </c>
      <c r="G711" s="490">
        <v>8</v>
      </c>
      <c r="H711" s="1041" t="s">
        <v>3875</v>
      </c>
      <c r="I711" s="702"/>
      <c r="J711" s="740"/>
    </row>
    <row r="712" spans="1:10" ht="20.25" customHeight="1" thickBot="1">
      <c r="A712" s="1530"/>
      <c r="B712" s="1481"/>
      <c r="C712" s="645" t="s">
        <v>2833</v>
      </c>
      <c r="D712" s="646" t="s">
        <v>3150</v>
      </c>
      <c r="E712" s="675" t="s">
        <v>3159</v>
      </c>
      <c r="F712" s="348">
        <v>5</v>
      </c>
      <c r="G712" s="349">
        <v>5</v>
      </c>
      <c r="H712" s="443" t="s">
        <v>3148</v>
      </c>
      <c r="I712" s="720"/>
      <c r="J712" s="721"/>
    </row>
    <row r="713" spans="1:10" ht="20.25" customHeight="1">
      <c r="A713" s="1528" t="s">
        <v>670</v>
      </c>
      <c r="B713" s="1479" t="s">
        <v>551</v>
      </c>
      <c r="C713" s="1448" t="s">
        <v>1671</v>
      </c>
      <c r="D713" s="1448" t="s">
        <v>558</v>
      </c>
      <c r="E713" s="711" t="s">
        <v>1599</v>
      </c>
      <c r="F713" s="478">
        <v>11.5</v>
      </c>
      <c r="G713" s="487">
        <v>11.5</v>
      </c>
      <c r="H713" s="484" t="s">
        <v>1672</v>
      </c>
      <c r="I713" s="1446" t="s">
        <v>1673</v>
      </c>
      <c r="J713" s="730"/>
    </row>
    <row r="714" spans="1:10" ht="20.25" customHeight="1">
      <c r="A714" s="1529"/>
      <c r="B714" s="1480"/>
      <c r="C714" s="1449"/>
      <c r="D714" s="1449"/>
      <c r="E714" s="712" t="s">
        <v>1599</v>
      </c>
      <c r="F714" s="480">
        <v>115</v>
      </c>
      <c r="G714" s="481">
        <v>115</v>
      </c>
      <c r="H714" s="485" t="s">
        <v>1674</v>
      </c>
      <c r="I714" s="1447"/>
      <c r="J714" s="732"/>
    </row>
    <row r="715" spans="1:10" ht="20.25" customHeight="1">
      <c r="A715" s="1529"/>
      <c r="B715" s="1480"/>
      <c r="C715" s="697" t="s">
        <v>1626</v>
      </c>
      <c r="D715" s="697" t="s">
        <v>2942</v>
      </c>
      <c r="E715" s="712" t="s">
        <v>1599</v>
      </c>
      <c r="F715" s="480">
        <v>20</v>
      </c>
      <c r="G715" s="481">
        <v>20</v>
      </c>
      <c r="H715" s="485" t="s">
        <v>1460</v>
      </c>
      <c r="I715" s="738" t="s">
        <v>1675</v>
      </c>
      <c r="J715" s="739"/>
    </row>
    <row r="716" spans="1:10" ht="20.25" customHeight="1">
      <c r="A716" s="1529"/>
      <c r="B716" s="1480"/>
      <c r="C716" s="697" t="s">
        <v>1676</v>
      </c>
      <c r="D716" s="697" t="s">
        <v>708</v>
      </c>
      <c r="E716" s="712" t="s">
        <v>1599</v>
      </c>
      <c r="F716" s="480">
        <v>22</v>
      </c>
      <c r="G716" s="481">
        <v>22</v>
      </c>
      <c r="H716" s="485" t="s">
        <v>1677</v>
      </c>
      <c r="I716" s="738"/>
      <c r="J716" s="739"/>
    </row>
    <row r="717" spans="1:10" ht="20.25" customHeight="1">
      <c r="A717" s="1529"/>
      <c r="B717" s="1480"/>
      <c r="C717" s="697" t="s">
        <v>1678</v>
      </c>
      <c r="D717" s="697" t="s">
        <v>564</v>
      </c>
      <c r="E717" s="712" t="s">
        <v>1599</v>
      </c>
      <c r="F717" s="480">
        <v>3.14</v>
      </c>
      <c r="G717" s="480">
        <v>3.14</v>
      </c>
      <c r="H717" s="485" t="s">
        <v>1596</v>
      </c>
      <c r="I717" s="724" t="s">
        <v>1675</v>
      </c>
      <c r="J717" s="725"/>
    </row>
    <row r="718" spans="1:10" ht="20.25" customHeight="1">
      <c r="A718" s="1529"/>
      <c r="B718" s="1480"/>
      <c r="C718" s="697" t="s">
        <v>1679</v>
      </c>
      <c r="D718" s="697" t="s">
        <v>709</v>
      </c>
      <c r="E718" s="712" t="s">
        <v>1599</v>
      </c>
      <c r="F718" s="480">
        <v>63</v>
      </c>
      <c r="G718" s="481">
        <v>63</v>
      </c>
      <c r="H718" s="485" t="s">
        <v>1462</v>
      </c>
      <c r="I718" s="738"/>
      <c r="J718" s="739"/>
    </row>
    <row r="719" spans="1:10" ht="20.25" customHeight="1">
      <c r="A719" s="1529"/>
      <c r="B719" s="1480"/>
      <c r="C719" s="697" t="s">
        <v>1622</v>
      </c>
      <c r="D719" s="697" t="s">
        <v>571</v>
      </c>
      <c r="E719" s="712" t="s">
        <v>1599</v>
      </c>
      <c r="F719" s="480">
        <v>59</v>
      </c>
      <c r="G719" s="481">
        <v>59</v>
      </c>
      <c r="H719" s="485" t="s">
        <v>1462</v>
      </c>
      <c r="I719" s="724"/>
      <c r="J719" s="725"/>
    </row>
    <row r="720" spans="1:10" ht="20.25" customHeight="1">
      <c r="A720" s="1529"/>
      <c r="B720" s="1480"/>
      <c r="C720" s="697" t="s">
        <v>2990</v>
      </c>
      <c r="D720" s="697" t="s">
        <v>674</v>
      </c>
      <c r="E720" s="712" t="s">
        <v>1599</v>
      </c>
      <c r="F720" s="480">
        <v>20</v>
      </c>
      <c r="G720" s="481">
        <v>20</v>
      </c>
      <c r="H720" s="485" t="s">
        <v>1462</v>
      </c>
      <c r="I720" s="738"/>
      <c r="J720" s="739"/>
    </row>
    <row r="721" spans="1:10" ht="20.25" customHeight="1">
      <c r="A721" s="1529"/>
      <c r="B721" s="1480"/>
      <c r="C721" s="697" t="s">
        <v>1680</v>
      </c>
      <c r="D721" s="697" t="s">
        <v>710</v>
      </c>
      <c r="E721" s="712" t="s">
        <v>1599</v>
      </c>
      <c r="F721" s="480">
        <v>10</v>
      </c>
      <c r="G721" s="481">
        <v>10</v>
      </c>
      <c r="H721" s="485" t="s">
        <v>1462</v>
      </c>
      <c r="I721" s="738"/>
      <c r="J721" s="739"/>
    </row>
    <row r="722" spans="1:10" ht="20.25" customHeight="1">
      <c r="A722" s="1529"/>
      <c r="B722" s="1480"/>
      <c r="C722" s="697" t="s">
        <v>706</v>
      </c>
      <c r="D722" s="229" t="s">
        <v>2503</v>
      </c>
      <c r="E722" s="712" t="s">
        <v>1467</v>
      </c>
      <c r="F722" s="480">
        <v>40</v>
      </c>
      <c r="G722" s="481">
        <v>40</v>
      </c>
      <c r="H722" s="485" t="s">
        <v>1460</v>
      </c>
      <c r="I722" s="738"/>
      <c r="J722" s="739"/>
    </row>
    <row r="723" spans="1:10" ht="20.25" customHeight="1">
      <c r="A723" s="1529"/>
      <c r="B723" s="1480"/>
      <c r="C723" s="683" t="s">
        <v>711</v>
      </c>
      <c r="D723" s="697" t="s">
        <v>608</v>
      </c>
      <c r="E723" s="712" t="s">
        <v>1599</v>
      </c>
      <c r="F723" s="480">
        <v>28</v>
      </c>
      <c r="G723" s="481">
        <v>28</v>
      </c>
      <c r="H723" s="485" t="s">
        <v>1462</v>
      </c>
      <c r="I723" s="724"/>
      <c r="J723" s="725"/>
    </row>
    <row r="724" spans="1:10" ht="20.25" customHeight="1">
      <c r="A724" s="1529"/>
      <c r="B724" s="1480"/>
      <c r="C724" s="697" t="s">
        <v>1681</v>
      </c>
      <c r="D724" s="697" t="s">
        <v>2917</v>
      </c>
      <c r="E724" s="216" t="s">
        <v>1599</v>
      </c>
      <c r="F724" s="338"/>
      <c r="G724" s="340"/>
      <c r="H724" s="341"/>
      <c r="I724" s="724" t="s">
        <v>1682</v>
      </c>
      <c r="J724" s="725"/>
    </row>
    <row r="725" spans="1:10" ht="20.25" customHeight="1">
      <c r="A725" s="1529"/>
      <c r="B725" s="1480"/>
      <c r="C725" s="1038" t="s">
        <v>3872</v>
      </c>
      <c r="D725" s="1044" t="s">
        <v>3873</v>
      </c>
      <c r="E725" s="1043" t="s">
        <v>3874</v>
      </c>
      <c r="F725" s="490">
        <v>8</v>
      </c>
      <c r="G725" s="490">
        <v>8</v>
      </c>
      <c r="H725" s="1041" t="s">
        <v>3875</v>
      </c>
      <c r="I725" s="702"/>
      <c r="J725" s="740"/>
    </row>
    <row r="726" spans="1:10" ht="20.25" customHeight="1" thickBot="1">
      <c r="A726" s="1530"/>
      <c r="B726" s="1481"/>
      <c r="C726" s="645" t="s">
        <v>2833</v>
      </c>
      <c r="D726" s="646" t="s">
        <v>3150</v>
      </c>
      <c r="E726" s="675" t="s">
        <v>3159</v>
      </c>
      <c r="F726" s="348">
        <v>5</v>
      </c>
      <c r="G726" s="349">
        <v>5</v>
      </c>
      <c r="H726" s="443" t="s">
        <v>3148</v>
      </c>
      <c r="I726" s="720"/>
      <c r="J726" s="721"/>
    </row>
    <row r="727" spans="1:10" ht="20.25" customHeight="1">
      <c r="A727" s="1555" t="s">
        <v>670</v>
      </c>
      <c r="B727" s="1479" t="s">
        <v>544</v>
      </c>
      <c r="C727" s="1448" t="s">
        <v>557</v>
      </c>
      <c r="D727" s="1448" t="s">
        <v>558</v>
      </c>
      <c r="E727" s="712" t="s">
        <v>1683</v>
      </c>
      <c r="F727" s="480">
        <v>475</v>
      </c>
      <c r="G727" s="481">
        <v>475</v>
      </c>
      <c r="H727" s="485" t="s">
        <v>1594</v>
      </c>
      <c r="I727" s="1446" t="s">
        <v>1684</v>
      </c>
      <c r="J727" s="740"/>
    </row>
    <row r="728" spans="1:10" ht="20.25" customHeight="1">
      <c r="A728" s="1556"/>
      <c r="B728" s="1480"/>
      <c r="C728" s="1449"/>
      <c r="D728" s="1449"/>
      <c r="E728" s="712" t="s">
        <v>1683</v>
      </c>
      <c r="F728" s="480">
        <v>590</v>
      </c>
      <c r="G728" s="481">
        <v>590</v>
      </c>
      <c r="H728" s="485" t="s">
        <v>1596</v>
      </c>
      <c r="I728" s="1447"/>
      <c r="J728" s="732"/>
    </row>
    <row r="729" spans="1:10" ht="20.25" customHeight="1">
      <c r="A729" s="1556"/>
      <c r="B729" s="1480"/>
      <c r="C729" s="697" t="s">
        <v>673</v>
      </c>
      <c r="D729" s="697" t="s">
        <v>674</v>
      </c>
      <c r="E729" s="712" t="s">
        <v>1683</v>
      </c>
      <c r="F729" s="480">
        <v>120</v>
      </c>
      <c r="G729" s="481">
        <v>120</v>
      </c>
      <c r="H729" s="485" t="s">
        <v>1462</v>
      </c>
      <c r="I729" s="738"/>
      <c r="J729" s="739"/>
    </row>
    <row r="730" spans="1:10" ht="20.25" customHeight="1">
      <c r="A730" s="1556"/>
      <c r="B730" s="1480"/>
      <c r="C730" s="697" t="s">
        <v>1685</v>
      </c>
      <c r="D730" s="697" t="s">
        <v>712</v>
      </c>
      <c r="E730" s="712" t="s">
        <v>1683</v>
      </c>
      <c r="F730" s="480">
        <v>120</v>
      </c>
      <c r="G730" s="481">
        <v>120</v>
      </c>
      <c r="H730" s="485" t="s">
        <v>1462</v>
      </c>
      <c r="I730" s="738"/>
      <c r="J730" s="739"/>
    </row>
    <row r="731" spans="1:10" ht="20.25" customHeight="1">
      <c r="A731" s="1556"/>
      <c r="B731" s="1480"/>
      <c r="C731" s="697" t="s">
        <v>3017</v>
      </c>
      <c r="D731" s="697" t="s">
        <v>686</v>
      </c>
      <c r="E731" s="712" t="s">
        <v>1683</v>
      </c>
      <c r="F731" s="480">
        <v>206</v>
      </c>
      <c r="G731" s="481">
        <v>206</v>
      </c>
      <c r="H731" s="485" t="s">
        <v>1596</v>
      </c>
      <c r="I731" s="724"/>
      <c r="J731" s="725"/>
    </row>
    <row r="732" spans="1:10" ht="20.25" customHeight="1">
      <c r="A732" s="1556"/>
      <c r="B732" s="1480"/>
      <c r="C732" s="697" t="s">
        <v>1521</v>
      </c>
      <c r="D732" s="697" t="s">
        <v>601</v>
      </c>
      <c r="E732" s="712" t="s">
        <v>1683</v>
      </c>
      <c r="F732" s="480">
        <v>75</v>
      </c>
      <c r="G732" s="481">
        <v>75</v>
      </c>
      <c r="H732" s="485" t="s">
        <v>1596</v>
      </c>
      <c r="I732" s="738"/>
      <c r="J732" s="739"/>
    </row>
    <row r="733" spans="1:10" ht="20.25" customHeight="1">
      <c r="A733" s="1556"/>
      <c r="B733" s="1480"/>
      <c r="C733" s="697" t="s">
        <v>1664</v>
      </c>
      <c r="D733" s="697" t="s">
        <v>2921</v>
      </c>
      <c r="E733" s="712" t="s">
        <v>1683</v>
      </c>
      <c r="F733" s="480"/>
      <c r="G733" s="481"/>
      <c r="H733" s="485"/>
      <c r="I733" s="738" t="s">
        <v>1522</v>
      </c>
      <c r="J733" s="739"/>
    </row>
    <row r="734" spans="1:10" ht="20.25" customHeight="1">
      <c r="A734" s="1556"/>
      <c r="B734" s="1480"/>
      <c r="C734" s="697" t="s">
        <v>2982</v>
      </c>
      <c r="D734" s="697" t="s">
        <v>562</v>
      </c>
      <c r="E734" s="712" t="s">
        <v>1683</v>
      </c>
      <c r="F734" s="480">
        <v>590</v>
      </c>
      <c r="G734" s="481">
        <v>590</v>
      </c>
      <c r="H734" s="485" t="s">
        <v>1462</v>
      </c>
      <c r="I734" s="724"/>
      <c r="J734" s="725"/>
    </row>
    <row r="735" spans="1:10" ht="20.25" customHeight="1">
      <c r="A735" s="1556"/>
      <c r="B735" s="1480"/>
      <c r="C735" s="697" t="s">
        <v>706</v>
      </c>
      <c r="D735" s="441" t="s">
        <v>2503</v>
      </c>
      <c r="E735" s="712" t="s">
        <v>1467</v>
      </c>
      <c r="F735" s="480">
        <v>35</v>
      </c>
      <c r="G735" s="481">
        <v>35</v>
      </c>
      <c r="H735" s="485" t="s">
        <v>1460</v>
      </c>
      <c r="I735" s="724"/>
      <c r="J735" s="725"/>
    </row>
    <row r="736" spans="1:10" ht="20.25" customHeight="1">
      <c r="A736" s="1556"/>
      <c r="B736" s="1480"/>
      <c r="C736" s="697" t="s">
        <v>1840</v>
      </c>
      <c r="D736" s="697" t="s">
        <v>2444</v>
      </c>
      <c r="E736" s="712" t="s">
        <v>1841</v>
      </c>
      <c r="F736" s="480">
        <v>15</v>
      </c>
      <c r="G736" s="481">
        <v>15</v>
      </c>
      <c r="H736" s="485" t="s">
        <v>1842</v>
      </c>
      <c r="I736" s="724"/>
      <c r="J736" s="725"/>
    </row>
    <row r="737" spans="1:10" ht="20.25" customHeight="1">
      <c r="A737" s="1556"/>
      <c r="B737" s="1480"/>
      <c r="C737" s="1038" t="s">
        <v>3872</v>
      </c>
      <c r="D737" s="1044" t="s">
        <v>3873</v>
      </c>
      <c r="E737" s="1043" t="s">
        <v>3874</v>
      </c>
      <c r="F737" s="490">
        <v>8</v>
      </c>
      <c r="G737" s="490">
        <v>8</v>
      </c>
      <c r="H737" s="1041" t="s">
        <v>3875</v>
      </c>
      <c r="I737" s="702"/>
      <c r="J737" s="740"/>
    </row>
    <row r="738" spans="1:10" ht="20.25" customHeight="1" thickBot="1">
      <c r="A738" s="1557"/>
      <c r="B738" s="1481"/>
      <c r="C738" s="645" t="s">
        <v>2833</v>
      </c>
      <c r="D738" s="646" t="s">
        <v>3150</v>
      </c>
      <c r="E738" s="675" t="s">
        <v>3159</v>
      </c>
      <c r="F738" s="348">
        <v>5</v>
      </c>
      <c r="G738" s="349">
        <v>5</v>
      </c>
      <c r="H738" s="443" t="s">
        <v>3148</v>
      </c>
      <c r="I738" s="720"/>
      <c r="J738" s="721"/>
    </row>
    <row r="739" spans="1:10" ht="20.25" customHeight="1">
      <c r="A739" s="1551" t="s">
        <v>2723</v>
      </c>
      <c r="B739" s="1479" t="s">
        <v>2724</v>
      </c>
      <c r="C739" s="1448" t="s">
        <v>3036</v>
      </c>
      <c r="D739" s="1554" t="s">
        <v>2729</v>
      </c>
      <c r="E739" s="711" t="s">
        <v>2727</v>
      </c>
      <c r="F739" s="478">
        <v>66</v>
      </c>
      <c r="G739" s="487">
        <v>66</v>
      </c>
      <c r="H739" s="484" t="s">
        <v>2726</v>
      </c>
      <c r="I739" s="780" t="s">
        <v>2735</v>
      </c>
      <c r="J739" s="729"/>
    </row>
    <row r="740" spans="1:10" ht="20.25" customHeight="1">
      <c r="A740" s="1552"/>
      <c r="B740" s="1480"/>
      <c r="C740" s="1449"/>
      <c r="D740" s="1458"/>
      <c r="E740" s="712" t="s">
        <v>2727</v>
      </c>
      <c r="F740" s="480">
        <v>54</v>
      </c>
      <c r="G740" s="481">
        <v>54</v>
      </c>
      <c r="H740" s="485" t="s">
        <v>2726</v>
      </c>
      <c r="I740" s="733" t="s">
        <v>2736</v>
      </c>
      <c r="J740" s="734"/>
    </row>
    <row r="741" spans="1:10" ht="20.25" customHeight="1">
      <c r="A741" s="1552"/>
      <c r="B741" s="1480"/>
      <c r="C741" s="697" t="s">
        <v>2725</v>
      </c>
      <c r="D741" s="505" t="s">
        <v>2730</v>
      </c>
      <c r="E741" s="712" t="s">
        <v>2727</v>
      </c>
      <c r="F741" s="480">
        <v>210</v>
      </c>
      <c r="G741" s="481">
        <v>210</v>
      </c>
      <c r="H741" s="485" t="s">
        <v>2728</v>
      </c>
      <c r="I741" s="724"/>
      <c r="J741" s="725"/>
    </row>
    <row r="742" spans="1:10" ht="20.25" customHeight="1">
      <c r="A742" s="1552"/>
      <c r="B742" s="1480"/>
      <c r="C742" s="1450" t="s">
        <v>3079</v>
      </c>
      <c r="D742" s="1456" t="s">
        <v>2732</v>
      </c>
      <c r="E742" s="712" t="s">
        <v>2727</v>
      </c>
      <c r="F742" s="480">
        <v>45</v>
      </c>
      <c r="G742" s="481">
        <v>45</v>
      </c>
      <c r="H742" s="485" t="s">
        <v>2728</v>
      </c>
      <c r="I742" s="733" t="s">
        <v>2746</v>
      </c>
      <c r="J742" s="734"/>
    </row>
    <row r="743" spans="1:10" ht="20.25" customHeight="1">
      <c r="A743" s="1552"/>
      <c r="B743" s="1480"/>
      <c r="C743" s="1452"/>
      <c r="D743" s="1457"/>
      <c r="E743" s="712" t="s">
        <v>2727</v>
      </c>
      <c r="F743" s="327">
        <v>67</v>
      </c>
      <c r="G743" s="490">
        <v>67</v>
      </c>
      <c r="H743" s="485" t="s">
        <v>2728</v>
      </c>
      <c r="I743" s="733" t="s">
        <v>2739</v>
      </c>
      <c r="J743" s="734"/>
    </row>
    <row r="744" spans="1:10" ht="20.25" customHeight="1">
      <c r="A744" s="1552"/>
      <c r="B744" s="1480"/>
      <c r="C744" s="1452"/>
      <c r="D744" s="1457"/>
      <c r="E744" s="712" t="s">
        <v>2727</v>
      </c>
      <c r="F744" s="327">
        <v>99</v>
      </c>
      <c r="G744" s="490">
        <v>99</v>
      </c>
      <c r="H744" s="485" t="s">
        <v>2733</v>
      </c>
      <c r="I744" s="733" t="s">
        <v>2741</v>
      </c>
      <c r="J744" s="734"/>
    </row>
    <row r="745" spans="1:10" ht="20.25" customHeight="1">
      <c r="A745" s="1552"/>
      <c r="B745" s="1480"/>
      <c r="C745" s="1452"/>
      <c r="D745" s="1457"/>
      <c r="E745" s="712" t="s">
        <v>2727</v>
      </c>
      <c r="F745" s="327">
        <v>130</v>
      </c>
      <c r="G745" s="490">
        <v>130</v>
      </c>
      <c r="H745" s="485" t="s">
        <v>2728</v>
      </c>
      <c r="I745" s="733" t="s">
        <v>2743</v>
      </c>
      <c r="J745" s="734"/>
    </row>
    <row r="746" spans="1:10" ht="20.25" customHeight="1">
      <c r="A746" s="1552"/>
      <c r="B746" s="1480"/>
      <c r="C746" s="1449"/>
      <c r="D746" s="1458"/>
      <c r="E746" s="712" t="s">
        <v>2727</v>
      </c>
      <c r="F746" s="327">
        <v>155</v>
      </c>
      <c r="G746" s="490">
        <v>155</v>
      </c>
      <c r="H746" s="485" t="s">
        <v>2733</v>
      </c>
      <c r="I746" s="733" t="s">
        <v>2744</v>
      </c>
      <c r="J746" s="734"/>
    </row>
    <row r="747" spans="1:10" ht="20.25" customHeight="1">
      <c r="A747" s="1552"/>
      <c r="B747" s="1480"/>
      <c r="C747" s="1450" t="s">
        <v>2751</v>
      </c>
      <c r="D747" s="1456" t="s">
        <v>2731</v>
      </c>
      <c r="E747" s="712" t="s">
        <v>2727</v>
      </c>
      <c r="F747" s="327">
        <v>85</v>
      </c>
      <c r="G747" s="490">
        <v>85</v>
      </c>
      <c r="H747" s="485" t="s">
        <v>2728</v>
      </c>
      <c r="I747" s="733" t="s">
        <v>2745</v>
      </c>
      <c r="J747" s="734"/>
    </row>
    <row r="748" spans="1:10" ht="20.25" customHeight="1">
      <c r="A748" s="1552"/>
      <c r="B748" s="1480"/>
      <c r="C748" s="1452"/>
      <c r="D748" s="1457"/>
      <c r="E748" s="712" t="s">
        <v>2727</v>
      </c>
      <c r="F748" s="327">
        <v>135</v>
      </c>
      <c r="G748" s="490">
        <v>135</v>
      </c>
      <c r="H748" s="485" t="s">
        <v>2734</v>
      </c>
      <c r="I748" s="733" t="s">
        <v>2738</v>
      </c>
      <c r="J748" s="734"/>
    </row>
    <row r="749" spans="1:10" ht="20.25" customHeight="1">
      <c r="A749" s="1552"/>
      <c r="B749" s="1480"/>
      <c r="C749" s="1452"/>
      <c r="D749" s="1457"/>
      <c r="E749" s="712" t="s">
        <v>2727</v>
      </c>
      <c r="F749" s="327">
        <v>190</v>
      </c>
      <c r="G749" s="490">
        <v>190</v>
      </c>
      <c r="H749" s="485" t="s">
        <v>2734</v>
      </c>
      <c r="I749" s="733" t="s">
        <v>2740</v>
      </c>
      <c r="J749" s="734"/>
    </row>
    <row r="750" spans="1:10" ht="20.25" customHeight="1">
      <c r="A750" s="1552"/>
      <c r="B750" s="1480"/>
      <c r="C750" s="1452"/>
      <c r="D750" s="1457"/>
      <c r="E750" s="712" t="s">
        <v>2727</v>
      </c>
      <c r="F750" s="327">
        <v>250</v>
      </c>
      <c r="G750" s="490">
        <v>250</v>
      </c>
      <c r="H750" s="485" t="s">
        <v>2733</v>
      </c>
      <c r="I750" s="733" t="s">
        <v>2742</v>
      </c>
      <c r="J750" s="734"/>
    </row>
    <row r="751" spans="1:10" ht="20.25" customHeight="1" thickBot="1">
      <c r="A751" s="1552"/>
      <c r="B751" s="1480"/>
      <c r="C751" s="1449"/>
      <c r="D751" s="1458"/>
      <c r="E751" s="712" t="s">
        <v>2727</v>
      </c>
      <c r="F751" s="480">
        <v>300</v>
      </c>
      <c r="G751" s="481">
        <v>300</v>
      </c>
      <c r="H751" s="485" t="s">
        <v>2733</v>
      </c>
      <c r="I751" s="733" t="s">
        <v>2737</v>
      </c>
      <c r="J751" s="734"/>
    </row>
    <row r="752" spans="1:10" ht="20.25" customHeight="1">
      <c r="A752" s="1528" t="s">
        <v>2943</v>
      </c>
      <c r="B752" s="1479" t="s">
        <v>2817</v>
      </c>
      <c r="C752" s="1448" t="s">
        <v>557</v>
      </c>
      <c r="D752" s="1448" t="s">
        <v>558</v>
      </c>
      <c r="E752" s="711" t="s">
        <v>1599</v>
      </c>
      <c r="F752" s="478">
        <v>69.5</v>
      </c>
      <c r="G752" s="478">
        <v>69.5</v>
      </c>
      <c r="H752" s="484" t="s">
        <v>1596</v>
      </c>
      <c r="I752" s="1446" t="s">
        <v>1689</v>
      </c>
      <c r="J752" s="730"/>
    </row>
    <row r="753" spans="1:10" ht="20.25" customHeight="1">
      <c r="A753" s="1529"/>
      <c r="B753" s="1480"/>
      <c r="C753" s="1449"/>
      <c r="D753" s="1449"/>
      <c r="E753" s="712" t="s">
        <v>1599</v>
      </c>
      <c r="F753" s="480">
        <v>24.5</v>
      </c>
      <c r="G753" s="480">
        <v>24.5</v>
      </c>
      <c r="H753" s="485" t="s">
        <v>1594</v>
      </c>
      <c r="I753" s="1447"/>
      <c r="J753" s="732"/>
    </row>
    <row r="754" spans="1:10" ht="20.25" customHeight="1">
      <c r="A754" s="1529"/>
      <c r="B754" s="1480"/>
      <c r="C754" s="697" t="s">
        <v>2982</v>
      </c>
      <c r="D754" s="697" t="s">
        <v>562</v>
      </c>
      <c r="E754" s="712" t="s">
        <v>1599</v>
      </c>
      <c r="F754" s="480">
        <v>79.5</v>
      </c>
      <c r="G754" s="481">
        <v>79.5</v>
      </c>
      <c r="H754" s="485" t="s">
        <v>1462</v>
      </c>
      <c r="I754" s="724"/>
      <c r="J754" s="725"/>
    </row>
    <row r="755" spans="1:10" ht="20.25" customHeight="1">
      <c r="A755" s="1529"/>
      <c r="B755" s="1480"/>
      <c r="C755" s="697" t="s">
        <v>3037</v>
      </c>
      <c r="D755" s="697" t="s">
        <v>713</v>
      </c>
      <c r="E755" s="712" t="s">
        <v>1599</v>
      </c>
      <c r="F755" s="480">
        <v>3.96</v>
      </c>
      <c r="G755" s="480">
        <v>3.96</v>
      </c>
      <c r="H755" s="485" t="s">
        <v>1596</v>
      </c>
      <c r="I755" s="724" t="s">
        <v>1686</v>
      </c>
      <c r="J755" s="725"/>
    </row>
    <row r="756" spans="1:10" ht="20.25" customHeight="1">
      <c r="A756" s="1529"/>
      <c r="B756" s="1480"/>
      <c r="C756" s="697" t="s">
        <v>711</v>
      </c>
      <c r="D756" s="697" t="s">
        <v>608</v>
      </c>
      <c r="E756" s="712" t="s">
        <v>1599</v>
      </c>
      <c r="F756" s="480">
        <v>51</v>
      </c>
      <c r="G756" s="481">
        <v>51</v>
      </c>
      <c r="H756" s="485" t="s">
        <v>1462</v>
      </c>
      <c r="I756" s="724"/>
      <c r="J756" s="725"/>
    </row>
    <row r="757" spans="1:10" ht="20.25" customHeight="1">
      <c r="A757" s="1529"/>
      <c r="B757" s="1480"/>
      <c r="C757" s="697" t="s">
        <v>1690</v>
      </c>
      <c r="D757" s="697" t="s">
        <v>674</v>
      </c>
      <c r="E757" s="712" t="s">
        <v>1599</v>
      </c>
      <c r="F757" s="480">
        <v>5</v>
      </c>
      <c r="G757" s="480">
        <v>5</v>
      </c>
      <c r="H757" s="485" t="s">
        <v>1462</v>
      </c>
      <c r="I757" s="724"/>
      <c r="J757" s="725"/>
    </row>
    <row r="758" spans="1:10" ht="20.25" customHeight="1">
      <c r="A758" s="1529"/>
      <c r="B758" s="1480"/>
      <c r="C758" s="697" t="s">
        <v>715</v>
      </c>
      <c r="D758" s="697" t="s">
        <v>716</v>
      </c>
      <c r="E758" s="712" t="s">
        <v>1599</v>
      </c>
      <c r="F758" s="480">
        <v>15</v>
      </c>
      <c r="G758" s="481">
        <v>15</v>
      </c>
      <c r="H758" s="485" t="s">
        <v>1460</v>
      </c>
      <c r="I758" s="724" t="s">
        <v>2182</v>
      </c>
      <c r="J758" s="725"/>
    </row>
    <row r="759" spans="1:10" ht="20.25" customHeight="1">
      <c r="A759" s="1529"/>
      <c r="B759" s="1480"/>
      <c r="C759" s="697" t="s">
        <v>1479</v>
      </c>
      <c r="D759" s="697" t="s">
        <v>561</v>
      </c>
      <c r="E759" s="712" t="s">
        <v>1599</v>
      </c>
      <c r="F759" s="480">
        <v>37</v>
      </c>
      <c r="G759" s="480">
        <v>37</v>
      </c>
      <c r="H759" s="485" t="s">
        <v>1460</v>
      </c>
      <c r="I759" s="724" t="s">
        <v>2184</v>
      </c>
      <c r="J759" s="725"/>
    </row>
    <row r="760" spans="1:10" ht="20.25" customHeight="1">
      <c r="A760" s="1529"/>
      <c r="B760" s="1480"/>
      <c r="C760" s="697" t="s">
        <v>1533</v>
      </c>
      <c r="D760" s="697" t="s">
        <v>610</v>
      </c>
      <c r="E760" s="712" t="s">
        <v>1599</v>
      </c>
      <c r="F760" s="480">
        <v>55</v>
      </c>
      <c r="G760" s="481">
        <v>55</v>
      </c>
      <c r="H760" s="485" t="s">
        <v>1462</v>
      </c>
      <c r="I760" s="724"/>
      <c r="J760" s="725"/>
    </row>
    <row r="761" spans="1:10" ht="20.25" customHeight="1">
      <c r="A761" s="1529"/>
      <c r="B761" s="1480"/>
      <c r="C761" s="775" t="s">
        <v>3506</v>
      </c>
      <c r="D761" s="505" t="s">
        <v>3507</v>
      </c>
      <c r="E761" s="712" t="s">
        <v>3508</v>
      </c>
      <c r="F761" s="1052">
        <v>25</v>
      </c>
      <c r="G761" s="1053">
        <v>25</v>
      </c>
      <c r="H761" s="1054" t="s">
        <v>3509</v>
      </c>
      <c r="I761" s="906"/>
      <c r="J761" s="907"/>
    </row>
    <row r="762" spans="1:10" ht="20.25" customHeight="1">
      <c r="A762" s="1529"/>
      <c r="B762" s="1480"/>
      <c r="C762" s="697" t="s">
        <v>3038</v>
      </c>
      <c r="D762" s="697" t="s">
        <v>719</v>
      </c>
      <c r="E762" s="712" t="s">
        <v>1599</v>
      </c>
      <c r="F762" s="480">
        <v>61</v>
      </c>
      <c r="G762" s="481">
        <v>61</v>
      </c>
      <c r="H762" s="485" t="s">
        <v>1460</v>
      </c>
      <c r="I762" s="724" t="s">
        <v>2183</v>
      </c>
      <c r="J762" s="725"/>
    </row>
    <row r="763" spans="1:10" ht="20.25" customHeight="1">
      <c r="A763" s="1529"/>
      <c r="B763" s="1480"/>
      <c r="C763" s="697" t="s">
        <v>3039</v>
      </c>
      <c r="D763" s="697" t="s">
        <v>720</v>
      </c>
      <c r="E763" s="712" t="s">
        <v>1599</v>
      </c>
      <c r="F763" s="480">
        <v>18</v>
      </c>
      <c r="G763" s="481">
        <v>18</v>
      </c>
      <c r="H763" s="485" t="s">
        <v>1460</v>
      </c>
      <c r="I763" s="724" t="s">
        <v>2184</v>
      </c>
      <c r="J763" s="725"/>
    </row>
    <row r="764" spans="1:10" ht="20.25" customHeight="1">
      <c r="A764" s="1529"/>
      <c r="B764" s="1480"/>
      <c r="C764" s="697" t="s">
        <v>1687</v>
      </c>
      <c r="D764" s="697" t="s">
        <v>717</v>
      </c>
      <c r="E764" s="712" t="s">
        <v>1599</v>
      </c>
      <c r="F764" s="480">
        <v>65</v>
      </c>
      <c r="G764" s="480">
        <v>65</v>
      </c>
      <c r="H764" s="485" t="s">
        <v>1462</v>
      </c>
      <c r="I764" s="724"/>
      <c r="J764" s="725"/>
    </row>
    <row r="765" spans="1:10" ht="20.25" customHeight="1">
      <c r="A765" s="1529"/>
      <c r="B765" s="1480"/>
      <c r="C765" s="697" t="s">
        <v>1604</v>
      </c>
      <c r="D765" s="697" t="s">
        <v>656</v>
      </c>
      <c r="E765" s="712" t="s">
        <v>1599</v>
      </c>
      <c r="F765" s="338"/>
      <c r="G765" s="340"/>
      <c r="H765" s="341"/>
      <c r="I765" s="724" t="s">
        <v>1522</v>
      </c>
      <c r="J765" s="725"/>
    </row>
    <row r="766" spans="1:10" ht="20.25" customHeight="1">
      <c r="A766" s="1529"/>
      <c r="B766" s="1480"/>
      <c r="C766" s="697" t="s">
        <v>1611</v>
      </c>
      <c r="D766" s="505" t="s">
        <v>3093</v>
      </c>
      <c r="E766" s="712" t="s">
        <v>1599</v>
      </c>
      <c r="F766" s="338"/>
      <c r="G766" s="340"/>
      <c r="H766" s="341"/>
      <c r="I766" s="724" t="s">
        <v>2185</v>
      </c>
      <c r="J766" s="725"/>
    </row>
    <row r="767" spans="1:10" ht="20.25" customHeight="1">
      <c r="A767" s="1529"/>
      <c r="B767" s="1480"/>
      <c r="C767" s="697" t="s">
        <v>1681</v>
      </c>
      <c r="D767" s="697" t="s">
        <v>663</v>
      </c>
      <c r="E767" s="216" t="s">
        <v>1599</v>
      </c>
      <c r="F767" s="338"/>
      <c r="G767" s="340"/>
      <c r="H767" s="341"/>
      <c r="I767" s="783" t="s">
        <v>1682</v>
      </c>
      <c r="J767" s="747"/>
    </row>
    <row r="768" spans="1:10" ht="20.25" customHeight="1">
      <c r="A768" s="1529"/>
      <c r="B768" s="1480"/>
      <c r="C768" s="1038" t="s">
        <v>3872</v>
      </c>
      <c r="D768" s="1044" t="s">
        <v>3873</v>
      </c>
      <c r="E768" s="1043" t="s">
        <v>3874</v>
      </c>
      <c r="F768" s="490">
        <v>8</v>
      </c>
      <c r="G768" s="490">
        <v>8</v>
      </c>
      <c r="H768" s="1041" t="s">
        <v>3875</v>
      </c>
      <c r="I768" s="1046"/>
      <c r="J768" s="776"/>
    </row>
    <row r="769" spans="1:10" ht="20.25" customHeight="1" thickBot="1">
      <c r="A769" s="1530"/>
      <c r="B769" s="1481"/>
      <c r="C769" s="645" t="s">
        <v>2833</v>
      </c>
      <c r="D769" s="646" t="s">
        <v>3150</v>
      </c>
      <c r="E769" s="675" t="s">
        <v>3159</v>
      </c>
      <c r="F769" s="348">
        <v>5</v>
      </c>
      <c r="G769" s="349">
        <v>5</v>
      </c>
      <c r="H769" s="443" t="s">
        <v>3148</v>
      </c>
      <c r="I769" s="720"/>
      <c r="J769" s="721"/>
    </row>
    <row r="770" spans="1:10" ht="20.25" customHeight="1">
      <c r="A770" s="1528" t="s">
        <v>2943</v>
      </c>
      <c r="B770" s="1479" t="s">
        <v>3126</v>
      </c>
      <c r="C770" s="1448" t="s">
        <v>557</v>
      </c>
      <c r="D770" s="1448" t="s">
        <v>558</v>
      </c>
      <c r="E770" s="711" t="s">
        <v>1599</v>
      </c>
      <c r="F770" s="478">
        <v>69.5</v>
      </c>
      <c r="G770" s="478">
        <v>69.5</v>
      </c>
      <c r="H770" s="484" t="s">
        <v>1596</v>
      </c>
      <c r="I770" s="1446" t="s">
        <v>1689</v>
      </c>
      <c r="J770" s="730"/>
    </row>
    <row r="771" spans="1:10" ht="20.25" customHeight="1">
      <c r="A771" s="1529"/>
      <c r="B771" s="1480"/>
      <c r="C771" s="1449"/>
      <c r="D771" s="1449"/>
      <c r="E771" s="712" t="s">
        <v>1599</v>
      </c>
      <c r="F771" s="480">
        <v>24.5</v>
      </c>
      <c r="G771" s="480">
        <v>24.5</v>
      </c>
      <c r="H771" s="485" t="s">
        <v>1594</v>
      </c>
      <c r="I771" s="1447"/>
      <c r="J771" s="732"/>
    </row>
    <row r="772" spans="1:10" ht="20.25" customHeight="1">
      <c r="A772" s="1529"/>
      <c r="B772" s="1480"/>
      <c r="C772" s="697" t="s">
        <v>2982</v>
      </c>
      <c r="D772" s="697" t="s">
        <v>562</v>
      </c>
      <c r="E772" s="712" t="s">
        <v>1599</v>
      </c>
      <c r="F772" s="480">
        <v>79.5</v>
      </c>
      <c r="G772" s="481">
        <v>79.5</v>
      </c>
      <c r="H772" s="485" t="s">
        <v>1462</v>
      </c>
      <c r="I772" s="724"/>
      <c r="J772" s="725"/>
    </row>
    <row r="773" spans="1:10" ht="20.25" customHeight="1">
      <c r="A773" s="1529"/>
      <c r="B773" s="1480"/>
      <c r="C773" s="697" t="s">
        <v>3037</v>
      </c>
      <c r="D773" s="697" t="s">
        <v>713</v>
      </c>
      <c r="E773" s="712" t="s">
        <v>1599</v>
      </c>
      <c r="F773" s="480">
        <v>3.96</v>
      </c>
      <c r="G773" s="480">
        <v>3.96</v>
      </c>
      <c r="H773" s="485" t="s">
        <v>1596</v>
      </c>
      <c r="I773" s="724" t="s">
        <v>1686</v>
      </c>
      <c r="J773" s="725"/>
    </row>
    <row r="774" spans="1:10" ht="20.25" customHeight="1">
      <c r="A774" s="1529"/>
      <c r="B774" s="1480"/>
      <c r="C774" s="697" t="s">
        <v>711</v>
      </c>
      <c r="D774" s="697" t="s">
        <v>608</v>
      </c>
      <c r="E774" s="712" t="s">
        <v>1599</v>
      </c>
      <c r="F774" s="480">
        <v>51</v>
      </c>
      <c r="G774" s="481">
        <v>51</v>
      </c>
      <c r="H774" s="485" t="s">
        <v>1462</v>
      </c>
      <c r="I774" s="724"/>
      <c r="J774" s="725"/>
    </row>
    <row r="775" spans="1:10" ht="20.25" customHeight="1">
      <c r="A775" s="1529"/>
      <c r="B775" s="1480"/>
      <c r="C775" s="697" t="s">
        <v>1690</v>
      </c>
      <c r="D775" s="697" t="s">
        <v>674</v>
      </c>
      <c r="E775" s="712" t="s">
        <v>1599</v>
      </c>
      <c r="F775" s="480">
        <v>5</v>
      </c>
      <c r="G775" s="480">
        <v>5</v>
      </c>
      <c r="H775" s="485" t="s">
        <v>1462</v>
      </c>
      <c r="I775" s="724"/>
      <c r="J775" s="725"/>
    </row>
    <row r="776" spans="1:10" ht="20.25" customHeight="1">
      <c r="A776" s="1529"/>
      <c r="B776" s="1480"/>
      <c r="C776" s="697" t="s">
        <v>715</v>
      </c>
      <c r="D776" s="697" t="s">
        <v>716</v>
      </c>
      <c r="E776" s="712" t="s">
        <v>1599</v>
      </c>
      <c r="F776" s="480">
        <v>15</v>
      </c>
      <c r="G776" s="481">
        <v>15</v>
      </c>
      <c r="H776" s="485" t="s">
        <v>1460</v>
      </c>
      <c r="I776" s="724" t="s">
        <v>2182</v>
      </c>
      <c r="J776" s="725"/>
    </row>
    <row r="777" spans="1:10" ht="20.25" customHeight="1">
      <c r="A777" s="1529"/>
      <c r="B777" s="1480"/>
      <c r="C777" s="697" t="s">
        <v>1479</v>
      </c>
      <c r="D777" s="697" t="s">
        <v>561</v>
      </c>
      <c r="E777" s="712" t="s">
        <v>1599</v>
      </c>
      <c r="F777" s="480">
        <v>37</v>
      </c>
      <c r="G777" s="480">
        <v>37</v>
      </c>
      <c r="H777" s="485" t="s">
        <v>1460</v>
      </c>
      <c r="I777" s="724" t="s">
        <v>2186</v>
      </c>
      <c r="J777" s="725"/>
    </row>
    <row r="778" spans="1:10" ht="20.25" customHeight="1">
      <c r="A778" s="1529"/>
      <c r="B778" s="1480"/>
      <c r="C778" s="697" t="s">
        <v>1533</v>
      </c>
      <c r="D778" s="697" t="s">
        <v>610</v>
      </c>
      <c r="E778" s="712" t="s">
        <v>1599</v>
      </c>
      <c r="F778" s="480">
        <v>55</v>
      </c>
      <c r="G778" s="481">
        <v>55</v>
      </c>
      <c r="H778" s="485" t="s">
        <v>1462</v>
      </c>
      <c r="I778" s="724"/>
      <c r="J778" s="725"/>
    </row>
    <row r="779" spans="1:10" ht="20.25" customHeight="1">
      <c r="A779" s="1529"/>
      <c r="B779" s="1480"/>
      <c r="C779" s="775" t="s">
        <v>3506</v>
      </c>
      <c r="D779" s="505" t="s">
        <v>3507</v>
      </c>
      <c r="E779" s="712" t="s">
        <v>3508</v>
      </c>
      <c r="F779" s="480">
        <v>15</v>
      </c>
      <c r="G779" s="481">
        <v>15</v>
      </c>
      <c r="H779" s="485" t="s">
        <v>3509</v>
      </c>
      <c r="I779" s="906"/>
      <c r="J779" s="907"/>
    </row>
    <row r="780" spans="1:10" ht="20.25" customHeight="1">
      <c r="A780" s="1529"/>
      <c r="B780" s="1480"/>
      <c r="C780" s="697" t="s">
        <v>3038</v>
      </c>
      <c r="D780" s="697" t="s">
        <v>719</v>
      </c>
      <c r="E780" s="712" t="s">
        <v>1599</v>
      </c>
      <c r="F780" s="480">
        <v>61</v>
      </c>
      <c r="G780" s="481">
        <v>61</v>
      </c>
      <c r="H780" s="485" t="s">
        <v>1460</v>
      </c>
      <c r="I780" s="724" t="s">
        <v>2183</v>
      </c>
      <c r="J780" s="725"/>
    </row>
    <row r="781" spans="1:10" ht="20.25" customHeight="1">
      <c r="A781" s="1529"/>
      <c r="B781" s="1480"/>
      <c r="C781" s="697" t="s">
        <v>3039</v>
      </c>
      <c r="D781" s="697" t="s">
        <v>720</v>
      </c>
      <c r="E781" s="712" t="s">
        <v>1599</v>
      </c>
      <c r="F781" s="480">
        <v>18</v>
      </c>
      <c r="G781" s="481">
        <v>18</v>
      </c>
      <c r="H781" s="485" t="s">
        <v>1460</v>
      </c>
      <c r="I781" s="724" t="s">
        <v>2184</v>
      </c>
      <c r="J781" s="725"/>
    </row>
    <row r="782" spans="1:10" ht="20.25" customHeight="1">
      <c r="A782" s="1529"/>
      <c r="B782" s="1480"/>
      <c r="C782" s="697" t="s">
        <v>1687</v>
      </c>
      <c r="D782" s="697" t="s">
        <v>717</v>
      </c>
      <c r="E782" s="712" t="s">
        <v>1599</v>
      </c>
      <c r="F782" s="480">
        <v>65</v>
      </c>
      <c r="G782" s="480">
        <v>65</v>
      </c>
      <c r="H782" s="485" t="s">
        <v>1462</v>
      </c>
      <c r="I782" s="724"/>
      <c r="J782" s="725"/>
    </row>
    <row r="783" spans="1:10" ht="20.25" customHeight="1">
      <c r="A783" s="1529"/>
      <c r="B783" s="1480"/>
      <c r="C783" s="697" t="s">
        <v>1604</v>
      </c>
      <c r="D783" s="697" t="s">
        <v>656</v>
      </c>
      <c r="E783" s="712" t="s">
        <v>1599</v>
      </c>
      <c r="F783" s="338"/>
      <c r="G783" s="340"/>
      <c r="H783" s="341"/>
      <c r="I783" s="724" t="s">
        <v>1522</v>
      </c>
      <c r="J783" s="725"/>
    </row>
    <row r="784" spans="1:10" ht="20.25" customHeight="1">
      <c r="A784" s="1529"/>
      <c r="B784" s="1480"/>
      <c r="C784" s="697" t="s">
        <v>1611</v>
      </c>
      <c r="D784" s="505" t="s">
        <v>3093</v>
      </c>
      <c r="E784" s="712" t="s">
        <v>1599</v>
      </c>
      <c r="F784" s="338"/>
      <c r="G784" s="340"/>
      <c r="H784" s="341"/>
      <c r="I784" s="724" t="s">
        <v>2185</v>
      </c>
      <c r="J784" s="725"/>
    </row>
    <row r="785" spans="1:10" ht="20.25" customHeight="1">
      <c r="A785" s="1529"/>
      <c r="B785" s="1480"/>
      <c r="C785" s="697" t="s">
        <v>1681</v>
      </c>
      <c r="D785" s="697" t="s">
        <v>663</v>
      </c>
      <c r="E785" s="216" t="s">
        <v>1599</v>
      </c>
      <c r="F785" s="338"/>
      <c r="G785" s="340"/>
      <c r="H785" s="341"/>
      <c r="I785" s="783" t="s">
        <v>1682</v>
      </c>
      <c r="J785" s="747"/>
    </row>
    <row r="786" spans="1:10" ht="20.25" customHeight="1">
      <c r="A786" s="1529"/>
      <c r="B786" s="1480"/>
      <c r="C786" s="1038" t="s">
        <v>3872</v>
      </c>
      <c r="D786" s="1044" t="s">
        <v>3873</v>
      </c>
      <c r="E786" s="1043" t="s">
        <v>3874</v>
      </c>
      <c r="F786" s="490">
        <v>8</v>
      </c>
      <c r="G786" s="490">
        <v>8</v>
      </c>
      <c r="H786" s="1041" t="s">
        <v>3875</v>
      </c>
      <c r="I786" s="1046"/>
      <c r="J786" s="776"/>
    </row>
    <row r="787" spans="1:10" ht="20.25" customHeight="1" thickBot="1">
      <c r="A787" s="1530"/>
      <c r="B787" s="1481"/>
      <c r="C787" s="645" t="s">
        <v>2833</v>
      </c>
      <c r="D787" s="646" t="s">
        <v>3150</v>
      </c>
      <c r="E787" s="675" t="s">
        <v>3159</v>
      </c>
      <c r="F787" s="348">
        <v>5</v>
      </c>
      <c r="G787" s="349">
        <v>5</v>
      </c>
      <c r="H787" s="443" t="s">
        <v>3148</v>
      </c>
      <c r="I787" s="720"/>
      <c r="J787" s="721"/>
    </row>
    <row r="788" spans="1:10" ht="20.25" customHeight="1">
      <c r="A788" s="1528" t="s">
        <v>3336</v>
      </c>
      <c r="B788" s="1479" t="s">
        <v>540</v>
      </c>
      <c r="C788" s="488" t="s">
        <v>721</v>
      </c>
      <c r="D788" s="488" t="s">
        <v>722</v>
      </c>
      <c r="E788" s="711" t="s">
        <v>1599</v>
      </c>
      <c r="F788" s="478">
        <v>50</v>
      </c>
      <c r="G788" s="487">
        <v>50</v>
      </c>
      <c r="H788" s="484" t="s">
        <v>1462</v>
      </c>
      <c r="I788" s="728"/>
      <c r="J788" s="729"/>
    </row>
    <row r="789" spans="1:10" ht="20.25" customHeight="1">
      <c r="A789" s="1529"/>
      <c r="B789" s="1480"/>
      <c r="C789" s="696" t="s">
        <v>1691</v>
      </c>
      <c r="D789" s="696" t="s">
        <v>584</v>
      </c>
      <c r="E789" s="712" t="s">
        <v>1599</v>
      </c>
      <c r="F789" s="480">
        <v>165</v>
      </c>
      <c r="G789" s="481">
        <v>155</v>
      </c>
      <c r="H789" s="485" t="s">
        <v>1596</v>
      </c>
      <c r="I789" s="726" t="s">
        <v>2068</v>
      </c>
      <c r="J789" s="727"/>
    </row>
    <row r="790" spans="1:10" ht="20.25" customHeight="1">
      <c r="A790" s="1529"/>
      <c r="B790" s="1480"/>
      <c r="C790" s="697" t="s">
        <v>557</v>
      </c>
      <c r="D790" s="697" t="s">
        <v>558</v>
      </c>
      <c r="E790" s="712" t="s">
        <v>1599</v>
      </c>
      <c r="F790" s="480">
        <v>25</v>
      </c>
      <c r="G790" s="481">
        <v>25</v>
      </c>
      <c r="H790" s="485" t="s">
        <v>1460</v>
      </c>
      <c r="I790" s="724" t="s">
        <v>1693</v>
      </c>
      <c r="J790" s="725"/>
    </row>
    <row r="791" spans="1:10" ht="20.25" customHeight="1">
      <c r="A791" s="1529"/>
      <c r="B791" s="1480"/>
      <c r="C791" s="696" t="s">
        <v>3615</v>
      </c>
      <c r="D791" s="696" t="s">
        <v>718</v>
      </c>
      <c r="E791" s="712" t="s">
        <v>1599</v>
      </c>
      <c r="F791" s="480">
        <v>55</v>
      </c>
      <c r="G791" s="481">
        <v>50</v>
      </c>
      <c r="H791" s="485" t="s">
        <v>1596</v>
      </c>
      <c r="I791" s="726" t="s">
        <v>2068</v>
      </c>
      <c r="J791" s="727"/>
    </row>
    <row r="792" spans="1:10" ht="20.25" customHeight="1">
      <c r="A792" s="1529"/>
      <c r="B792" s="1480"/>
      <c r="C792" s="697" t="s">
        <v>1694</v>
      </c>
      <c r="D792" s="697" t="s">
        <v>576</v>
      </c>
      <c r="E792" s="712" t="s">
        <v>1599</v>
      </c>
      <c r="F792" s="480">
        <v>95</v>
      </c>
      <c r="G792" s="481">
        <v>90</v>
      </c>
      <c r="H792" s="485" t="s">
        <v>1462</v>
      </c>
      <c r="I792" s="724"/>
      <c r="J792" s="725"/>
    </row>
    <row r="793" spans="1:10" ht="20.25" customHeight="1">
      <c r="A793" s="1529"/>
      <c r="B793" s="1480"/>
      <c r="C793" s="697" t="s">
        <v>723</v>
      </c>
      <c r="D793" s="697" t="s">
        <v>724</v>
      </c>
      <c r="E793" s="712" t="s">
        <v>1599</v>
      </c>
      <c r="F793" s="480">
        <v>55</v>
      </c>
      <c r="G793" s="481">
        <v>35</v>
      </c>
      <c r="H793" s="485" t="s">
        <v>1462</v>
      </c>
      <c r="I793" s="724"/>
      <c r="J793" s="725"/>
    </row>
    <row r="794" spans="1:10" ht="20.25" customHeight="1">
      <c r="A794" s="1529"/>
      <c r="B794" s="1480"/>
      <c r="C794" s="697" t="s">
        <v>1695</v>
      </c>
      <c r="D794" s="697" t="s">
        <v>594</v>
      </c>
      <c r="E794" s="712" t="s">
        <v>1599</v>
      </c>
      <c r="F794" s="480">
        <v>85</v>
      </c>
      <c r="G794" s="481">
        <v>85</v>
      </c>
      <c r="H794" s="485" t="s">
        <v>1462</v>
      </c>
      <c r="I794" s="724"/>
      <c r="J794" s="725"/>
    </row>
    <row r="795" spans="1:10" ht="20.25" customHeight="1">
      <c r="A795" s="1529"/>
      <c r="B795" s="1480"/>
      <c r="C795" s="697" t="s">
        <v>1696</v>
      </c>
      <c r="D795" s="697" t="s">
        <v>725</v>
      </c>
      <c r="E795" s="712" t="s">
        <v>1467</v>
      </c>
      <c r="F795" s="480">
        <v>20</v>
      </c>
      <c r="G795" s="481">
        <v>20</v>
      </c>
      <c r="H795" s="485" t="s">
        <v>1460</v>
      </c>
      <c r="I795" s="724"/>
      <c r="J795" s="725"/>
    </row>
    <row r="796" spans="1:10" ht="20.25" customHeight="1">
      <c r="A796" s="1529"/>
      <c r="B796" s="1480"/>
      <c r="C796" s="697" t="s">
        <v>1604</v>
      </c>
      <c r="D796" s="696" t="s">
        <v>656</v>
      </c>
      <c r="E796" s="705" t="s">
        <v>1599</v>
      </c>
      <c r="F796" s="399"/>
      <c r="G796" s="376"/>
      <c r="H796" s="704"/>
      <c r="I796" s="724" t="s">
        <v>1522</v>
      </c>
      <c r="J796" s="725"/>
    </row>
    <row r="797" spans="1:10" ht="20.25" customHeight="1">
      <c r="A797" s="1529"/>
      <c r="B797" s="1480"/>
      <c r="C797" s="697" t="s">
        <v>1697</v>
      </c>
      <c r="D797" s="697" t="s">
        <v>642</v>
      </c>
      <c r="E797" s="712" t="s">
        <v>1599</v>
      </c>
      <c r="F797" s="338">
        <v>15</v>
      </c>
      <c r="G797" s="340">
        <v>15</v>
      </c>
      <c r="H797" s="341" t="s">
        <v>726</v>
      </c>
      <c r="I797" s="726" t="s">
        <v>2069</v>
      </c>
      <c r="J797" s="727"/>
    </row>
    <row r="798" spans="1:10" ht="20.25" customHeight="1">
      <c r="A798" s="1529"/>
      <c r="B798" s="1480"/>
      <c r="C798" s="1038" t="s">
        <v>3872</v>
      </c>
      <c r="D798" s="1044" t="s">
        <v>3873</v>
      </c>
      <c r="E798" s="1043" t="s">
        <v>3874</v>
      </c>
      <c r="F798" s="490">
        <v>8</v>
      </c>
      <c r="G798" s="490">
        <v>8</v>
      </c>
      <c r="H798" s="1041" t="s">
        <v>3875</v>
      </c>
      <c r="I798" s="1047"/>
      <c r="J798" s="824"/>
    </row>
    <row r="799" spans="1:10" ht="20.25" customHeight="1" thickBot="1">
      <c r="A799" s="1530"/>
      <c r="B799" s="1481"/>
      <c r="C799" s="645" t="s">
        <v>2833</v>
      </c>
      <c r="D799" s="646" t="s">
        <v>3150</v>
      </c>
      <c r="E799" s="675" t="s">
        <v>3159</v>
      </c>
      <c r="F799" s="348">
        <v>5</v>
      </c>
      <c r="G799" s="349">
        <v>5</v>
      </c>
      <c r="H799" s="443" t="s">
        <v>3148</v>
      </c>
      <c r="I799" s="720"/>
      <c r="J799" s="721"/>
    </row>
    <row r="800" spans="1:10" ht="20.25" customHeight="1">
      <c r="A800" s="1528" t="s">
        <v>3337</v>
      </c>
      <c r="B800" s="1479" t="s">
        <v>1698</v>
      </c>
      <c r="C800" s="488" t="s">
        <v>1699</v>
      </c>
      <c r="D800" s="488" t="s">
        <v>727</v>
      </c>
      <c r="E800" s="711" t="s">
        <v>1599</v>
      </c>
      <c r="F800" s="478">
        <v>145</v>
      </c>
      <c r="G800" s="478">
        <v>145</v>
      </c>
      <c r="H800" s="484" t="s">
        <v>1462</v>
      </c>
      <c r="I800" s="728"/>
      <c r="J800" s="729"/>
    </row>
    <row r="801" spans="1:10" ht="20.25" customHeight="1">
      <c r="A801" s="1529"/>
      <c r="B801" s="1480"/>
      <c r="C801" s="1450" t="s">
        <v>1487</v>
      </c>
      <c r="D801" s="1450" t="s">
        <v>558</v>
      </c>
      <c r="E801" s="712" t="s">
        <v>1599</v>
      </c>
      <c r="F801" s="480">
        <v>155</v>
      </c>
      <c r="G801" s="480">
        <v>155</v>
      </c>
      <c r="H801" s="485" t="s">
        <v>1596</v>
      </c>
      <c r="I801" s="1451" t="s">
        <v>1692</v>
      </c>
      <c r="J801" s="740"/>
    </row>
    <row r="802" spans="1:10" ht="20.25" customHeight="1">
      <c r="A802" s="1529"/>
      <c r="B802" s="1480"/>
      <c r="C802" s="1449"/>
      <c r="D802" s="1449"/>
      <c r="E802" s="712" t="s">
        <v>1599</v>
      </c>
      <c r="F802" s="480">
        <v>55</v>
      </c>
      <c r="G802" s="480">
        <v>55</v>
      </c>
      <c r="H802" s="485" t="s">
        <v>2335</v>
      </c>
      <c r="I802" s="1447"/>
      <c r="J802" s="732"/>
    </row>
    <row r="803" spans="1:10" ht="20.25" customHeight="1">
      <c r="A803" s="1529"/>
      <c r="B803" s="1480"/>
      <c r="C803" s="697" t="s">
        <v>1663</v>
      </c>
      <c r="D803" s="697" t="s">
        <v>674</v>
      </c>
      <c r="E803" s="712" t="s">
        <v>1599</v>
      </c>
      <c r="F803" s="480">
        <v>8</v>
      </c>
      <c r="G803" s="481">
        <v>8</v>
      </c>
      <c r="H803" s="485" t="s">
        <v>1462</v>
      </c>
      <c r="I803" s="724"/>
      <c r="J803" s="725"/>
    </row>
    <row r="804" spans="1:10" ht="20.25" customHeight="1">
      <c r="A804" s="1529"/>
      <c r="B804" s="1480"/>
      <c r="C804" s="697" t="s">
        <v>1613</v>
      </c>
      <c r="D804" s="697" t="s">
        <v>686</v>
      </c>
      <c r="E804" s="712" t="s">
        <v>1599</v>
      </c>
      <c r="F804" s="480">
        <v>50</v>
      </c>
      <c r="G804" s="481">
        <v>45</v>
      </c>
      <c r="H804" s="485" t="s">
        <v>1460</v>
      </c>
      <c r="I804" s="724"/>
      <c r="J804" s="725"/>
    </row>
    <row r="805" spans="1:10" ht="20.25" customHeight="1">
      <c r="A805" s="1529"/>
      <c r="B805" s="1480"/>
      <c r="C805" s="697" t="s">
        <v>1700</v>
      </c>
      <c r="D805" s="697" t="s">
        <v>558</v>
      </c>
      <c r="E805" s="712" t="s">
        <v>1599</v>
      </c>
      <c r="F805" s="480">
        <v>1.5</v>
      </c>
      <c r="G805" s="480">
        <v>1.5</v>
      </c>
      <c r="H805" s="485" t="s">
        <v>1596</v>
      </c>
      <c r="I805" s="724" t="s">
        <v>2336</v>
      </c>
      <c r="J805" s="725"/>
    </row>
    <row r="806" spans="1:10" ht="20.25" customHeight="1">
      <c r="A806" s="1529"/>
      <c r="B806" s="1480"/>
      <c r="C806" s="697" t="s">
        <v>1498</v>
      </c>
      <c r="D806" s="697" t="s">
        <v>601</v>
      </c>
      <c r="E806" s="712" t="s">
        <v>2338</v>
      </c>
      <c r="F806" s="480">
        <v>30</v>
      </c>
      <c r="G806" s="481">
        <v>30</v>
      </c>
      <c r="H806" s="485" t="s">
        <v>1460</v>
      </c>
      <c r="I806" s="724"/>
      <c r="J806" s="725"/>
    </row>
    <row r="807" spans="1:10" ht="20.25" customHeight="1">
      <c r="A807" s="1529"/>
      <c r="B807" s="1480"/>
      <c r="C807" s="1038" t="s">
        <v>3872</v>
      </c>
      <c r="D807" s="1044" t="s">
        <v>3873</v>
      </c>
      <c r="E807" s="1043" t="s">
        <v>3874</v>
      </c>
      <c r="F807" s="490">
        <v>8</v>
      </c>
      <c r="G807" s="490">
        <v>8</v>
      </c>
      <c r="H807" s="1041" t="s">
        <v>3875</v>
      </c>
      <c r="I807" s="702"/>
      <c r="J807" s="740"/>
    </row>
    <row r="808" spans="1:10" ht="20.25" customHeight="1" thickBot="1">
      <c r="A808" s="1530"/>
      <c r="B808" s="1481"/>
      <c r="C808" s="645" t="s">
        <v>2833</v>
      </c>
      <c r="D808" s="646" t="s">
        <v>3150</v>
      </c>
      <c r="E808" s="675" t="s">
        <v>3159</v>
      </c>
      <c r="F808" s="348">
        <v>5</v>
      </c>
      <c r="G808" s="349">
        <v>5</v>
      </c>
      <c r="H808" s="443" t="s">
        <v>3148</v>
      </c>
      <c r="I808" s="720"/>
      <c r="J808" s="721"/>
    </row>
    <row r="809" spans="1:10" ht="20.25" customHeight="1">
      <c r="A809" s="1528" t="s">
        <v>2943</v>
      </c>
      <c r="B809" s="1479" t="s">
        <v>549</v>
      </c>
      <c r="C809" s="488" t="s">
        <v>2982</v>
      </c>
      <c r="D809" s="488" t="s">
        <v>562</v>
      </c>
      <c r="E809" s="711" t="s">
        <v>1467</v>
      </c>
      <c r="F809" s="478">
        <v>44</v>
      </c>
      <c r="G809" s="487">
        <v>44</v>
      </c>
      <c r="H809" s="484" t="s">
        <v>1462</v>
      </c>
      <c r="I809" s="728"/>
      <c r="J809" s="729"/>
    </row>
    <row r="810" spans="1:10" ht="20.25" customHeight="1">
      <c r="A810" s="1529"/>
      <c r="B810" s="1480"/>
      <c r="C810" s="697" t="s">
        <v>1485</v>
      </c>
      <c r="D810" s="697" t="s">
        <v>576</v>
      </c>
      <c r="E810" s="712" t="s">
        <v>1467</v>
      </c>
      <c r="F810" s="480">
        <v>20</v>
      </c>
      <c r="G810" s="481">
        <v>20</v>
      </c>
      <c r="H810" s="485" t="s">
        <v>1462</v>
      </c>
      <c r="I810" s="724"/>
      <c r="J810" s="725"/>
    </row>
    <row r="811" spans="1:10" ht="20.25" customHeight="1">
      <c r="A811" s="1529"/>
      <c r="B811" s="1480"/>
      <c r="C811" s="697" t="s">
        <v>628</v>
      </c>
      <c r="D811" s="697" t="s">
        <v>571</v>
      </c>
      <c r="E811" s="712" t="s">
        <v>1467</v>
      </c>
      <c r="F811" s="480">
        <v>11</v>
      </c>
      <c r="G811" s="481">
        <v>11</v>
      </c>
      <c r="H811" s="485" t="s">
        <v>1462</v>
      </c>
      <c r="I811" s="724"/>
      <c r="J811" s="725"/>
    </row>
    <row r="812" spans="1:10" ht="20.25" customHeight="1">
      <c r="A812" s="1529"/>
      <c r="B812" s="1480"/>
      <c r="C812" s="697" t="s">
        <v>2986</v>
      </c>
      <c r="D812" s="697" t="s">
        <v>584</v>
      </c>
      <c r="E812" s="712" t="s">
        <v>1467</v>
      </c>
      <c r="F812" s="480">
        <v>20</v>
      </c>
      <c r="G812" s="481">
        <v>20</v>
      </c>
      <c r="H812" s="485" t="s">
        <v>1460</v>
      </c>
      <c r="I812" s="724" t="s">
        <v>1701</v>
      </c>
      <c r="J812" s="725"/>
    </row>
    <row r="813" spans="1:10" ht="20.25" customHeight="1">
      <c r="A813" s="1529"/>
      <c r="B813" s="1480"/>
      <c r="C813" s="697" t="s">
        <v>728</v>
      </c>
      <c r="D813" s="697" t="s">
        <v>695</v>
      </c>
      <c r="E813" s="712" t="s">
        <v>1467</v>
      </c>
      <c r="F813" s="480">
        <v>65</v>
      </c>
      <c r="G813" s="481">
        <v>65</v>
      </c>
      <c r="H813" s="485" t="s">
        <v>1460</v>
      </c>
      <c r="I813" s="724"/>
      <c r="J813" s="725"/>
    </row>
    <row r="814" spans="1:10" ht="20.25" customHeight="1">
      <c r="A814" s="1529"/>
      <c r="B814" s="1480"/>
      <c r="C814" s="697" t="s">
        <v>729</v>
      </c>
      <c r="D814" s="697" t="s">
        <v>730</v>
      </c>
      <c r="E814" s="712" t="s">
        <v>1467</v>
      </c>
      <c r="F814" s="480">
        <v>2.5</v>
      </c>
      <c r="G814" s="480">
        <v>2.5</v>
      </c>
      <c r="H814" s="485" t="s">
        <v>1462</v>
      </c>
      <c r="I814" s="724"/>
      <c r="J814" s="725"/>
    </row>
    <row r="815" spans="1:10" ht="20.25" customHeight="1">
      <c r="A815" s="1529"/>
      <c r="B815" s="1480"/>
      <c r="C815" s="697" t="s">
        <v>3040</v>
      </c>
      <c r="D815" s="697" t="s">
        <v>663</v>
      </c>
      <c r="E815" s="712" t="s">
        <v>1467</v>
      </c>
      <c r="F815" s="338"/>
      <c r="G815" s="340"/>
      <c r="H815" s="341"/>
      <c r="I815" s="724" t="s">
        <v>1702</v>
      </c>
      <c r="J815" s="725"/>
    </row>
    <row r="816" spans="1:10" ht="20.25" customHeight="1">
      <c r="A816" s="1529"/>
      <c r="B816" s="1480"/>
      <c r="C816" s="697" t="s">
        <v>1604</v>
      </c>
      <c r="D816" s="697" t="s">
        <v>656</v>
      </c>
      <c r="E816" s="216" t="s">
        <v>1467</v>
      </c>
      <c r="F816" s="338"/>
      <c r="G816" s="340"/>
      <c r="H816" s="341"/>
      <c r="I816" s="724" t="s">
        <v>1522</v>
      </c>
      <c r="J816" s="725"/>
    </row>
    <row r="817" spans="1:10" ht="20.25" customHeight="1">
      <c r="A817" s="1529"/>
      <c r="B817" s="1480"/>
      <c r="C817" s="1038" t="s">
        <v>3872</v>
      </c>
      <c r="D817" s="1044" t="s">
        <v>3873</v>
      </c>
      <c r="E817" s="1043" t="s">
        <v>3874</v>
      </c>
      <c r="F817" s="490">
        <v>8</v>
      </c>
      <c r="G817" s="490">
        <v>8</v>
      </c>
      <c r="H817" s="1041" t="s">
        <v>3875</v>
      </c>
      <c r="I817" s="702"/>
      <c r="J817" s="740"/>
    </row>
    <row r="818" spans="1:10" ht="20.25" customHeight="1" thickBot="1">
      <c r="A818" s="1530"/>
      <c r="B818" s="1481"/>
      <c r="C818" s="645" t="s">
        <v>2833</v>
      </c>
      <c r="D818" s="646" t="s">
        <v>3150</v>
      </c>
      <c r="E818" s="675" t="s">
        <v>3159</v>
      </c>
      <c r="F818" s="348">
        <v>5</v>
      </c>
      <c r="G818" s="349">
        <v>5</v>
      </c>
      <c r="H818" s="443" t="s">
        <v>3148</v>
      </c>
      <c r="I818" s="720"/>
      <c r="J818" s="721"/>
    </row>
    <row r="819" spans="1:10" ht="20.25" customHeight="1" thickBot="1">
      <c r="A819" s="1528" t="s">
        <v>3338</v>
      </c>
      <c r="B819" s="1479" t="s">
        <v>555</v>
      </c>
      <c r="C819" s="694" t="s">
        <v>1487</v>
      </c>
      <c r="D819" s="694" t="s">
        <v>558</v>
      </c>
      <c r="E819" s="499" t="s">
        <v>1467</v>
      </c>
      <c r="F819" s="500">
        <v>25</v>
      </c>
      <c r="G819" s="501">
        <v>25</v>
      </c>
      <c r="H819" s="693" t="s">
        <v>1596</v>
      </c>
      <c r="I819" s="778" t="s">
        <v>3555</v>
      </c>
      <c r="J819" s="729"/>
    </row>
    <row r="820" spans="1:10" ht="20.25" customHeight="1">
      <c r="A820" s="1529"/>
      <c r="B820" s="1480"/>
      <c r="C820" s="715" t="s">
        <v>731</v>
      </c>
      <c r="D820" s="716" t="s">
        <v>732</v>
      </c>
      <c r="E820" s="499" t="s">
        <v>1467</v>
      </c>
      <c r="F820" s="500">
        <v>2.5</v>
      </c>
      <c r="G820" s="501">
        <v>2.5</v>
      </c>
      <c r="H820" s="693" t="s">
        <v>1460</v>
      </c>
      <c r="I820" s="724" t="s">
        <v>1641</v>
      </c>
      <c r="J820" s="725"/>
    </row>
    <row r="821" spans="1:10" ht="20.25" customHeight="1">
      <c r="A821" s="1529"/>
      <c r="B821" s="1480"/>
      <c r="C821" s="1543" t="s">
        <v>733</v>
      </c>
      <c r="D821" s="1545" t="s">
        <v>3094</v>
      </c>
      <c r="E821" s="712" t="s">
        <v>1467</v>
      </c>
      <c r="F821" s="480">
        <v>12</v>
      </c>
      <c r="G821" s="480">
        <v>12</v>
      </c>
      <c r="H821" s="485" t="s">
        <v>1460</v>
      </c>
      <c r="I821" s="724" t="s">
        <v>1703</v>
      </c>
      <c r="J821" s="725"/>
    </row>
    <row r="822" spans="1:10" ht="20.25" customHeight="1">
      <c r="A822" s="1529"/>
      <c r="B822" s="1480"/>
      <c r="C822" s="1544"/>
      <c r="D822" s="1546"/>
      <c r="E822" s="712" t="s">
        <v>1467</v>
      </c>
      <c r="F822" s="480">
        <v>10</v>
      </c>
      <c r="G822" s="480">
        <v>10</v>
      </c>
      <c r="H822" s="485" t="s">
        <v>1460</v>
      </c>
      <c r="I822" s="724" t="s">
        <v>1704</v>
      </c>
      <c r="J822" s="725"/>
    </row>
    <row r="823" spans="1:10" ht="20.25" customHeight="1">
      <c r="A823" s="1529"/>
      <c r="B823" s="1480"/>
      <c r="C823" s="1455"/>
      <c r="D823" s="1547"/>
      <c r="E823" s="712" t="s">
        <v>1467</v>
      </c>
      <c r="F823" s="480">
        <v>9</v>
      </c>
      <c r="G823" s="480">
        <v>9</v>
      </c>
      <c r="H823" s="485" t="s">
        <v>1460</v>
      </c>
      <c r="I823" s="724" t="s">
        <v>1705</v>
      </c>
      <c r="J823" s="725"/>
    </row>
    <row r="824" spans="1:10" ht="20.25" customHeight="1">
      <c r="A824" s="1529"/>
      <c r="B824" s="1480"/>
      <c r="C824" s="697" t="s">
        <v>1706</v>
      </c>
      <c r="D824" s="697" t="s">
        <v>734</v>
      </c>
      <c r="E824" s="712" t="s">
        <v>1467</v>
      </c>
      <c r="F824" s="480">
        <v>12</v>
      </c>
      <c r="G824" s="481">
        <v>12</v>
      </c>
      <c r="H824" s="485" t="s">
        <v>1462</v>
      </c>
      <c r="I824" s="724"/>
      <c r="J824" s="725"/>
    </row>
    <row r="825" spans="1:10" ht="20.25" customHeight="1">
      <c r="A825" s="1529"/>
      <c r="B825" s="1480"/>
      <c r="C825" s="697" t="s">
        <v>2982</v>
      </c>
      <c r="D825" s="697" t="s">
        <v>562</v>
      </c>
      <c r="E825" s="712" t="s">
        <v>1467</v>
      </c>
      <c r="F825" s="480">
        <v>15</v>
      </c>
      <c r="G825" s="481">
        <v>15</v>
      </c>
      <c r="H825" s="485" t="s">
        <v>1462</v>
      </c>
      <c r="I825" s="724"/>
      <c r="J825" s="725"/>
    </row>
    <row r="826" spans="1:10" ht="20.25" customHeight="1">
      <c r="A826" s="1529"/>
      <c r="B826" s="1480"/>
      <c r="C826" s="697" t="s">
        <v>1707</v>
      </c>
      <c r="D826" s="697" t="s">
        <v>714</v>
      </c>
      <c r="E826" s="712" t="s">
        <v>1467</v>
      </c>
      <c r="F826" s="480">
        <v>15</v>
      </c>
      <c r="G826" s="481">
        <v>15</v>
      </c>
      <c r="H826" s="485" t="s">
        <v>1462</v>
      </c>
      <c r="I826" s="724"/>
      <c r="J826" s="725"/>
    </row>
    <row r="827" spans="1:10" ht="20.25" customHeight="1">
      <c r="A827" s="1529"/>
      <c r="B827" s="1480"/>
      <c r="C827" s="696" t="s">
        <v>2812</v>
      </c>
      <c r="D827" s="696" t="s">
        <v>735</v>
      </c>
      <c r="E827" s="639" t="s">
        <v>567</v>
      </c>
      <c r="F827" s="327">
        <v>37</v>
      </c>
      <c r="G827" s="490">
        <v>37</v>
      </c>
      <c r="H827" s="707" t="s">
        <v>578</v>
      </c>
      <c r="I827" s="724"/>
      <c r="J827" s="725"/>
    </row>
    <row r="828" spans="1:10" ht="20.25" customHeight="1" thickBot="1">
      <c r="A828" s="1530"/>
      <c r="B828" s="1481"/>
      <c r="C828" s="482" t="s">
        <v>3029</v>
      </c>
      <c r="D828" s="651" t="s">
        <v>2813</v>
      </c>
      <c r="E828" s="713" t="s">
        <v>1467</v>
      </c>
      <c r="F828" s="486">
        <v>15</v>
      </c>
      <c r="G828" s="483">
        <v>15</v>
      </c>
      <c r="H828" s="652" t="s">
        <v>2075</v>
      </c>
      <c r="I828" s="778" t="s">
        <v>3555</v>
      </c>
      <c r="J828" s="779"/>
    </row>
    <row r="829" spans="1:10" ht="20.25" customHeight="1" thickBot="1">
      <c r="A829" s="1551" t="s">
        <v>3127</v>
      </c>
      <c r="B829" s="1548" t="s">
        <v>3139</v>
      </c>
      <c r="C829" s="695" t="s">
        <v>3135</v>
      </c>
      <c r="D829" s="683" t="s">
        <v>3131</v>
      </c>
      <c r="E829" s="699" t="s">
        <v>3128</v>
      </c>
      <c r="F829" s="500">
        <v>38</v>
      </c>
      <c r="G829" s="501">
        <v>25</v>
      </c>
      <c r="H829" s="693" t="s">
        <v>3138</v>
      </c>
      <c r="I829" s="778" t="s">
        <v>3555</v>
      </c>
      <c r="J829" s="732"/>
    </row>
    <row r="830" spans="1:10" ht="20.25" customHeight="1" thickBot="1">
      <c r="A830" s="1552"/>
      <c r="B830" s="1549"/>
      <c r="C830" s="697" t="s">
        <v>3137</v>
      </c>
      <c r="D830" s="696" t="s">
        <v>3130</v>
      </c>
      <c r="E830" s="639" t="s">
        <v>3128</v>
      </c>
      <c r="F830" s="480">
        <v>35</v>
      </c>
      <c r="G830" s="481">
        <v>30</v>
      </c>
      <c r="H830" s="707" t="s">
        <v>3129</v>
      </c>
      <c r="I830" s="778" t="s">
        <v>3555</v>
      </c>
      <c r="J830" s="725"/>
    </row>
    <row r="831" spans="1:10" ht="20.25" customHeight="1" thickBot="1">
      <c r="A831" s="1552"/>
      <c r="B831" s="1549"/>
      <c r="C831" s="696" t="s">
        <v>3136</v>
      </c>
      <c r="D831" s="704" t="s">
        <v>3132</v>
      </c>
      <c r="E831" s="639" t="s">
        <v>3128</v>
      </c>
      <c r="F831" s="480">
        <v>4</v>
      </c>
      <c r="G831" s="490">
        <v>0</v>
      </c>
      <c r="H831" s="707" t="s">
        <v>2222</v>
      </c>
      <c r="I831" s="778" t="s">
        <v>3555</v>
      </c>
      <c r="J831" s="725"/>
    </row>
    <row r="832" spans="1:10" ht="20.25" customHeight="1">
      <c r="A832" s="1552"/>
      <c r="B832" s="1549"/>
      <c r="C832" s="697" t="s">
        <v>3133</v>
      </c>
      <c r="D832" s="697" t="s">
        <v>3134</v>
      </c>
      <c r="E832" s="712" t="s">
        <v>2338</v>
      </c>
      <c r="F832" s="480">
        <v>15</v>
      </c>
      <c r="G832" s="481">
        <v>0</v>
      </c>
      <c r="H832" s="485" t="s">
        <v>2147</v>
      </c>
      <c r="I832" s="724"/>
      <c r="J832" s="725"/>
    </row>
    <row r="833" spans="1:10" ht="20.25" customHeight="1">
      <c r="A833" s="1552"/>
      <c r="B833" s="1549"/>
      <c r="C833" s="1038" t="s">
        <v>3872</v>
      </c>
      <c r="D833" s="1044" t="s">
        <v>3873</v>
      </c>
      <c r="E833" s="1043" t="s">
        <v>3874</v>
      </c>
      <c r="F833" s="490">
        <v>8</v>
      </c>
      <c r="G833" s="490">
        <v>8</v>
      </c>
      <c r="H833" s="1041" t="s">
        <v>3875</v>
      </c>
      <c r="I833" s="738"/>
      <c r="J833" s="740"/>
    </row>
    <row r="834" spans="1:10" ht="20.25" customHeight="1" thickBot="1">
      <c r="A834" s="1553"/>
      <c r="B834" s="1550"/>
      <c r="C834" s="645" t="s">
        <v>2833</v>
      </c>
      <c r="D834" s="646" t="s">
        <v>3150</v>
      </c>
      <c r="E834" s="675" t="s">
        <v>3159</v>
      </c>
      <c r="F834" s="348">
        <v>5</v>
      </c>
      <c r="G834" s="349">
        <v>5</v>
      </c>
      <c r="H834" s="443" t="s">
        <v>3148</v>
      </c>
      <c r="I834" s="778" t="s">
        <v>3555</v>
      </c>
      <c r="J834" s="721"/>
    </row>
    <row r="835" spans="1:10" ht="20.25" customHeight="1">
      <c r="A835" s="1528" t="s">
        <v>2832</v>
      </c>
      <c r="B835" s="1479" t="s">
        <v>1708</v>
      </c>
      <c r="C835" s="488" t="s">
        <v>3025</v>
      </c>
      <c r="D835" s="488" t="s">
        <v>584</v>
      </c>
      <c r="E835" s="639" t="s">
        <v>1467</v>
      </c>
      <c r="F835" s="478">
        <v>25</v>
      </c>
      <c r="G835" s="487">
        <v>25</v>
      </c>
      <c r="H835" s="484" t="s">
        <v>1460</v>
      </c>
      <c r="I835" s="728"/>
      <c r="J835" s="729"/>
    </row>
    <row r="836" spans="1:10" ht="20.25" customHeight="1">
      <c r="A836" s="1529"/>
      <c r="B836" s="1480"/>
      <c r="C836" s="489" t="s">
        <v>1485</v>
      </c>
      <c r="D836" s="489" t="s">
        <v>594</v>
      </c>
      <c r="E836" s="712" t="s">
        <v>1467</v>
      </c>
      <c r="F836" s="480">
        <v>30</v>
      </c>
      <c r="G836" s="480">
        <v>30</v>
      </c>
      <c r="H836" s="485" t="s">
        <v>1462</v>
      </c>
      <c r="I836" s="724"/>
      <c r="J836" s="725"/>
    </row>
    <row r="837" spans="1:10" ht="20.25" customHeight="1">
      <c r="A837" s="1529"/>
      <c r="B837" s="1480"/>
      <c r="C837" s="1038" t="s">
        <v>3872</v>
      </c>
      <c r="D837" s="1044" t="s">
        <v>3873</v>
      </c>
      <c r="E837" s="1043" t="s">
        <v>3874</v>
      </c>
      <c r="F837" s="490">
        <v>8</v>
      </c>
      <c r="G837" s="490">
        <v>8</v>
      </c>
      <c r="H837" s="1041" t="s">
        <v>3875</v>
      </c>
      <c r="I837" s="702"/>
      <c r="J837" s="740"/>
    </row>
    <row r="838" spans="1:10" ht="20.25" customHeight="1" thickBot="1">
      <c r="A838" s="1530"/>
      <c r="B838" s="1481"/>
      <c r="C838" s="645" t="s">
        <v>2833</v>
      </c>
      <c r="D838" s="646" t="s">
        <v>3150</v>
      </c>
      <c r="E838" s="675" t="s">
        <v>3159</v>
      </c>
      <c r="F838" s="348">
        <v>5</v>
      </c>
      <c r="G838" s="349">
        <v>5</v>
      </c>
      <c r="H838" s="443" t="s">
        <v>3148</v>
      </c>
      <c r="I838" s="720"/>
      <c r="J838" s="721"/>
    </row>
    <row r="839" spans="1:10" ht="20.25" customHeight="1">
      <c r="A839" s="1528" t="s">
        <v>2832</v>
      </c>
      <c r="B839" s="1479" t="s">
        <v>3152</v>
      </c>
      <c r="C839" s="488" t="s">
        <v>3025</v>
      </c>
      <c r="D839" s="488" t="s">
        <v>584</v>
      </c>
      <c r="E839" s="711" t="s">
        <v>1467</v>
      </c>
      <c r="F839" s="478">
        <v>25</v>
      </c>
      <c r="G839" s="487">
        <v>25</v>
      </c>
      <c r="H839" s="484" t="s">
        <v>1460</v>
      </c>
      <c r="I839" s="728"/>
      <c r="J839" s="729"/>
    </row>
    <row r="840" spans="1:10" ht="20.25" customHeight="1">
      <c r="A840" s="1529"/>
      <c r="B840" s="1480"/>
      <c r="C840" s="489" t="s">
        <v>1485</v>
      </c>
      <c r="D840" s="489" t="s">
        <v>594</v>
      </c>
      <c r="E840" s="712" t="s">
        <v>1467</v>
      </c>
      <c r="F840" s="480">
        <v>30</v>
      </c>
      <c r="G840" s="480">
        <v>30</v>
      </c>
      <c r="H840" s="485" t="s">
        <v>1462</v>
      </c>
      <c r="I840" s="724"/>
      <c r="J840" s="725"/>
    </row>
    <row r="841" spans="1:10" ht="20.25" customHeight="1">
      <c r="A841" s="1529"/>
      <c r="B841" s="1480"/>
      <c r="C841" s="1038" t="s">
        <v>3872</v>
      </c>
      <c r="D841" s="1044" t="s">
        <v>3873</v>
      </c>
      <c r="E841" s="1043" t="s">
        <v>3874</v>
      </c>
      <c r="F841" s="490">
        <v>8</v>
      </c>
      <c r="G841" s="490">
        <v>8</v>
      </c>
      <c r="H841" s="1041" t="s">
        <v>3875</v>
      </c>
      <c r="I841" s="702"/>
      <c r="J841" s="740"/>
    </row>
    <row r="842" spans="1:10" ht="20.25" customHeight="1" thickBot="1">
      <c r="A842" s="1530"/>
      <c r="B842" s="1481"/>
      <c r="C842" s="645" t="s">
        <v>2833</v>
      </c>
      <c r="D842" s="646" t="s">
        <v>3150</v>
      </c>
      <c r="E842" s="675" t="s">
        <v>3159</v>
      </c>
      <c r="F842" s="348">
        <v>5</v>
      </c>
      <c r="G842" s="349">
        <v>5</v>
      </c>
      <c r="H842" s="443" t="s">
        <v>3148</v>
      </c>
      <c r="I842" s="720"/>
      <c r="J842" s="721"/>
    </row>
    <row r="843" spans="1:10" ht="20.25" customHeight="1">
      <c r="A843" s="1528" t="s">
        <v>2832</v>
      </c>
      <c r="B843" s="1479" t="s">
        <v>3153</v>
      </c>
      <c r="C843" s="683" t="s">
        <v>3038</v>
      </c>
      <c r="D843" s="683" t="s">
        <v>736</v>
      </c>
      <c r="E843" s="499" t="s">
        <v>1467</v>
      </c>
      <c r="F843" s="500">
        <v>27</v>
      </c>
      <c r="G843" s="501">
        <v>20</v>
      </c>
      <c r="H843" s="693" t="s">
        <v>1460</v>
      </c>
      <c r="I843" s="731"/>
      <c r="J843" s="732"/>
    </row>
    <row r="844" spans="1:10" ht="20.25" customHeight="1">
      <c r="A844" s="1529"/>
      <c r="B844" s="1480"/>
      <c r="C844" s="697" t="s">
        <v>1709</v>
      </c>
      <c r="D844" s="697" t="s">
        <v>695</v>
      </c>
      <c r="E844" s="712" t="s">
        <v>1467</v>
      </c>
      <c r="F844" s="480">
        <v>1</v>
      </c>
      <c r="G844" s="481">
        <v>1</v>
      </c>
      <c r="H844" s="485" t="s">
        <v>1460</v>
      </c>
      <c r="I844" s="724"/>
      <c r="J844" s="725"/>
    </row>
    <row r="845" spans="1:10" ht="20.25" customHeight="1">
      <c r="A845" s="1529"/>
      <c r="B845" s="1480"/>
      <c r="C845" s="697" t="s">
        <v>3001</v>
      </c>
      <c r="D845" s="697" t="s">
        <v>576</v>
      </c>
      <c r="E845" s="712" t="s">
        <v>1467</v>
      </c>
      <c r="F845" s="480">
        <v>55</v>
      </c>
      <c r="G845" s="481">
        <v>33</v>
      </c>
      <c r="H845" s="485" t="s">
        <v>1462</v>
      </c>
      <c r="I845" s="724"/>
      <c r="J845" s="725"/>
    </row>
    <row r="846" spans="1:10" ht="20.25" customHeight="1">
      <c r="A846" s="1529"/>
      <c r="B846" s="1480"/>
      <c r="C846" s="697" t="s">
        <v>589</v>
      </c>
      <c r="D846" s="697" t="s">
        <v>562</v>
      </c>
      <c r="E846" s="712" t="s">
        <v>1467</v>
      </c>
      <c r="F846" s="480">
        <v>55</v>
      </c>
      <c r="G846" s="481">
        <v>0</v>
      </c>
      <c r="H846" s="485" t="s">
        <v>1462</v>
      </c>
      <c r="I846" s="724"/>
      <c r="J846" s="725"/>
    </row>
    <row r="847" spans="1:10" ht="20.25" customHeight="1">
      <c r="A847" s="1529"/>
      <c r="B847" s="1480"/>
      <c r="C847" s="697" t="s">
        <v>1710</v>
      </c>
      <c r="D847" s="697" t="s">
        <v>594</v>
      </c>
      <c r="E847" s="712" t="s">
        <v>1467</v>
      </c>
      <c r="F847" s="480">
        <v>5.5</v>
      </c>
      <c r="G847" s="481">
        <v>3.3</v>
      </c>
      <c r="H847" s="485" t="s">
        <v>1462</v>
      </c>
      <c r="I847" s="724"/>
      <c r="J847" s="725"/>
    </row>
    <row r="848" spans="1:10" ht="20.25" customHeight="1">
      <c r="A848" s="1529"/>
      <c r="B848" s="1480"/>
      <c r="C848" s="697" t="s">
        <v>1711</v>
      </c>
      <c r="D848" s="697" t="s">
        <v>730</v>
      </c>
      <c r="E848" s="712" t="s">
        <v>1467</v>
      </c>
      <c r="F848" s="480">
        <v>4</v>
      </c>
      <c r="G848" s="481">
        <v>4</v>
      </c>
      <c r="H848" s="485" t="s">
        <v>1462</v>
      </c>
      <c r="I848" s="724"/>
      <c r="J848" s="725"/>
    </row>
    <row r="849" spans="1:10" ht="20.25" customHeight="1">
      <c r="A849" s="1529"/>
      <c r="B849" s="1480"/>
      <c r="C849" s="697" t="s">
        <v>1712</v>
      </c>
      <c r="D849" s="697" t="s">
        <v>646</v>
      </c>
      <c r="E849" s="712" t="s">
        <v>1467</v>
      </c>
      <c r="F849" s="480">
        <v>5</v>
      </c>
      <c r="G849" s="481">
        <v>5</v>
      </c>
      <c r="H849" s="485" t="s">
        <v>1460</v>
      </c>
      <c r="I849" s="724" t="s">
        <v>1713</v>
      </c>
      <c r="J849" s="725"/>
    </row>
    <row r="850" spans="1:10" ht="20.25" customHeight="1">
      <c r="A850" s="1529"/>
      <c r="B850" s="1480"/>
      <c r="C850" s="697" t="s">
        <v>1714</v>
      </c>
      <c r="D850" s="697" t="s">
        <v>736</v>
      </c>
      <c r="E850" s="712" t="s">
        <v>1467</v>
      </c>
      <c r="F850" s="480">
        <v>25</v>
      </c>
      <c r="G850" s="480">
        <v>25</v>
      </c>
      <c r="H850" s="485" t="s">
        <v>1462</v>
      </c>
      <c r="I850" s="724" t="s">
        <v>1713</v>
      </c>
      <c r="J850" s="725"/>
    </row>
    <row r="851" spans="1:10" ht="20.25" customHeight="1">
      <c r="A851" s="1529"/>
      <c r="B851" s="1480"/>
      <c r="C851" s="1450" t="s">
        <v>1549</v>
      </c>
      <c r="D851" s="1450" t="s">
        <v>2965</v>
      </c>
      <c r="E851" s="712" t="s">
        <v>1467</v>
      </c>
      <c r="F851" s="480">
        <v>11</v>
      </c>
      <c r="G851" s="480"/>
      <c r="H851" s="485" t="s">
        <v>1460</v>
      </c>
      <c r="I851" s="754" t="s">
        <v>1715</v>
      </c>
      <c r="J851" s="777"/>
    </row>
    <row r="852" spans="1:10" ht="20.25" customHeight="1">
      <c r="A852" s="1529"/>
      <c r="B852" s="1480"/>
      <c r="C852" s="1452"/>
      <c r="D852" s="1452"/>
      <c r="E852" s="712" t="s">
        <v>1467</v>
      </c>
      <c r="F852" s="480">
        <v>6</v>
      </c>
      <c r="G852" s="480"/>
      <c r="H852" s="485" t="s">
        <v>1460</v>
      </c>
      <c r="I852" s="754" t="s">
        <v>1716</v>
      </c>
      <c r="J852" s="777"/>
    </row>
    <row r="853" spans="1:10" ht="20.25" customHeight="1">
      <c r="A853" s="1529"/>
      <c r="B853" s="1480"/>
      <c r="C853" s="1449"/>
      <c r="D853" s="1449"/>
      <c r="E853" s="712" t="s">
        <v>1467</v>
      </c>
      <c r="F853" s="480">
        <v>3</v>
      </c>
      <c r="G853" s="480"/>
      <c r="H853" s="485" t="s">
        <v>1460</v>
      </c>
      <c r="I853" s="754" t="s">
        <v>1717</v>
      </c>
      <c r="J853" s="777"/>
    </row>
    <row r="854" spans="1:10" ht="20.25" customHeight="1">
      <c r="A854" s="1529"/>
      <c r="B854" s="1480"/>
      <c r="C854" s="775" t="s">
        <v>1681</v>
      </c>
      <c r="D854" s="697" t="s">
        <v>663</v>
      </c>
      <c r="E854" s="216" t="s">
        <v>1467</v>
      </c>
      <c r="F854" s="338"/>
      <c r="G854" s="340"/>
      <c r="H854" s="341"/>
      <c r="I854" s="724" t="s">
        <v>1682</v>
      </c>
      <c r="J854" s="725"/>
    </row>
    <row r="855" spans="1:10" ht="20.25" customHeight="1">
      <c r="A855" s="1529"/>
      <c r="B855" s="1480"/>
      <c r="C855" s="1038" t="s">
        <v>3872</v>
      </c>
      <c r="D855" s="1044" t="s">
        <v>3873</v>
      </c>
      <c r="E855" s="1043" t="s">
        <v>3874</v>
      </c>
      <c r="F855" s="490">
        <v>8</v>
      </c>
      <c r="G855" s="490">
        <v>8</v>
      </c>
      <c r="H855" s="1041" t="s">
        <v>3875</v>
      </c>
      <c r="I855" s="702"/>
      <c r="J855" s="740"/>
    </row>
    <row r="856" spans="1:10" ht="20.25" customHeight="1" thickBot="1">
      <c r="A856" s="1530"/>
      <c r="B856" s="1481"/>
      <c r="C856" s="645" t="s">
        <v>2833</v>
      </c>
      <c r="D856" s="646" t="s">
        <v>3150</v>
      </c>
      <c r="E856" s="675" t="s">
        <v>3159</v>
      </c>
      <c r="F856" s="348">
        <v>5</v>
      </c>
      <c r="G856" s="349">
        <v>5</v>
      </c>
      <c r="H856" s="443" t="s">
        <v>3148</v>
      </c>
      <c r="I856" s="720"/>
      <c r="J856" s="721"/>
    </row>
    <row r="857" spans="1:10" ht="20.25" customHeight="1">
      <c r="A857" s="1528" t="s">
        <v>2832</v>
      </c>
      <c r="B857" s="1479" t="s">
        <v>548</v>
      </c>
      <c r="C857" s="488" t="s">
        <v>1487</v>
      </c>
      <c r="D857" s="488" t="s">
        <v>558</v>
      </c>
      <c r="E857" s="711" t="s">
        <v>1467</v>
      </c>
      <c r="F857" s="478">
        <v>85</v>
      </c>
      <c r="G857" s="487">
        <v>62</v>
      </c>
      <c r="H857" s="484" t="s">
        <v>1460</v>
      </c>
      <c r="I857" s="728"/>
      <c r="J857" s="729"/>
    </row>
    <row r="858" spans="1:10" ht="20.25" customHeight="1">
      <c r="A858" s="1529"/>
      <c r="B858" s="1480"/>
      <c r="C858" s="697" t="s">
        <v>1718</v>
      </c>
      <c r="D858" s="697" t="s">
        <v>695</v>
      </c>
      <c r="E858" s="712" t="s">
        <v>1467</v>
      </c>
      <c r="F858" s="480">
        <v>60</v>
      </c>
      <c r="G858" s="481">
        <v>60</v>
      </c>
      <c r="H858" s="485" t="s">
        <v>1460</v>
      </c>
      <c r="I858" s="724"/>
      <c r="J858" s="725"/>
    </row>
    <row r="859" spans="1:10" ht="20.25" customHeight="1">
      <c r="A859" s="1529"/>
      <c r="B859" s="1480"/>
      <c r="C859" s="697" t="s">
        <v>3017</v>
      </c>
      <c r="D859" s="697" t="s">
        <v>686</v>
      </c>
      <c r="E859" s="712" t="s">
        <v>1467</v>
      </c>
      <c r="F859" s="480">
        <v>40</v>
      </c>
      <c r="G859" s="481">
        <v>0</v>
      </c>
      <c r="H859" s="485" t="s">
        <v>1462</v>
      </c>
      <c r="I859" s="724"/>
      <c r="J859" s="725"/>
    </row>
    <row r="860" spans="1:10" ht="20.25" customHeight="1">
      <c r="A860" s="1529"/>
      <c r="B860" s="1480"/>
      <c r="C860" s="697" t="s">
        <v>1485</v>
      </c>
      <c r="D860" s="697" t="s">
        <v>576</v>
      </c>
      <c r="E860" s="712" t="s">
        <v>1467</v>
      </c>
      <c r="F860" s="480">
        <v>180</v>
      </c>
      <c r="G860" s="481">
        <v>80</v>
      </c>
      <c r="H860" s="485" t="s">
        <v>1462</v>
      </c>
      <c r="I860" s="724"/>
      <c r="J860" s="725"/>
    </row>
    <row r="861" spans="1:10" ht="20.25" customHeight="1">
      <c r="A861" s="1529"/>
      <c r="B861" s="1480"/>
      <c r="C861" s="697" t="s">
        <v>1719</v>
      </c>
      <c r="D861" s="697" t="s">
        <v>737</v>
      </c>
      <c r="E861" s="712" t="s">
        <v>1467</v>
      </c>
      <c r="F861" s="480">
        <v>180</v>
      </c>
      <c r="G861" s="481">
        <v>0</v>
      </c>
      <c r="H861" s="485" t="s">
        <v>1462</v>
      </c>
      <c r="I861" s="724"/>
      <c r="J861" s="725"/>
    </row>
    <row r="862" spans="1:10" ht="20.25" customHeight="1">
      <c r="A862" s="1529"/>
      <c r="B862" s="1480"/>
      <c r="C862" s="697" t="s">
        <v>3041</v>
      </c>
      <c r="D862" s="697" t="s">
        <v>738</v>
      </c>
      <c r="E862" s="712" t="s">
        <v>1467</v>
      </c>
      <c r="F862" s="480">
        <v>16</v>
      </c>
      <c r="G862" s="481">
        <v>16</v>
      </c>
      <c r="H862" s="485" t="s">
        <v>1462</v>
      </c>
      <c r="I862" s="724"/>
      <c r="J862" s="725"/>
    </row>
    <row r="863" spans="1:10" ht="20.25" customHeight="1">
      <c r="A863" s="1529"/>
      <c r="B863" s="1480"/>
      <c r="C863" s="697" t="s">
        <v>1663</v>
      </c>
      <c r="D863" s="697" t="s">
        <v>674</v>
      </c>
      <c r="E863" s="712" t="s">
        <v>1467</v>
      </c>
      <c r="F863" s="480">
        <v>33</v>
      </c>
      <c r="G863" s="481">
        <v>33</v>
      </c>
      <c r="H863" s="485" t="s">
        <v>1462</v>
      </c>
      <c r="I863" s="724"/>
      <c r="J863" s="725"/>
    </row>
    <row r="864" spans="1:10" ht="20.25" customHeight="1">
      <c r="A864" s="1529"/>
      <c r="B864" s="1480"/>
      <c r="C864" s="697" t="s">
        <v>1720</v>
      </c>
      <c r="D864" s="697" t="s">
        <v>737</v>
      </c>
      <c r="E864" s="712" t="s">
        <v>1467</v>
      </c>
      <c r="F864" s="480">
        <v>25</v>
      </c>
      <c r="G864" s="481">
        <v>25</v>
      </c>
      <c r="H864" s="485" t="s">
        <v>1462</v>
      </c>
      <c r="I864" s="724"/>
      <c r="J864" s="725"/>
    </row>
    <row r="865" spans="1:10" ht="20.25" customHeight="1">
      <c r="A865" s="1529"/>
      <c r="B865" s="1480"/>
      <c r="C865" s="697" t="s">
        <v>1552</v>
      </c>
      <c r="D865" s="697" t="s">
        <v>570</v>
      </c>
      <c r="E865" s="216" t="s">
        <v>1467</v>
      </c>
      <c r="F865" s="338">
        <v>20</v>
      </c>
      <c r="G865" s="340">
        <v>10</v>
      </c>
      <c r="H865" s="341" t="s">
        <v>1460</v>
      </c>
      <c r="I865" s="724"/>
      <c r="J865" s="725"/>
    </row>
    <row r="866" spans="1:10" ht="20.25" customHeight="1">
      <c r="A866" s="1529"/>
      <c r="B866" s="1480"/>
      <c r="C866" s="697" t="s">
        <v>1721</v>
      </c>
      <c r="D866" s="697" t="s">
        <v>642</v>
      </c>
      <c r="E866" s="216" t="s">
        <v>1467</v>
      </c>
      <c r="F866" s="338"/>
      <c r="G866" s="340"/>
      <c r="H866" s="341"/>
      <c r="I866" s="724" t="s">
        <v>1522</v>
      </c>
      <c r="J866" s="725"/>
    </row>
    <row r="867" spans="1:10" ht="20.25" customHeight="1">
      <c r="A867" s="1529"/>
      <c r="B867" s="1480"/>
      <c r="C867" s="697" t="s">
        <v>1681</v>
      </c>
      <c r="D867" s="697" t="s">
        <v>663</v>
      </c>
      <c r="E867" s="216" t="s">
        <v>1467</v>
      </c>
      <c r="F867" s="338"/>
      <c r="G867" s="340"/>
      <c r="H867" s="341"/>
      <c r="I867" s="724" t="s">
        <v>1682</v>
      </c>
      <c r="J867" s="725"/>
    </row>
    <row r="868" spans="1:10" ht="20.25" customHeight="1">
      <c r="A868" s="1529"/>
      <c r="B868" s="1480"/>
      <c r="C868" s="1038" t="s">
        <v>3872</v>
      </c>
      <c r="D868" s="1044" t="s">
        <v>3873</v>
      </c>
      <c r="E868" s="1043" t="s">
        <v>3874</v>
      </c>
      <c r="F868" s="490">
        <v>8</v>
      </c>
      <c r="G868" s="490">
        <v>8</v>
      </c>
      <c r="H868" s="1041" t="s">
        <v>3875</v>
      </c>
      <c r="I868" s="702"/>
      <c r="J868" s="740"/>
    </row>
    <row r="869" spans="1:10" ht="20.25" customHeight="1" thickBot="1">
      <c r="A869" s="1530"/>
      <c r="B869" s="1481"/>
      <c r="C869" s="645" t="s">
        <v>2833</v>
      </c>
      <c r="D869" s="646" t="s">
        <v>3150</v>
      </c>
      <c r="E869" s="675" t="s">
        <v>3159</v>
      </c>
      <c r="F869" s="348">
        <v>5</v>
      </c>
      <c r="G869" s="349">
        <v>5</v>
      </c>
      <c r="H869" s="443" t="s">
        <v>3148</v>
      </c>
      <c r="I869" s="720"/>
      <c r="J869" s="721"/>
    </row>
    <row r="870" spans="1:10" ht="20.25" customHeight="1">
      <c r="A870" s="1528" t="s">
        <v>3428</v>
      </c>
      <c r="B870" s="1479" t="s">
        <v>3409</v>
      </c>
      <c r="C870" s="488" t="s">
        <v>1487</v>
      </c>
      <c r="D870" s="488" t="s">
        <v>558</v>
      </c>
      <c r="E870" s="711" t="s">
        <v>1467</v>
      </c>
      <c r="F870" s="478">
        <v>85</v>
      </c>
      <c r="G870" s="487">
        <v>62</v>
      </c>
      <c r="H870" s="484" t="s">
        <v>1460</v>
      </c>
      <c r="I870" s="950" t="s">
        <v>3616</v>
      </c>
      <c r="J870" s="840"/>
    </row>
    <row r="871" spans="1:10" ht="20.25" customHeight="1">
      <c r="A871" s="1529"/>
      <c r="B871" s="1480"/>
      <c r="C871" s="775" t="s">
        <v>1718</v>
      </c>
      <c r="D871" s="775" t="s">
        <v>695</v>
      </c>
      <c r="E871" s="712" t="s">
        <v>1467</v>
      </c>
      <c r="F871" s="480">
        <v>60</v>
      </c>
      <c r="G871" s="481">
        <v>60</v>
      </c>
      <c r="H871" s="485" t="s">
        <v>1460</v>
      </c>
      <c r="I871" s="841"/>
      <c r="J871" s="842"/>
    </row>
    <row r="872" spans="1:10" ht="20.25" customHeight="1">
      <c r="A872" s="1529"/>
      <c r="B872" s="1480"/>
      <c r="C872" s="775" t="s">
        <v>3017</v>
      </c>
      <c r="D872" s="775" t="s">
        <v>686</v>
      </c>
      <c r="E872" s="712" t="s">
        <v>1467</v>
      </c>
      <c r="F872" s="480">
        <v>40</v>
      </c>
      <c r="G872" s="481">
        <v>0</v>
      </c>
      <c r="H872" s="485" t="s">
        <v>1462</v>
      </c>
      <c r="I872" s="841"/>
      <c r="J872" s="842"/>
    </row>
    <row r="873" spans="1:10" ht="20.25" customHeight="1">
      <c r="A873" s="1529"/>
      <c r="B873" s="1480"/>
      <c r="C873" s="775" t="s">
        <v>1485</v>
      </c>
      <c r="D873" s="775" t="s">
        <v>576</v>
      </c>
      <c r="E873" s="712" t="s">
        <v>1467</v>
      </c>
      <c r="F873" s="480">
        <v>180</v>
      </c>
      <c r="G873" s="481">
        <v>80</v>
      </c>
      <c r="H873" s="485" t="s">
        <v>1462</v>
      </c>
      <c r="I873" s="841"/>
      <c r="J873" s="842"/>
    </row>
    <row r="874" spans="1:10" ht="20.25" customHeight="1">
      <c r="A874" s="1529"/>
      <c r="B874" s="1480"/>
      <c r="C874" s="775" t="s">
        <v>1719</v>
      </c>
      <c r="D874" s="775" t="s">
        <v>737</v>
      </c>
      <c r="E874" s="712" t="s">
        <v>1467</v>
      </c>
      <c r="F874" s="480">
        <v>180</v>
      </c>
      <c r="G874" s="481">
        <v>0</v>
      </c>
      <c r="H874" s="485" t="s">
        <v>1462</v>
      </c>
      <c r="I874" s="841"/>
      <c r="J874" s="842"/>
    </row>
    <row r="875" spans="1:10" ht="20.25" customHeight="1">
      <c r="A875" s="1529"/>
      <c r="B875" s="1480"/>
      <c r="C875" s="775" t="s">
        <v>3041</v>
      </c>
      <c r="D875" s="775" t="s">
        <v>738</v>
      </c>
      <c r="E875" s="712" t="s">
        <v>1467</v>
      </c>
      <c r="F875" s="480">
        <v>16</v>
      </c>
      <c r="G875" s="481">
        <v>16</v>
      </c>
      <c r="H875" s="485" t="s">
        <v>1462</v>
      </c>
      <c r="I875" s="841"/>
      <c r="J875" s="842"/>
    </row>
    <row r="876" spans="1:10" ht="20.25" customHeight="1">
      <c r="A876" s="1529"/>
      <c r="B876" s="1480"/>
      <c r="C876" s="775" t="s">
        <v>1663</v>
      </c>
      <c r="D876" s="775" t="s">
        <v>674</v>
      </c>
      <c r="E876" s="712" t="s">
        <v>1467</v>
      </c>
      <c r="F876" s="480">
        <v>33</v>
      </c>
      <c r="G876" s="481">
        <v>33</v>
      </c>
      <c r="H876" s="485" t="s">
        <v>1462</v>
      </c>
      <c r="I876" s="841"/>
      <c r="J876" s="842"/>
    </row>
    <row r="877" spans="1:10" ht="20.25" customHeight="1">
      <c r="A877" s="1529"/>
      <c r="B877" s="1480"/>
      <c r="C877" s="775" t="s">
        <v>1720</v>
      </c>
      <c r="D877" s="775" t="s">
        <v>737</v>
      </c>
      <c r="E877" s="712" t="s">
        <v>1467</v>
      </c>
      <c r="F877" s="480">
        <v>25</v>
      </c>
      <c r="G877" s="481">
        <v>25</v>
      </c>
      <c r="H877" s="485" t="s">
        <v>1462</v>
      </c>
      <c r="I877" s="841"/>
      <c r="J877" s="842"/>
    </row>
    <row r="878" spans="1:10" ht="20.25" customHeight="1">
      <c r="A878" s="1529"/>
      <c r="B878" s="1480"/>
      <c r="C878" s="775" t="s">
        <v>1552</v>
      </c>
      <c r="D878" s="775" t="s">
        <v>570</v>
      </c>
      <c r="E878" s="216" t="s">
        <v>1467</v>
      </c>
      <c r="F878" s="338">
        <v>20</v>
      </c>
      <c r="G878" s="340">
        <v>10</v>
      </c>
      <c r="H878" s="341" t="s">
        <v>1460</v>
      </c>
      <c r="I878" s="841"/>
      <c r="J878" s="842"/>
    </row>
    <row r="879" spans="1:10" ht="20.25" customHeight="1">
      <c r="A879" s="1529"/>
      <c r="B879" s="1480"/>
      <c r="C879" s="775" t="s">
        <v>1721</v>
      </c>
      <c r="D879" s="775" t="s">
        <v>642</v>
      </c>
      <c r="E879" s="216" t="s">
        <v>1467</v>
      </c>
      <c r="F879" s="338"/>
      <c r="G879" s="340"/>
      <c r="H879" s="341"/>
      <c r="I879" s="841" t="s">
        <v>1522</v>
      </c>
      <c r="J879" s="842"/>
    </row>
    <row r="880" spans="1:10" ht="20.25" customHeight="1">
      <c r="A880" s="1529"/>
      <c r="B880" s="1480"/>
      <c r="C880" s="775" t="s">
        <v>1681</v>
      </c>
      <c r="D880" s="775" t="s">
        <v>663</v>
      </c>
      <c r="E880" s="216" t="s">
        <v>1467</v>
      </c>
      <c r="F880" s="338"/>
      <c r="G880" s="340"/>
      <c r="H880" s="341"/>
      <c r="I880" s="841" t="s">
        <v>1682</v>
      </c>
      <c r="J880" s="842"/>
    </row>
    <row r="881" spans="1:10" ht="20.25" customHeight="1">
      <c r="A881" s="1529"/>
      <c r="B881" s="1480"/>
      <c r="C881" s="1038" t="s">
        <v>3872</v>
      </c>
      <c r="D881" s="1044" t="s">
        <v>3873</v>
      </c>
      <c r="E881" s="1043" t="s">
        <v>3874</v>
      </c>
      <c r="F881" s="490">
        <v>8</v>
      </c>
      <c r="G881" s="490">
        <v>8</v>
      </c>
      <c r="H881" s="1041" t="s">
        <v>3875</v>
      </c>
      <c r="I881" s="702"/>
      <c r="J881" s="740"/>
    </row>
    <row r="882" spans="1:10" ht="20.25" customHeight="1" thickBot="1">
      <c r="A882" s="1530"/>
      <c r="B882" s="1481"/>
      <c r="C882" s="645" t="s">
        <v>2833</v>
      </c>
      <c r="D882" s="646" t="s">
        <v>3112</v>
      </c>
      <c r="E882" s="843" t="s">
        <v>1467</v>
      </c>
      <c r="F882" s="348">
        <v>5</v>
      </c>
      <c r="G882" s="349">
        <v>5</v>
      </c>
      <c r="H882" s="443" t="s">
        <v>1460</v>
      </c>
      <c r="I882" s="720"/>
      <c r="J882" s="721"/>
    </row>
    <row r="883" spans="1:10" ht="20.25" customHeight="1">
      <c r="A883" s="1528" t="s">
        <v>2832</v>
      </c>
      <c r="B883" s="1479" t="s">
        <v>1722</v>
      </c>
      <c r="C883" s="488" t="s">
        <v>1487</v>
      </c>
      <c r="D883" s="488" t="s">
        <v>558</v>
      </c>
      <c r="E883" s="711" t="s">
        <v>1467</v>
      </c>
      <c r="F883" s="478">
        <v>45</v>
      </c>
      <c r="G883" s="487">
        <v>45</v>
      </c>
      <c r="H883" s="484" t="s">
        <v>1460</v>
      </c>
      <c r="I883" s="728"/>
      <c r="J883" s="729"/>
    </row>
    <row r="884" spans="1:10" ht="20.25" customHeight="1" thickBot="1">
      <c r="A884" s="1529"/>
      <c r="B884" s="1480"/>
      <c r="C884" s="664" t="s">
        <v>1723</v>
      </c>
      <c r="D884" s="664" t="s">
        <v>739</v>
      </c>
      <c r="E884" s="216" t="s">
        <v>1467</v>
      </c>
      <c r="F884" s="338"/>
      <c r="G884" s="340"/>
      <c r="H884" s="341"/>
      <c r="I884" s="724" t="s">
        <v>1723</v>
      </c>
      <c r="J884" s="725"/>
    </row>
    <row r="885" spans="1:10" ht="20.25" customHeight="1">
      <c r="A885" s="1528" t="s">
        <v>3339</v>
      </c>
      <c r="B885" s="1479" t="s">
        <v>1724</v>
      </c>
      <c r="C885" s="683" t="s">
        <v>1725</v>
      </c>
      <c r="D885" s="683" t="s">
        <v>740</v>
      </c>
      <c r="E885" s="499" t="s">
        <v>1599</v>
      </c>
      <c r="F885" s="500"/>
      <c r="G885" s="501"/>
      <c r="H885" s="693"/>
      <c r="I885" s="728" t="s">
        <v>1726</v>
      </c>
      <c r="J885" s="729"/>
    </row>
    <row r="886" spans="1:10" ht="20.25" customHeight="1">
      <c r="A886" s="1529"/>
      <c r="B886" s="1480"/>
      <c r="C886" s="683" t="s">
        <v>1727</v>
      </c>
      <c r="D886" s="683" t="s">
        <v>576</v>
      </c>
      <c r="E886" s="499" t="s">
        <v>1599</v>
      </c>
      <c r="F886" s="500"/>
      <c r="G886" s="501"/>
      <c r="H886" s="693"/>
      <c r="I886" s="724" t="s">
        <v>1726</v>
      </c>
      <c r="J886" s="725"/>
    </row>
    <row r="887" spans="1:10" ht="20.25" customHeight="1">
      <c r="A887" s="1529"/>
      <c r="B887" s="1480"/>
      <c r="C887" s="683" t="s">
        <v>1728</v>
      </c>
      <c r="D887" s="683" t="s">
        <v>610</v>
      </c>
      <c r="E887" s="499" t="s">
        <v>1599</v>
      </c>
      <c r="F887" s="500"/>
      <c r="G887" s="501"/>
      <c r="H887" s="693"/>
      <c r="I887" s="731" t="s">
        <v>1726</v>
      </c>
      <c r="J887" s="732"/>
    </row>
    <row r="888" spans="1:10" ht="20.25" customHeight="1">
      <c r="A888" s="1529"/>
      <c r="B888" s="1480"/>
      <c r="C888" s="683" t="s">
        <v>3042</v>
      </c>
      <c r="D888" s="683" t="s">
        <v>741</v>
      </c>
      <c r="E888" s="499" t="s">
        <v>1599</v>
      </c>
      <c r="F888" s="500"/>
      <c r="G888" s="501"/>
      <c r="H888" s="693"/>
      <c r="I888" s="731" t="s">
        <v>1726</v>
      </c>
      <c r="J888" s="732"/>
    </row>
    <row r="889" spans="1:10" ht="20.25" customHeight="1">
      <c r="A889" s="1529"/>
      <c r="B889" s="1480"/>
      <c r="C889" s="683" t="s">
        <v>1729</v>
      </c>
      <c r="D889" s="683" t="s">
        <v>584</v>
      </c>
      <c r="E889" s="499" t="s">
        <v>1599</v>
      </c>
      <c r="F889" s="500"/>
      <c r="G889" s="501"/>
      <c r="H889" s="693"/>
      <c r="I889" s="731" t="s">
        <v>1726</v>
      </c>
      <c r="J889" s="732"/>
    </row>
    <row r="890" spans="1:10" ht="20.25" customHeight="1">
      <c r="A890" s="1529"/>
      <c r="B890" s="1480"/>
      <c r="C890" s="683" t="s">
        <v>1730</v>
      </c>
      <c r="D890" s="683" t="s">
        <v>734</v>
      </c>
      <c r="E890" s="499" t="s">
        <v>1599</v>
      </c>
      <c r="F890" s="500">
        <v>30</v>
      </c>
      <c r="G890" s="501">
        <v>30</v>
      </c>
      <c r="H890" s="693" t="s">
        <v>1462</v>
      </c>
      <c r="I890" s="722"/>
      <c r="J890" s="723"/>
    </row>
    <row r="891" spans="1:10" ht="20.25" customHeight="1">
      <c r="A891" s="1529"/>
      <c r="B891" s="1480"/>
      <c r="C891" s="683" t="s">
        <v>3018</v>
      </c>
      <c r="D891" s="683" t="s">
        <v>598</v>
      </c>
      <c r="E891" s="499" t="s">
        <v>1599</v>
      </c>
      <c r="F891" s="500">
        <v>1.65</v>
      </c>
      <c r="G891" s="501">
        <v>1.65</v>
      </c>
      <c r="H891" s="693" t="s">
        <v>1587</v>
      </c>
      <c r="I891" s="722"/>
      <c r="J891" s="723"/>
    </row>
    <row r="892" spans="1:10" ht="20.25" customHeight="1">
      <c r="A892" s="1529"/>
      <c r="B892" s="1480"/>
      <c r="C892" s="683" t="s">
        <v>1731</v>
      </c>
      <c r="D892" s="683" t="s">
        <v>742</v>
      </c>
      <c r="E892" s="499" t="s">
        <v>1599</v>
      </c>
      <c r="F892" s="500">
        <v>12.55</v>
      </c>
      <c r="G892" s="501">
        <v>12.55</v>
      </c>
      <c r="H892" s="693" t="s">
        <v>1462</v>
      </c>
      <c r="I892" s="722"/>
      <c r="J892" s="723"/>
    </row>
    <row r="893" spans="1:10" ht="20.25" customHeight="1">
      <c r="A893" s="1529"/>
      <c r="B893" s="1480"/>
      <c r="C893" s="683" t="s">
        <v>1646</v>
      </c>
      <c r="D893" s="683" t="s">
        <v>558</v>
      </c>
      <c r="E893" s="499" t="s">
        <v>1599</v>
      </c>
      <c r="F893" s="500"/>
      <c r="G893" s="501"/>
      <c r="H893" s="693"/>
      <c r="I893" s="731" t="s">
        <v>1726</v>
      </c>
      <c r="J893" s="732"/>
    </row>
    <row r="894" spans="1:10" ht="20.25" customHeight="1">
      <c r="A894" s="1529"/>
      <c r="B894" s="1480"/>
      <c r="C894" s="683" t="s">
        <v>3038</v>
      </c>
      <c r="D894" s="683" t="s">
        <v>736</v>
      </c>
      <c r="E894" s="499" t="s">
        <v>1599</v>
      </c>
      <c r="F894" s="500"/>
      <c r="G894" s="501"/>
      <c r="H894" s="693"/>
      <c r="I894" s="731" t="s">
        <v>1726</v>
      </c>
      <c r="J894" s="732"/>
    </row>
    <row r="895" spans="1:10" ht="20.25" customHeight="1">
      <c r="A895" s="1529"/>
      <c r="B895" s="1480"/>
      <c r="C895" s="697" t="s">
        <v>1552</v>
      </c>
      <c r="D895" s="683" t="s">
        <v>570</v>
      </c>
      <c r="E895" s="499" t="s">
        <v>1599</v>
      </c>
      <c r="F895" s="338"/>
      <c r="G895" s="340"/>
      <c r="H895" s="341" t="s">
        <v>1460</v>
      </c>
      <c r="I895" s="731" t="s">
        <v>1726</v>
      </c>
      <c r="J895" s="732"/>
    </row>
    <row r="896" spans="1:10" ht="20.25" customHeight="1">
      <c r="A896" s="1529"/>
      <c r="B896" s="1480"/>
      <c r="C896" s="706" t="s">
        <v>1688</v>
      </c>
      <c r="D896" s="626" t="s">
        <v>3093</v>
      </c>
      <c r="E896" s="499" t="s">
        <v>1599</v>
      </c>
      <c r="F896" s="338"/>
      <c r="G896" s="340"/>
      <c r="H896" s="341"/>
      <c r="I896" s="731" t="s">
        <v>1726</v>
      </c>
      <c r="J896" s="732"/>
    </row>
    <row r="897" spans="1:10" ht="20.25" customHeight="1">
      <c r="A897" s="1529"/>
      <c r="B897" s="1480"/>
      <c r="C897" s="697" t="s">
        <v>1681</v>
      </c>
      <c r="D897" s="697" t="s">
        <v>663</v>
      </c>
      <c r="E897" s="216" t="s">
        <v>1599</v>
      </c>
      <c r="F897" s="338"/>
      <c r="G897" s="340"/>
      <c r="H897" s="341"/>
      <c r="I897" s="724" t="s">
        <v>1682</v>
      </c>
      <c r="J897" s="725"/>
    </row>
    <row r="898" spans="1:10" ht="20.25" customHeight="1">
      <c r="A898" s="1529"/>
      <c r="B898" s="1480"/>
      <c r="C898" s="1038" t="s">
        <v>3872</v>
      </c>
      <c r="D898" s="1044" t="s">
        <v>3873</v>
      </c>
      <c r="E898" s="1043" t="s">
        <v>3874</v>
      </c>
      <c r="F898" s="490">
        <v>8</v>
      </c>
      <c r="G898" s="490">
        <v>8</v>
      </c>
      <c r="H898" s="1041" t="s">
        <v>3875</v>
      </c>
      <c r="I898" s="702"/>
      <c r="J898" s="740"/>
    </row>
    <row r="899" spans="1:10" ht="20.25" customHeight="1" thickBot="1">
      <c r="A899" s="1530"/>
      <c r="B899" s="1481"/>
      <c r="C899" s="645" t="s">
        <v>2833</v>
      </c>
      <c r="D899" s="646" t="s">
        <v>3150</v>
      </c>
      <c r="E899" s="675" t="s">
        <v>3159</v>
      </c>
      <c r="F899" s="348">
        <v>5</v>
      </c>
      <c r="G899" s="349">
        <v>5</v>
      </c>
      <c r="H899" s="443" t="s">
        <v>3148</v>
      </c>
      <c r="I899" s="720"/>
      <c r="J899" s="721"/>
    </row>
    <row r="900" spans="1:10" ht="20.25" customHeight="1">
      <c r="A900" s="1528" t="s">
        <v>2832</v>
      </c>
      <c r="B900" s="1479" t="s">
        <v>543</v>
      </c>
      <c r="C900" s="488" t="s">
        <v>3038</v>
      </c>
      <c r="D900" s="488" t="s">
        <v>736</v>
      </c>
      <c r="E900" s="711" t="s">
        <v>1599</v>
      </c>
      <c r="F900" s="478">
        <v>45</v>
      </c>
      <c r="G900" s="478">
        <v>45</v>
      </c>
      <c r="H900" s="484" t="s">
        <v>1460</v>
      </c>
      <c r="I900" s="728"/>
      <c r="J900" s="729"/>
    </row>
    <row r="901" spans="1:10" ht="20.25" customHeight="1">
      <c r="A901" s="1529"/>
      <c r="B901" s="1480"/>
      <c r="C901" s="697" t="s">
        <v>3001</v>
      </c>
      <c r="D901" s="697" t="s">
        <v>576</v>
      </c>
      <c r="E901" s="712" t="s">
        <v>1599</v>
      </c>
      <c r="F901" s="480">
        <v>15</v>
      </c>
      <c r="G901" s="480">
        <v>15</v>
      </c>
      <c r="H901" s="485" t="s">
        <v>1462</v>
      </c>
      <c r="I901" s="724"/>
      <c r="J901" s="725"/>
    </row>
    <row r="902" spans="1:10" ht="20.25" customHeight="1">
      <c r="A902" s="1529"/>
      <c r="B902" s="1480"/>
      <c r="C902" s="697" t="s">
        <v>2101</v>
      </c>
      <c r="D902" s="697" t="s">
        <v>610</v>
      </c>
      <c r="E902" s="712" t="s">
        <v>1599</v>
      </c>
      <c r="F902" s="480">
        <v>35</v>
      </c>
      <c r="G902" s="480">
        <v>35</v>
      </c>
      <c r="H902" s="485" t="s">
        <v>1462</v>
      </c>
      <c r="I902" s="724"/>
      <c r="J902" s="725"/>
    </row>
    <row r="903" spans="1:10" ht="20.25" customHeight="1">
      <c r="A903" s="1529"/>
      <c r="B903" s="1480"/>
      <c r="C903" s="697" t="s">
        <v>1732</v>
      </c>
      <c r="D903" s="697" t="s">
        <v>608</v>
      </c>
      <c r="E903" s="712" t="s">
        <v>1599</v>
      </c>
      <c r="F903" s="480">
        <v>17.5</v>
      </c>
      <c r="G903" s="480">
        <v>17.5</v>
      </c>
      <c r="H903" s="485" t="s">
        <v>1462</v>
      </c>
      <c r="I903" s="724"/>
      <c r="J903" s="725"/>
    </row>
    <row r="904" spans="1:10" ht="20.25" customHeight="1">
      <c r="A904" s="1529"/>
      <c r="B904" s="1480"/>
      <c r="C904" s="697" t="s">
        <v>1498</v>
      </c>
      <c r="D904" s="697" t="s">
        <v>601</v>
      </c>
      <c r="E904" s="712" t="s">
        <v>1467</v>
      </c>
      <c r="F904" s="480">
        <v>16</v>
      </c>
      <c r="G904" s="480">
        <v>16</v>
      </c>
      <c r="H904" s="485" t="s">
        <v>1460</v>
      </c>
      <c r="I904" s="724"/>
      <c r="J904" s="725"/>
    </row>
    <row r="905" spans="1:10" ht="20.25" customHeight="1">
      <c r="A905" s="1529"/>
      <c r="B905" s="1480"/>
      <c r="C905" s="697" t="s">
        <v>1604</v>
      </c>
      <c r="D905" s="697" t="s">
        <v>656</v>
      </c>
      <c r="E905" s="216" t="s">
        <v>1467</v>
      </c>
      <c r="F905" s="338"/>
      <c r="G905" s="340"/>
      <c r="H905" s="341"/>
      <c r="I905" s="724" t="s">
        <v>1522</v>
      </c>
      <c r="J905" s="725"/>
    </row>
    <row r="906" spans="1:10" ht="20.25" customHeight="1">
      <c r="A906" s="1529"/>
      <c r="B906" s="1480"/>
      <c r="C906" s="697" t="s">
        <v>3036</v>
      </c>
      <c r="D906" s="697" t="s">
        <v>584</v>
      </c>
      <c r="E906" s="216" t="s">
        <v>1599</v>
      </c>
      <c r="F906" s="338">
        <v>35</v>
      </c>
      <c r="G906" s="340">
        <v>35</v>
      </c>
      <c r="H906" s="341" t="s">
        <v>3847</v>
      </c>
      <c r="I906" s="724"/>
      <c r="J906" s="725"/>
    </row>
    <row r="907" spans="1:10" ht="20.25" customHeight="1">
      <c r="A907" s="1529"/>
      <c r="B907" s="1480"/>
      <c r="C907" s="1038" t="s">
        <v>3872</v>
      </c>
      <c r="D907" s="1044" t="s">
        <v>3873</v>
      </c>
      <c r="E907" s="1043" t="s">
        <v>3874</v>
      </c>
      <c r="F907" s="490">
        <v>8</v>
      </c>
      <c r="G907" s="490">
        <v>8</v>
      </c>
      <c r="H907" s="1041" t="s">
        <v>3875</v>
      </c>
      <c r="I907" s="702"/>
      <c r="J907" s="740"/>
    </row>
    <row r="908" spans="1:10" ht="20.25" customHeight="1" thickBot="1">
      <c r="A908" s="1530"/>
      <c r="B908" s="1481"/>
      <c r="C908" s="645" t="s">
        <v>2833</v>
      </c>
      <c r="D908" s="646" t="s">
        <v>3150</v>
      </c>
      <c r="E908" s="675" t="s">
        <v>3159</v>
      </c>
      <c r="F908" s="348">
        <v>5</v>
      </c>
      <c r="G908" s="349">
        <v>5</v>
      </c>
      <c r="H908" s="443" t="s">
        <v>3148</v>
      </c>
      <c r="I908" s="720"/>
      <c r="J908" s="721"/>
    </row>
    <row r="909" spans="1:10" ht="20.25" customHeight="1">
      <c r="A909" s="1528" t="s">
        <v>2896</v>
      </c>
      <c r="B909" s="1479" t="s">
        <v>3154</v>
      </c>
      <c r="C909" s="488" t="s">
        <v>1485</v>
      </c>
      <c r="D909" s="488" t="s">
        <v>576</v>
      </c>
      <c r="E909" s="711" t="s">
        <v>1467</v>
      </c>
      <c r="F909" s="478">
        <v>55</v>
      </c>
      <c r="G909" s="503">
        <v>45</v>
      </c>
      <c r="H909" s="484" t="s">
        <v>1462</v>
      </c>
      <c r="I909" s="728"/>
      <c r="J909" s="729"/>
    </row>
    <row r="910" spans="1:10" ht="20.25" customHeight="1">
      <c r="A910" s="1529"/>
      <c r="B910" s="1480"/>
      <c r="C910" s="697" t="s">
        <v>1733</v>
      </c>
      <c r="D910" s="697" t="s">
        <v>608</v>
      </c>
      <c r="E910" s="712" t="s">
        <v>1467</v>
      </c>
      <c r="F910" s="480">
        <v>30</v>
      </c>
      <c r="G910" s="504">
        <v>30</v>
      </c>
      <c r="H910" s="485" t="s">
        <v>1462</v>
      </c>
      <c r="I910" s="724"/>
      <c r="J910" s="725"/>
    </row>
    <row r="911" spans="1:10" ht="20.25" customHeight="1">
      <c r="A911" s="1529"/>
      <c r="B911" s="1480"/>
      <c r="C911" s="697" t="s">
        <v>1734</v>
      </c>
      <c r="D911" s="697" t="s">
        <v>2944</v>
      </c>
      <c r="E911" s="712" t="s">
        <v>1467</v>
      </c>
      <c r="F911" s="480"/>
      <c r="G911" s="504">
        <v>20</v>
      </c>
      <c r="H911" s="485" t="s">
        <v>1462</v>
      </c>
      <c r="I911" s="724"/>
      <c r="J911" s="725"/>
    </row>
    <row r="912" spans="1:10" ht="20.25" customHeight="1">
      <c r="A912" s="1529"/>
      <c r="B912" s="1480"/>
      <c r="C912" s="697" t="s">
        <v>1734</v>
      </c>
      <c r="D912" s="697" t="s">
        <v>2944</v>
      </c>
      <c r="E912" s="712" t="s">
        <v>1467</v>
      </c>
      <c r="F912" s="480">
        <v>10</v>
      </c>
      <c r="G912" s="504"/>
      <c r="H912" s="485" t="s">
        <v>1460</v>
      </c>
      <c r="I912" s="724"/>
      <c r="J912" s="725"/>
    </row>
    <row r="913" spans="1:10" ht="20.25" customHeight="1">
      <c r="A913" s="1529"/>
      <c r="B913" s="1480"/>
      <c r="C913" s="697" t="s">
        <v>2984</v>
      </c>
      <c r="D913" s="697" t="s">
        <v>743</v>
      </c>
      <c r="E913" s="712" t="s">
        <v>1467</v>
      </c>
      <c r="F913" s="480">
        <v>2</v>
      </c>
      <c r="G913" s="481">
        <v>1.5</v>
      </c>
      <c r="H913" s="485" t="s">
        <v>1460</v>
      </c>
      <c r="I913" s="724" t="s">
        <v>1735</v>
      </c>
      <c r="J913" s="725"/>
    </row>
    <row r="914" spans="1:10" ht="20.25" customHeight="1">
      <c r="A914" s="1529"/>
      <c r="B914" s="1480"/>
      <c r="C914" s="697" t="s">
        <v>3043</v>
      </c>
      <c r="D914" s="697" t="s">
        <v>558</v>
      </c>
      <c r="E914" s="712" t="s">
        <v>1467</v>
      </c>
      <c r="F914" s="480">
        <v>38</v>
      </c>
      <c r="G914" s="481">
        <v>20</v>
      </c>
      <c r="H914" s="485" t="s">
        <v>1460</v>
      </c>
      <c r="I914" s="724"/>
      <c r="J914" s="725"/>
    </row>
    <row r="915" spans="1:10" ht="20.25" customHeight="1">
      <c r="A915" s="1529"/>
      <c r="B915" s="1480"/>
      <c r="C915" s="697" t="s">
        <v>1663</v>
      </c>
      <c r="D915" s="697" t="s">
        <v>674</v>
      </c>
      <c r="E915" s="712" t="s">
        <v>1467</v>
      </c>
      <c r="F915" s="480">
        <v>1</v>
      </c>
      <c r="G915" s="481">
        <v>2</v>
      </c>
      <c r="H915" s="485" t="s">
        <v>1460</v>
      </c>
      <c r="I915" s="724" t="s">
        <v>1735</v>
      </c>
      <c r="J915" s="725"/>
    </row>
    <row r="916" spans="1:10" ht="20.25" customHeight="1">
      <c r="A916" s="1529"/>
      <c r="B916" s="1480"/>
      <c r="C916" s="697" t="s">
        <v>2992</v>
      </c>
      <c r="D916" s="697" t="s">
        <v>584</v>
      </c>
      <c r="E916" s="712" t="s">
        <v>1467</v>
      </c>
      <c r="F916" s="480">
        <v>11.5</v>
      </c>
      <c r="G916" s="481">
        <v>11.5</v>
      </c>
      <c r="H916" s="693" t="s">
        <v>2075</v>
      </c>
      <c r="I916" s="724"/>
      <c r="J916" s="725"/>
    </row>
    <row r="917" spans="1:10" ht="20.25" customHeight="1">
      <c r="A917" s="1529"/>
      <c r="B917" s="1480"/>
      <c r="C917" s="697" t="s">
        <v>1567</v>
      </c>
      <c r="D917" s="697" t="s">
        <v>649</v>
      </c>
      <c r="E917" s="712" t="s">
        <v>1467</v>
      </c>
      <c r="F917" s="480">
        <v>25</v>
      </c>
      <c r="G917" s="481">
        <v>25</v>
      </c>
      <c r="H917" s="485" t="s">
        <v>1460</v>
      </c>
      <c r="I917" s="724"/>
      <c r="J917" s="725"/>
    </row>
    <row r="918" spans="1:10" ht="20.25" customHeight="1">
      <c r="A918" s="1529"/>
      <c r="B918" s="1480"/>
      <c r="C918" s="696" t="s">
        <v>744</v>
      </c>
      <c r="D918" s="696" t="s">
        <v>3340</v>
      </c>
      <c r="E918" s="639" t="s">
        <v>567</v>
      </c>
      <c r="F918" s="327">
        <v>15</v>
      </c>
      <c r="G918" s="490">
        <v>15</v>
      </c>
      <c r="H918" s="707" t="s">
        <v>568</v>
      </c>
      <c r="I918" s="724"/>
      <c r="J918" s="725"/>
    </row>
    <row r="919" spans="1:10" ht="20.25" customHeight="1">
      <c r="A919" s="1529"/>
      <c r="B919" s="1480"/>
      <c r="C919" s="696" t="s">
        <v>3044</v>
      </c>
      <c r="D919" s="696" t="s">
        <v>745</v>
      </c>
      <c r="E919" s="639" t="s">
        <v>567</v>
      </c>
      <c r="F919" s="327">
        <v>10</v>
      </c>
      <c r="G919" s="490">
        <v>10</v>
      </c>
      <c r="H919" s="707" t="s">
        <v>1460</v>
      </c>
      <c r="I919" s="724" t="s">
        <v>1736</v>
      </c>
      <c r="J919" s="725"/>
    </row>
    <row r="920" spans="1:10" ht="20.25" customHeight="1">
      <c r="A920" s="1529"/>
      <c r="B920" s="1480"/>
      <c r="C920" s="697" t="s">
        <v>1737</v>
      </c>
      <c r="D920" s="697" t="s">
        <v>746</v>
      </c>
      <c r="E920" s="712" t="s">
        <v>1467</v>
      </c>
      <c r="F920" s="480"/>
      <c r="G920" s="481"/>
      <c r="H920" s="485"/>
      <c r="I920" s="724" t="s">
        <v>1738</v>
      </c>
      <c r="J920" s="725"/>
    </row>
    <row r="921" spans="1:10" ht="20.25" customHeight="1">
      <c r="A921" s="1529"/>
      <c r="B921" s="1480"/>
      <c r="C921" s="1038" t="s">
        <v>3872</v>
      </c>
      <c r="D921" s="1044" t="s">
        <v>3873</v>
      </c>
      <c r="E921" s="1043" t="s">
        <v>3874</v>
      </c>
      <c r="F921" s="490">
        <v>8</v>
      </c>
      <c r="G921" s="490">
        <v>8</v>
      </c>
      <c r="H921" s="1041" t="s">
        <v>3875</v>
      </c>
      <c r="I921" s="702"/>
      <c r="J921" s="740"/>
    </row>
    <row r="922" spans="1:10" ht="20.25" customHeight="1" thickBot="1">
      <c r="A922" s="1530"/>
      <c r="B922" s="1481"/>
      <c r="C922" s="645" t="s">
        <v>2833</v>
      </c>
      <c r="D922" s="646" t="s">
        <v>3150</v>
      </c>
      <c r="E922" s="675" t="s">
        <v>3159</v>
      </c>
      <c r="F922" s="348">
        <v>5</v>
      </c>
      <c r="G922" s="349">
        <v>5</v>
      </c>
      <c r="H922" s="443" t="s">
        <v>3148</v>
      </c>
      <c r="I922" s="720"/>
      <c r="J922" s="721"/>
    </row>
    <row r="923" spans="1:10" ht="20.25" customHeight="1">
      <c r="A923" s="1528" t="s">
        <v>2897</v>
      </c>
      <c r="B923" s="1479" t="s">
        <v>3238</v>
      </c>
      <c r="C923" s="488" t="s">
        <v>1485</v>
      </c>
      <c r="D923" s="488" t="s">
        <v>576</v>
      </c>
      <c r="E923" s="711" t="s">
        <v>1467</v>
      </c>
      <c r="F923" s="478">
        <v>75</v>
      </c>
      <c r="G923" s="478">
        <v>0</v>
      </c>
      <c r="H923" s="488" t="s">
        <v>1462</v>
      </c>
      <c r="I923" s="950"/>
      <c r="J923" s="951"/>
    </row>
    <row r="924" spans="1:10" ht="20.25" customHeight="1">
      <c r="A924" s="1529"/>
      <c r="B924" s="1480"/>
      <c r="C924" s="775" t="s">
        <v>2982</v>
      </c>
      <c r="D924" s="775" t="s">
        <v>562</v>
      </c>
      <c r="E924" s="712" t="s">
        <v>1467</v>
      </c>
      <c r="F924" s="480">
        <v>10</v>
      </c>
      <c r="G924" s="480">
        <v>0</v>
      </c>
      <c r="H924" s="775" t="s">
        <v>1462</v>
      </c>
      <c r="I924" s="952"/>
      <c r="J924" s="953"/>
    </row>
    <row r="925" spans="1:10" ht="20.25" customHeight="1">
      <c r="A925" s="1529"/>
      <c r="B925" s="1480"/>
      <c r="C925" s="775" t="s">
        <v>3032</v>
      </c>
      <c r="D925" s="775" t="s">
        <v>3341</v>
      </c>
      <c r="E925" s="712" t="s">
        <v>1467</v>
      </c>
      <c r="F925" s="480">
        <v>25</v>
      </c>
      <c r="G925" s="480">
        <v>0</v>
      </c>
      <c r="H925" s="775" t="s">
        <v>1462</v>
      </c>
      <c r="I925" s="952"/>
      <c r="J925" s="953"/>
    </row>
    <row r="926" spans="1:10" ht="20.25" customHeight="1">
      <c r="A926" s="1529"/>
      <c r="B926" s="1480"/>
      <c r="C926" s="775" t="s">
        <v>747</v>
      </c>
      <c r="D926" s="775" t="s">
        <v>738</v>
      </c>
      <c r="E926" s="712" t="s">
        <v>1467</v>
      </c>
      <c r="F926" s="480">
        <v>35</v>
      </c>
      <c r="G926" s="480">
        <v>0</v>
      </c>
      <c r="H926" s="775" t="s">
        <v>1462</v>
      </c>
      <c r="I926" s="952" t="s">
        <v>1635</v>
      </c>
      <c r="J926" s="953"/>
    </row>
    <row r="927" spans="1:10" ht="20.25" customHeight="1">
      <c r="A927" s="1529"/>
      <c r="B927" s="1480"/>
      <c r="C927" s="775" t="s">
        <v>748</v>
      </c>
      <c r="D927" s="775" t="s">
        <v>749</v>
      </c>
      <c r="E927" s="712" t="s">
        <v>1467</v>
      </c>
      <c r="F927" s="480">
        <v>25</v>
      </c>
      <c r="G927" s="480">
        <v>0</v>
      </c>
      <c r="H927" s="775" t="s">
        <v>1462</v>
      </c>
      <c r="I927" s="952"/>
      <c r="J927" s="953"/>
    </row>
    <row r="928" spans="1:10" ht="20.25" customHeight="1">
      <c r="A928" s="1529"/>
      <c r="B928" s="1480"/>
      <c r="C928" s="775" t="s">
        <v>750</v>
      </c>
      <c r="D928" s="775" t="s">
        <v>751</v>
      </c>
      <c r="E928" s="712" t="s">
        <v>1467</v>
      </c>
      <c r="F928" s="480">
        <v>6</v>
      </c>
      <c r="G928" s="481">
        <v>4</v>
      </c>
      <c r="H928" s="775" t="s">
        <v>1460</v>
      </c>
      <c r="I928" s="952"/>
      <c r="J928" s="953"/>
    </row>
    <row r="929" spans="1:10" ht="20.25" customHeight="1">
      <c r="A929" s="1529"/>
      <c r="B929" s="1480"/>
      <c r="C929" s="775" t="s">
        <v>1740</v>
      </c>
      <c r="D929" s="775" t="s">
        <v>752</v>
      </c>
      <c r="E929" s="712" t="s">
        <v>1467</v>
      </c>
      <c r="F929" s="480">
        <v>2</v>
      </c>
      <c r="G929" s="480">
        <v>2</v>
      </c>
      <c r="H929" s="775" t="s">
        <v>1460</v>
      </c>
      <c r="I929" s="952"/>
      <c r="J929" s="953"/>
    </row>
    <row r="930" spans="1:10" ht="20.25" customHeight="1">
      <c r="A930" s="1529"/>
      <c r="B930" s="1480"/>
      <c r="C930" s="947" t="s">
        <v>1741</v>
      </c>
      <c r="D930" s="947" t="s">
        <v>753</v>
      </c>
      <c r="E930" s="712" t="s">
        <v>1467</v>
      </c>
      <c r="F930" s="480">
        <v>5</v>
      </c>
      <c r="G930" s="480">
        <v>3</v>
      </c>
      <c r="H930" s="775" t="s">
        <v>1460</v>
      </c>
      <c r="I930" s="952"/>
      <c r="J930" s="953"/>
    </row>
    <row r="931" spans="1:10" ht="20.25" customHeight="1">
      <c r="A931" s="1529"/>
      <c r="B931" s="1480"/>
      <c r="C931" s="1450" t="s">
        <v>1743</v>
      </c>
      <c r="D931" s="1450" t="s">
        <v>2945</v>
      </c>
      <c r="E931" s="712" t="s">
        <v>1467</v>
      </c>
      <c r="F931" s="480">
        <v>5</v>
      </c>
      <c r="G931" s="481">
        <v>5</v>
      </c>
      <c r="H931" s="775" t="s">
        <v>1594</v>
      </c>
      <c r="I931" s="1466" t="s">
        <v>4149</v>
      </c>
      <c r="J931" s="740"/>
    </row>
    <row r="932" spans="1:10" ht="20.25" customHeight="1">
      <c r="A932" s="1529"/>
      <c r="B932" s="1480"/>
      <c r="C932" s="1449"/>
      <c r="D932" s="1449"/>
      <c r="E932" s="712" t="s">
        <v>1467</v>
      </c>
      <c r="F932" s="480">
        <v>5</v>
      </c>
      <c r="G932" s="481">
        <v>5</v>
      </c>
      <c r="H932" s="775" t="s">
        <v>1745</v>
      </c>
      <c r="I932" s="1467"/>
      <c r="J932" s="955"/>
    </row>
    <row r="933" spans="1:10" ht="20.25" customHeight="1">
      <c r="A933" s="1529"/>
      <c r="B933" s="1480"/>
      <c r="C933" s="775" t="s">
        <v>2187</v>
      </c>
      <c r="D933" s="775" t="s">
        <v>2445</v>
      </c>
      <c r="E933" s="712" t="s">
        <v>1467</v>
      </c>
      <c r="F933" s="480">
        <v>10</v>
      </c>
      <c r="G933" s="480">
        <v>10</v>
      </c>
      <c r="H933" s="775" t="s">
        <v>1462</v>
      </c>
      <c r="I933" s="952"/>
      <c r="J933" s="953"/>
    </row>
    <row r="934" spans="1:10" ht="20.25" customHeight="1">
      <c r="A934" s="1529"/>
      <c r="B934" s="1480"/>
      <c r="C934" s="1450" t="s">
        <v>1747</v>
      </c>
      <c r="D934" s="1450" t="s">
        <v>3342</v>
      </c>
      <c r="E934" s="712" t="s">
        <v>1467</v>
      </c>
      <c r="F934" s="480">
        <v>2.5</v>
      </c>
      <c r="G934" s="481">
        <v>2.5</v>
      </c>
      <c r="H934" s="775" t="s">
        <v>1594</v>
      </c>
      <c r="I934" s="1466" t="s">
        <v>1755</v>
      </c>
      <c r="J934" s="739"/>
    </row>
    <row r="935" spans="1:10" ht="20.25" customHeight="1">
      <c r="A935" s="1529"/>
      <c r="B935" s="1480"/>
      <c r="C935" s="1449"/>
      <c r="D935" s="1449"/>
      <c r="E935" s="712" t="s">
        <v>1467</v>
      </c>
      <c r="F935" s="480">
        <v>2.5</v>
      </c>
      <c r="G935" s="481">
        <v>2.5</v>
      </c>
      <c r="H935" s="775" t="s">
        <v>1745</v>
      </c>
      <c r="I935" s="1467"/>
      <c r="J935" s="955"/>
    </row>
    <row r="936" spans="1:10" ht="20.25" customHeight="1">
      <c r="A936" s="1529"/>
      <c r="B936" s="1480"/>
      <c r="C936" s="775" t="s">
        <v>2792</v>
      </c>
      <c r="D936" s="945" t="s">
        <v>2946</v>
      </c>
      <c r="E936" s="712" t="s">
        <v>2191</v>
      </c>
      <c r="F936" s="480">
        <v>55</v>
      </c>
      <c r="G936" s="481">
        <v>55</v>
      </c>
      <c r="H936" s="775" t="s">
        <v>2188</v>
      </c>
      <c r="I936" s="952"/>
      <c r="J936" s="953"/>
    </row>
    <row r="937" spans="1:10" ht="20.25" customHeight="1">
      <c r="A937" s="1529"/>
      <c r="B937" s="1480"/>
      <c r="C937" s="775" t="s">
        <v>4234</v>
      </c>
      <c r="D937" s="946" t="s">
        <v>2794</v>
      </c>
      <c r="E937" s="712" t="s">
        <v>1577</v>
      </c>
      <c r="F937" s="480">
        <v>5</v>
      </c>
      <c r="G937" s="481">
        <v>5</v>
      </c>
      <c r="H937" s="775" t="s">
        <v>1578</v>
      </c>
      <c r="I937" s="952"/>
      <c r="J937" s="953"/>
    </row>
    <row r="938" spans="1:10" ht="20.25" customHeight="1">
      <c r="A938" s="1529"/>
      <c r="B938" s="1480"/>
      <c r="C938" s="775" t="s">
        <v>3055</v>
      </c>
      <c r="D938" s="775" t="s">
        <v>2446</v>
      </c>
      <c r="E938" s="712" t="s">
        <v>1467</v>
      </c>
      <c r="F938" s="480">
        <v>3</v>
      </c>
      <c r="G938" s="480">
        <v>3</v>
      </c>
      <c r="H938" s="775" t="s">
        <v>1460</v>
      </c>
      <c r="I938" s="952"/>
      <c r="J938" s="953"/>
    </row>
    <row r="939" spans="1:10" ht="20.25" customHeight="1">
      <c r="A939" s="1529"/>
      <c r="B939" s="1480"/>
      <c r="C939" s="1461" t="s">
        <v>4235</v>
      </c>
      <c r="D939" s="1461" t="s">
        <v>4148</v>
      </c>
      <c r="E939" s="1463" t="s">
        <v>1467</v>
      </c>
      <c r="F939" s="1183">
        <v>10</v>
      </c>
      <c r="G939" s="1184">
        <v>10</v>
      </c>
      <c r="H939" s="1185" t="s">
        <v>4146</v>
      </c>
      <c r="I939" s="1135" t="s">
        <v>3657</v>
      </c>
      <c r="J939" s="1134" t="s">
        <v>4156</v>
      </c>
    </row>
    <row r="940" spans="1:10" ht="20.25" customHeight="1">
      <c r="A940" s="1529"/>
      <c r="B940" s="1480"/>
      <c r="C940" s="1462"/>
      <c r="D940" s="1462"/>
      <c r="E940" s="1464"/>
      <c r="F940" s="1183">
        <v>10</v>
      </c>
      <c r="G940" s="1184">
        <v>10</v>
      </c>
      <c r="H940" s="1185" t="s">
        <v>4145</v>
      </c>
      <c r="I940" s="1186" t="s">
        <v>4147</v>
      </c>
      <c r="J940" s="1134" t="s">
        <v>4156</v>
      </c>
    </row>
    <row r="941" spans="1:10" ht="20.25" customHeight="1">
      <c r="A941" s="1529"/>
      <c r="B941" s="1480"/>
      <c r="C941" s="1468" t="s">
        <v>4236</v>
      </c>
      <c r="D941" s="1468" t="s">
        <v>2870</v>
      </c>
      <c r="E941" s="712" t="s">
        <v>3647</v>
      </c>
      <c r="F941" s="480">
        <v>7</v>
      </c>
      <c r="G941" s="481">
        <v>7</v>
      </c>
      <c r="H941" s="775" t="s">
        <v>3656</v>
      </c>
      <c r="I941" s="956" t="s">
        <v>3657</v>
      </c>
      <c r="J941" s="740"/>
    </row>
    <row r="942" spans="1:10" ht="20.25" customHeight="1" thickBot="1">
      <c r="A942" s="1533"/>
      <c r="B942" s="1532"/>
      <c r="C942" s="1469"/>
      <c r="D942" s="1469"/>
      <c r="E942" s="757" t="s">
        <v>3639</v>
      </c>
      <c r="F942" s="486">
        <v>7</v>
      </c>
      <c r="G942" s="483">
        <v>7</v>
      </c>
      <c r="H942" s="482" t="s">
        <v>3640</v>
      </c>
      <c r="I942" s="957" t="s">
        <v>1635</v>
      </c>
      <c r="J942" s="789"/>
    </row>
    <row r="943" spans="1:10" ht="20.25" customHeight="1">
      <c r="A943" s="1529" t="s">
        <v>2897</v>
      </c>
      <c r="B943" s="1480" t="s">
        <v>3236</v>
      </c>
      <c r="C943" s="931" t="s">
        <v>1485</v>
      </c>
      <c r="D943" s="931" t="s">
        <v>576</v>
      </c>
      <c r="E943" s="499" t="s">
        <v>1467</v>
      </c>
      <c r="F943" s="500">
        <v>75</v>
      </c>
      <c r="G943" s="500">
        <v>0</v>
      </c>
      <c r="H943" s="931" t="s">
        <v>1462</v>
      </c>
      <c r="I943" s="731"/>
      <c r="J943" s="955"/>
    </row>
    <row r="944" spans="1:10" ht="20.25" customHeight="1">
      <c r="A944" s="1529"/>
      <c r="B944" s="1480"/>
      <c r="C944" s="697" t="s">
        <v>1739</v>
      </c>
      <c r="D944" s="697" t="s">
        <v>562</v>
      </c>
      <c r="E944" s="712" t="s">
        <v>1467</v>
      </c>
      <c r="F944" s="480">
        <v>10</v>
      </c>
      <c r="G944" s="480">
        <v>0</v>
      </c>
      <c r="H944" s="697" t="s">
        <v>1462</v>
      </c>
      <c r="I944" s="724"/>
      <c r="J944" s="725"/>
    </row>
    <row r="945" spans="1:10" ht="20.25" customHeight="1">
      <c r="A945" s="1529"/>
      <c r="B945" s="1480"/>
      <c r="C945" s="697" t="s">
        <v>3032</v>
      </c>
      <c r="D945" s="697" t="s">
        <v>2953</v>
      </c>
      <c r="E945" s="712" t="s">
        <v>1467</v>
      </c>
      <c r="F945" s="480">
        <v>25</v>
      </c>
      <c r="G945" s="480">
        <v>0</v>
      </c>
      <c r="H945" s="697" t="s">
        <v>1462</v>
      </c>
      <c r="I945" s="724"/>
      <c r="J945" s="725"/>
    </row>
    <row r="946" spans="1:10" ht="20.25" customHeight="1">
      <c r="A946" s="1529"/>
      <c r="B946" s="1480"/>
      <c r="C946" s="697" t="s">
        <v>747</v>
      </c>
      <c r="D946" s="697" t="s">
        <v>738</v>
      </c>
      <c r="E946" s="712" t="s">
        <v>1467</v>
      </c>
      <c r="F946" s="480">
        <v>35</v>
      </c>
      <c r="G946" s="480">
        <v>0</v>
      </c>
      <c r="H946" s="697" t="s">
        <v>1462</v>
      </c>
      <c r="I946" s="724" t="s">
        <v>1635</v>
      </c>
      <c r="J946" s="725"/>
    </row>
    <row r="947" spans="1:10" ht="20.25" customHeight="1">
      <c r="A947" s="1529"/>
      <c r="B947" s="1480"/>
      <c r="C947" s="697" t="s">
        <v>748</v>
      </c>
      <c r="D947" s="697" t="s">
        <v>749</v>
      </c>
      <c r="E947" s="712" t="s">
        <v>1467</v>
      </c>
      <c r="F947" s="480">
        <v>25</v>
      </c>
      <c r="G947" s="480">
        <v>0</v>
      </c>
      <c r="H947" s="697" t="s">
        <v>1462</v>
      </c>
      <c r="I947" s="724"/>
      <c r="J947" s="725"/>
    </row>
    <row r="948" spans="1:10" ht="20.25" customHeight="1">
      <c r="A948" s="1529"/>
      <c r="B948" s="1480"/>
      <c r="C948" s="697" t="s">
        <v>750</v>
      </c>
      <c r="D948" s="697" t="s">
        <v>751</v>
      </c>
      <c r="E948" s="712" t="s">
        <v>1467</v>
      </c>
      <c r="F948" s="480">
        <v>6</v>
      </c>
      <c r="G948" s="481">
        <v>4</v>
      </c>
      <c r="H948" s="697" t="s">
        <v>1460</v>
      </c>
      <c r="I948" s="724"/>
      <c r="J948" s="725"/>
    </row>
    <row r="949" spans="1:10" ht="20.25" customHeight="1">
      <c r="A949" s="1529"/>
      <c r="B949" s="1480"/>
      <c r="C949" s="697" t="s">
        <v>1740</v>
      </c>
      <c r="D949" s="697" t="s">
        <v>752</v>
      </c>
      <c r="E949" s="712" t="s">
        <v>1467</v>
      </c>
      <c r="F949" s="480">
        <v>2</v>
      </c>
      <c r="G949" s="480">
        <v>2</v>
      </c>
      <c r="H949" s="697" t="s">
        <v>1460</v>
      </c>
      <c r="I949" s="724"/>
      <c r="J949" s="725"/>
    </row>
    <row r="950" spans="1:10" ht="20.25" customHeight="1">
      <c r="A950" s="1529"/>
      <c r="B950" s="1480"/>
      <c r="C950" s="696" t="s">
        <v>1741</v>
      </c>
      <c r="D950" s="696" t="s">
        <v>753</v>
      </c>
      <c r="E950" s="712" t="s">
        <v>1467</v>
      </c>
      <c r="F950" s="480">
        <v>5</v>
      </c>
      <c r="G950" s="480">
        <v>3</v>
      </c>
      <c r="H950" s="697" t="s">
        <v>1460</v>
      </c>
      <c r="I950" s="724" t="s">
        <v>1742</v>
      </c>
      <c r="J950" s="725"/>
    </row>
    <row r="951" spans="1:10" ht="20.25" customHeight="1">
      <c r="A951" s="1529"/>
      <c r="B951" s="1480"/>
      <c r="C951" s="1450" t="s">
        <v>1743</v>
      </c>
      <c r="D951" s="1450" t="s">
        <v>2945</v>
      </c>
      <c r="E951" s="712" t="s">
        <v>1467</v>
      </c>
      <c r="F951" s="480">
        <v>5</v>
      </c>
      <c r="G951" s="481">
        <v>5</v>
      </c>
      <c r="H951" s="697" t="s">
        <v>1594</v>
      </c>
      <c r="I951" s="1451" t="s">
        <v>1744</v>
      </c>
      <c r="J951" s="740"/>
    </row>
    <row r="952" spans="1:10" ht="20.25" customHeight="1">
      <c r="A952" s="1529"/>
      <c r="B952" s="1480"/>
      <c r="C952" s="1449"/>
      <c r="D952" s="1449"/>
      <c r="E952" s="712" t="s">
        <v>1467</v>
      </c>
      <c r="F952" s="480">
        <v>5</v>
      </c>
      <c r="G952" s="481">
        <v>5</v>
      </c>
      <c r="H952" s="697" t="s">
        <v>1745</v>
      </c>
      <c r="I952" s="1447"/>
      <c r="J952" s="732"/>
    </row>
    <row r="953" spans="1:10" ht="20.25" customHeight="1">
      <c r="A953" s="1529"/>
      <c r="B953" s="1480"/>
      <c r="C953" s="697" t="s">
        <v>1746</v>
      </c>
      <c r="D953" s="697" t="s">
        <v>2447</v>
      </c>
      <c r="E953" s="712" t="s">
        <v>1467</v>
      </c>
      <c r="F953" s="480">
        <v>10</v>
      </c>
      <c r="G953" s="480">
        <v>10</v>
      </c>
      <c r="H953" s="697" t="s">
        <v>1462</v>
      </c>
      <c r="I953" s="724"/>
      <c r="J953" s="725"/>
    </row>
    <row r="954" spans="1:10" ht="20.25" customHeight="1">
      <c r="A954" s="1529"/>
      <c r="B954" s="1480"/>
      <c r="C954" s="1450" t="s">
        <v>1747</v>
      </c>
      <c r="D954" s="1450" t="s">
        <v>2895</v>
      </c>
      <c r="E954" s="712" t="s">
        <v>1467</v>
      </c>
      <c r="F954" s="480">
        <v>2.5</v>
      </c>
      <c r="G954" s="481">
        <v>2.5</v>
      </c>
      <c r="H954" s="697" t="s">
        <v>1594</v>
      </c>
      <c r="I954" s="1451" t="s">
        <v>1748</v>
      </c>
      <c r="J954" s="739"/>
    </row>
    <row r="955" spans="1:10" ht="20.25" customHeight="1">
      <c r="A955" s="1529"/>
      <c r="B955" s="1480"/>
      <c r="C955" s="1449"/>
      <c r="D955" s="1449"/>
      <c r="E955" s="712" t="s">
        <v>1467</v>
      </c>
      <c r="F955" s="480">
        <v>2.5</v>
      </c>
      <c r="G955" s="481">
        <v>2.5</v>
      </c>
      <c r="H955" s="697" t="s">
        <v>1745</v>
      </c>
      <c r="I955" s="1447"/>
      <c r="J955" s="732"/>
    </row>
    <row r="956" spans="1:10" ht="20.25" customHeight="1">
      <c r="A956" s="1529"/>
      <c r="B956" s="1480"/>
      <c r="C956" s="697" t="s">
        <v>2195</v>
      </c>
      <c r="D956" s="683" t="s">
        <v>2946</v>
      </c>
      <c r="E956" s="712" t="s">
        <v>2154</v>
      </c>
      <c r="F956" s="480">
        <v>40</v>
      </c>
      <c r="G956" s="481">
        <v>40</v>
      </c>
      <c r="H956" s="697" t="s">
        <v>2168</v>
      </c>
      <c r="I956" s="724" t="s">
        <v>1742</v>
      </c>
      <c r="J956" s="725"/>
    </row>
    <row r="957" spans="1:10" ht="20.25" customHeight="1">
      <c r="A957" s="1529"/>
      <c r="B957" s="1480"/>
      <c r="C957" s="697" t="s">
        <v>2793</v>
      </c>
      <c r="D957" s="585" t="s">
        <v>2794</v>
      </c>
      <c r="E957" s="712" t="s">
        <v>1577</v>
      </c>
      <c r="F957" s="480">
        <v>5</v>
      </c>
      <c r="G957" s="481">
        <v>5</v>
      </c>
      <c r="H957" s="697" t="s">
        <v>1578</v>
      </c>
      <c r="I957" s="724"/>
      <c r="J957" s="725"/>
    </row>
    <row r="958" spans="1:10" ht="20.25" customHeight="1">
      <c r="A958" s="1529"/>
      <c r="B958" s="1480"/>
      <c r="C958" s="697" t="s">
        <v>3055</v>
      </c>
      <c r="D958" s="697" t="s">
        <v>2446</v>
      </c>
      <c r="E958" s="712" t="s">
        <v>1467</v>
      </c>
      <c r="F958" s="480">
        <v>3</v>
      </c>
      <c r="G958" s="480">
        <v>3</v>
      </c>
      <c r="H958" s="697" t="s">
        <v>1460</v>
      </c>
      <c r="I958" s="724" t="s">
        <v>1742</v>
      </c>
      <c r="J958" s="725"/>
    </row>
    <row r="959" spans="1:10" ht="20.25" customHeight="1">
      <c r="A959" s="1529"/>
      <c r="B959" s="1480"/>
      <c r="C959" s="697" t="s">
        <v>1611</v>
      </c>
      <c r="D959" s="697" t="s">
        <v>2922</v>
      </c>
      <c r="E959" s="712"/>
      <c r="F959" s="480"/>
      <c r="G959" s="480"/>
      <c r="H959" s="697"/>
      <c r="I959" s="724" t="s">
        <v>3244</v>
      </c>
      <c r="J959" s="725"/>
    </row>
    <row r="960" spans="1:10" ht="20.25" customHeight="1" thickBot="1">
      <c r="A960" s="1529"/>
      <c r="B960" s="1480"/>
      <c r="C960" s="695" t="s">
        <v>3056</v>
      </c>
      <c r="D960" s="695" t="s">
        <v>2870</v>
      </c>
      <c r="E960" s="699" t="s">
        <v>1467</v>
      </c>
      <c r="F960" s="497"/>
      <c r="G960" s="502"/>
      <c r="H960" s="695"/>
      <c r="I960" s="969" t="s">
        <v>1750</v>
      </c>
      <c r="J960" s="742"/>
    </row>
    <row r="961" spans="1:10" ht="20.25" customHeight="1" thickTop="1">
      <c r="A961" s="1537" t="s">
        <v>2897</v>
      </c>
      <c r="B961" s="1540" t="s">
        <v>1751</v>
      </c>
      <c r="C961" s="976" t="s">
        <v>1464</v>
      </c>
      <c r="D961" s="976" t="s">
        <v>571</v>
      </c>
      <c r="E961" s="977" t="s">
        <v>1467</v>
      </c>
      <c r="F961" s="978">
        <v>75</v>
      </c>
      <c r="G961" s="978">
        <v>0</v>
      </c>
      <c r="H961" s="976" t="s">
        <v>1462</v>
      </c>
      <c r="I961" s="1470"/>
      <c r="J961" s="1471"/>
    </row>
    <row r="962" spans="1:10" ht="20.25" customHeight="1">
      <c r="A962" s="1538"/>
      <c r="B962" s="1541"/>
      <c r="C962" s="1468" t="s">
        <v>3057</v>
      </c>
      <c r="D962" s="1468" t="s">
        <v>584</v>
      </c>
      <c r="E962" s="712" t="s">
        <v>1467</v>
      </c>
      <c r="F962" s="480">
        <v>5.0199999999999996</v>
      </c>
      <c r="G962" s="481">
        <v>5.0199999999999996</v>
      </c>
      <c r="H962" s="971" t="s">
        <v>1752</v>
      </c>
      <c r="I962" s="1472" t="s">
        <v>3693</v>
      </c>
      <c r="J962" s="1473"/>
    </row>
    <row r="963" spans="1:10" ht="20.25" customHeight="1">
      <c r="A963" s="1538"/>
      <c r="B963" s="1541"/>
      <c r="C963" s="1468"/>
      <c r="D963" s="1468"/>
      <c r="E963" s="712" t="s">
        <v>1467</v>
      </c>
      <c r="F963" s="480">
        <v>20</v>
      </c>
      <c r="G963" s="481">
        <v>20</v>
      </c>
      <c r="H963" s="971" t="s">
        <v>1677</v>
      </c>
      <c r="I963" s="1474"/>
      <c r="J963" s="1475"/>
    </row>
    <row r="964" spans="1:10" ht="20.25" customHeight="1">
      <c r="A964" s="1538"/>
      <c r="B964" s="1541"/>
      <c r="C964" s="971" t="s">
        <v>754</v>
      </c>
      <c r="D964" s="971" t="s">
        <v>755</v>
      </c>
      <c r="E964" s="712" t="s">
        <v>1467</v>
      </c>
      <c r="F964" s="480">
        <v>35</v>
      </c>
      <c r="G964" s="480">
        <v>35</v>
      </c>
      <c r="H964" s="971" t="s">
        <v>1462</v>
      </c>
      <c r="I964" s="970"/>
      <c r="J964" s="979"/>
    </row>
    <row r="965" spans="1:10" ht="20.25" customHeight="1">
      <c r="A965" s="1538"/>
      <c r="B965" s="1541"/>
      <c r="C965" s="971" t="s">
        <v>1739</v>
      </c>
      <c r="D965" s="971" t="s">
        <v>562</v>
      </c>
      <c r="E965" s="712" t="s">
        <v>1467</v>
      </c>
      <c r="F965" s="480">
        <v>18.5</v>
      </c>
      <c r="G965" s="480">
        <v>18.5</v>
      </c>
      <c r="H965" s="971" t="s">
        <v>1462</v>
      </c>
      <c r="I965" s="970"/>
      <c r="J965" s="979"/>
    </row>
    <row r="966" spans="1:10" ht="20.25" customHeight="1">
      <c r="A966" s="1538"/>
      <c r="B966" s="1541"/>
      <c r="C966" s="971" t="s">
        <v>756</v>
      </c>
      <c r="D966" s="971" t="s">
        <v>587</v>
      </c>
      <c r="E966" s="712" t="s">
        <v>1467</v>
      </c>
      <c r="F966" s="480">
        <v>18.5</v>
      </c>
      <c r="G966" s="480">
        <v>18.5</v>
      </c>
      <c r="H966" s="971" t="s">
        <v>1462</v>
      </c>
      <c r="I966" s="970"/>
      <c r="J966" s="979"/>
    </row>
    <row r="967" spans="1:10" ht="20.25" customHeight="1">
      <c r="A967" s="1538"/>
      <c r="B967" s="1541"/>
      <c r="C967" s="971" t="s">
        <v>3032</v>
      </c>
      <c r="D967" s="971" t="s">
        <v>697</v>
      </c>
      <c r="E967" s="712" t="s">
        <v>1467</v>
      </c>
      <c r="F967" s="480">
        <v>18.5</v>
      </c>
      <c r="G967" s="480">
        <v>18.5</v>
      </c>
      <c r="H967" s="971" t="s">
        <v>1462</v>
      </c>
      <c r="I967" s="970"/>
      <c r="J967" s="979"/>
    </row>
    <row r="968" spans="1:10" ht="20.25" customHeight="1">
      <c r="A968" s="1538"/>
      <c r="B968" s="1541"/>
      <c r="C968" s="971" t="s">
        <v>757</v>
      </c>
      <c r="D968" s="505" t="s">
        <v>3106</v>
      </c>
      <c r="E968" s="712" t="s">
        <v>1467</v>
      </c>
      <c r="F968" s="480">
        <v>20</v>
      </c>
      <c r="G968" s="480">
        <v>20</v>
      </c>
      <c r="H968" s="971" t="s">
        <v>1462</v>
      </c>
      <c r="I968" s="970"/>
      <c r="J968" s="979"/>
    </row>
    <row r="969" spans="1:10" ht="20.25" customHeight="1">
      <c r="A969" s="1538"/>
      <c r="B969" s="1541"/>
      <c r="C969" s="971" t="s">
        <v>758</v>
      </c>
      <c r="D969" s="971" t="s">
        <v>753</v>
      </c>
      <c r="E969" s="712" t="s">
        <v>567</v>
      </c>
      <c r="F969" s="480">
        <v>6</v>
      </c>
      <c r="G969" s="480">
        <v>6</v>
      </c>
      <c r="H969" s="971" t="s">
        <v>568</v>
      </c>
      <c r="I969" s="970" t="s">
        <v>1735</v>
      </c>
      <c r="J969" s="979"/>
    </row>
    <row r="970" spans="1:10" ht="20.25" customHeight="1">
      <c r="A970" s="1538"/>
      <c r="B970" s="1541"/>
      <c r="C970" s="971" t="s">
        <v>759</v>
      </c>
      <c r="D970" s="971" t="s">
        <v>566</v>
      </c>
      <c r="E970" s="712" t="s">
        <v>567</v>
      </c>
      <c r="F970" s="480">
        <v>6</v>
      </c>
      <c r="G970" s="480">
        <v>6</v>
      </c>
      <c r="H970" s="971" t="s">
        <v>568</v>
      </c>
      <c r="I970" s="970" t="s">
        <v>1753</v>
      </c>
      <c r="J970" s="979"/>
    </row>
    <row r="971" spans="1:10" ht="20.25" customHeight="1">
      <c r="A971" s="1538"/>
      <c r="B971" s="1541"/>
      <c r="C971" s="971" t="s">
        <v>1741</v>
      </c>
      <c r="D971" s="441" t="s">
        <v>2504</v>
      </c>
      <c r="E971" s="712" t="s">
        <v>1467</v>
      </c>
      <c r="F971" s="480">
        <v>3</v>
      </c>
      <c r="G971" s="481">
        <v>3</v>
      </c>
      <c r="H971" s="971" t="s">
        <v>1460</v>
      </c>
      <c r="I971" s="970"/>
      <c r="J971" s="979"/>
    </row>
    <row r="972" spans="1:10" ht="20.25" customHeight="1">
      <c r="A972" s="1538"/>
      <c r="B972" s="1541"/>
      <c r="C972" s="971" t="s">
        <v>2189</v>
      </c>
      <c r="D972" s="441" t="s">
        <v>2954</v>
      </c>
      <c r="E972" s="712" t="s">
        <v>567</v>
      </c>
      <c r="F972" s="480">
        <v>2</v>
      </c>
      <c r="G972" s="481">
        <v>2</v>
      </c>
      <c r="H972" s="971" t="s">
        <v>2190</v>
      </c>
      <c r="I972" s="508"/>
      <c r="J972" s="980"/>
    </row>
    <row r="973" spans="1:10" ht="20.25" customHeight="1">
      <c r="A973" s="1538"/>
      <c r="B973" s="1541"/>
      <c r="C973" s="971" t="s">
        <v>2793</v>
      </c>
      <c r="D973" s="505" t="s">
        <v>2794</v>
      </c>
      <c r="E973" s="712" t="s">
        <v>1577</v>
      </c>
      <c r="F973" s="480">
        <v>5</v>
      </c>
      <c r="G973" s="481">
        <v>5</v>
      </c>
      <c r="H973" s="971" t="s">
        <v>1578</v>
      </c>
      <c r="I973" s="970"/>
      <c r="J973" s="979"/>
    </row>
    <row r="974" spans="1:10" s="190" customFormat="1" ht="20.25" customHeight="1">
      <c r="A974" s="1538"/>
      <c r="B974" s="1541"/>
      <c r="C974" s="971" t="s">
        <v>2196</v>
      </c>
      <c r="D974" s="971" t="s">
        <v>3376</v>
      </c>
      <c r="E974" s="712" t="s">
        <v>567</v>
      </c>
      <c r="F974" s="480">
        <v>55</v>
      </c>
      <c r="G974" s="481">
        <v>55</v>
      </c>
      <c r="H974" s="971" t="s">
        <v>2188</v>
      </c>
      <c r="I974" s="975"/>
      <c r="J974" s="981"/>
    </row>
    <row r="975" spans="1:10" s="190" customFormat="1" ht="33" customHeight="1" thickBot="1">
      <c r="A975" s="1539"/>
      <c r="B975" s="1542"/>
      <c r="C975" s="1079" t="s">
        <v>4235</v>
      </c>
      <c r="D975" s="1079" t="s">
        <v>3917</v>
      </c>
      <c r="E975" s="1080" t="s">
        <v>1467</v>
      </c>
      <c r="F975" s="1081"/>
      <c r="G975" s="1082"/>
      <c r="H975" s="1079"/>
      <c r="I975" s="1083" t="s">
        <v>1750</v>
      </c>
      <c r="J975" s="982"/>
    </row>
    <row r="976" spans="1:10" ht="20.25" customHeight="1" thickTop="1">
      <c r="A976" s="1529" t="s">
        <v>2897</v>
      </c>
      <c r="B976" s="1480" t="s">
        <v>3237</v>
      </c>
      <c r="C976" s="683" t="s">
        <v>1485</v>
      </c>
      <c r="D976" s="683" t="s">
        <v>576</v>
      </c>
      <c r="E976" s="499" t="s">
        <v>1467</v>
      </c>
      <c r="F976" s="500">
        <v>75</v>
      </c>
      <c r="G976" s="500">
        <v>0</v>
      </c>
      <c r="H976" s="683" t="s">
        <v>1462</v>
      </c>
      <c r="I976" s="731"/>
      <c r="J976" s="732"/>
    </row>
    <row r="977" spans="1:10" ht="20.25" customHeight="1">
      <c r="A977" s="1529"/>
      <c r="B977" s="1480"/>
      <c r="C977" s="697" t="s">
        <v>3032</v>
      </c>
      <c r="D977" s="697" t="s">
        <v>760</v>
      </c>
      <c r="E977" s="712" t="s">
        <v>1467</v>
      </c>
      <c r="F977" s="480">
        <v>25</v>
      </c>
      <c r="G977" s="480">
        <v>0</v>
      </c>
      <c r="H977" s="697" t="s">
        <v>1462</v>
      </c>
      <c r="I977" s="724"/>
      <c r="J977" s="725"/>
    </row>
    <row r="978" spans="1:10" ht="20.25" customHeight="1">
      <c r="A978" s="1529"/>
      <c r="B978" s="1480"/>
      <c r="C978" s="697" t="s">
        <v>748</v>
      </c>
      <c r="D978" s="697" t="s">
        <v>749</v>
      </c>
      <c r="E978" s="712" t="s">
        <v>1467</v>
      </c>
      <c r="F978" s="480">
        <v>25</v>
      </c>
      <c r="G978" s="480">
        <v>0</v>
      </c>
      <c r="H978" s="697" t="s">
        <v>1462</v>
      </c>
      <c r="I978" s="724"/>
      <c r="J978" s="725"/>
    </row>
    <row r="979" spans="1:10" ht="20.25" customHeight="1">
      <c r="A979" s="1529"/>
      <c r="B979" s="1480"/>
      <c r="C979" s="696" t="s">
        <v>1741</v>
      </c>
      <c r="D979" s="696" t="s">
        <v>753</v>
      </c>
      <c r="E979" s="712" t="s">
        <v>1467</v>
      </c>
      <c r="F979" s="480">
        <v>3</v>
      </c>
      <c r="G979" s="480">
        <v>3</v>
      </c>
      <c r="H979" s="697" t="s">
        <v>1460</v>
      </c>
      <c r="I979" s="724"/>
      <c r="J979" s="725"/>
    </row>
    <row r="980" spans="1:10" ht="20.25" customHeight="1">
      <c r="A980" s="1529"/>
      <c r="B980" s="1480"/>
      <c r="C980" s="696" t="s">
        <v>2388</v>
      </c>
      <c r="D980" s="696" t="s">
        <v>2448</v>
      </c>
      <c r="E980" s="712" t="s">
        <v>1467</v>
      </c>
      <c r="F980" s="480">
        <v>3</v>
      </c>
      <c r="G980" s="480">
        <v>3</v>
      </c>
      <c r="H980" s="697" t="s">
        <v>1460</v>
      </c>
      <c r="I980" s="724"/>
      <c r="J980" s="725"/>
    </row>
    <row r="981" spans="1:10" ht="20.25" customHeight="1">
      <c r="A981" s="1529"/>
      <c r="B981" s="1480"/>
      <c r="C981" s="697" t="s">
        <v>1754</v>
      </c>
      <c r="D981" s="697" t="s">
        <v>562</v>
      </c>
      <c r="E981" s="712" t="s">
        <v>1467</v>
      </c>
      <c r="F981" s="480">
        <v>45</v>
      </c>
      <c r="G981" s="480">
        <v>45</v>
      </c>
      <c r="H981" s="697" t="s">
        <v>1462</v>
      </c>
      <c r="I981" s="724"/>
      <c r="J981" s="725"/>
    </row>
    <row r="982" spans="1:10" ht="20.25" customHeight="1">
      <c r="A982" s="1529"/>
      <c r="B982" s="1480"/>
      <c r="C982" s="1450" t="s">
        <v>1747</v>
      </c>
      <c r="D982" s="1450" t="s">
        <v>566</v>
      </c>
      <c r="E982" s="712" t="s">
        <v>1467</v>
      </c>
      <c r="F982" s="480">
        <v>4</v>
      </c>
      <c r="G982" s="481">
        <v>4</v>
      </c>
      <c r="H982" s="697" t="s">
        <v>1594</v>
      </c>
      <c r="I982" s="1451" t="s">
        <v>1755</v>
      </c>
      <c r="J982" s="740"/>
    </row>
    <row r="983" spans="1:10" ht="20.25" customHeight="1">
      <c r="A983" s="1529"/>
      <c r="B983" s="1480"/>
      <c r="C983" s="1449"/>
      <c r="D983" s="1449"/>
      <c r="E983" s="712" t="s">
        <v>1467</v>
      </c>
      <c r="F983" s="480">
        <v>4</v>
      </c>
      <c r="G983" s="481">
        <v>4</v>
      </c>
      <c r="H983" s="697" t="s">
        <v>1745</v>
      </c>
      <c r="I983" s="1447"/>
      <c r="J983" s="732"/>
    </row>
    <row r="984" spans="1:10" ht="20.25" customHeight="1">
      <c r="A984" s="1529"/>
      <c r="B984" s="1480"/>
      <c r="C984" s="1450" t="s">
        <v>1743</v>
      </c>
      <c r="D984" s="1450" t="s">
        <v>2945</v>
      </c>
      <c r="E984" s="712" t="s">
        <v>1467</v>
      </c>
      <c r="F984" s="480">
        <v>35</v>
      </c>
      <c r="G984" s="481">
        <v>35</v>
      </c>
      <c r="H984" s="697" t="s">
        <v>1462</v>
      </c>
      <c r="I984" s="724" t="s">
        <v>1756</v>
      </c>
      <c r="J984" s="725"/>
    </row>
    <row r="985" spans="1:10" ht="20.25" customHeight="1">
      <c r="A985" s="1529"/>
      <c r="B985" s="1480"/>
      <c r="C985" s="1452"/>
      <c r="D985" s="1452"/>
      <c r="E985" s="712" t="s">
        <v>1467</v>
      </c>
      <c r="F985" s="480">
        <v>45</v>
      </c>
      <c r="G985" s="481">
        <v>45</v>
      </c>
      <c r="H985" s="697" t="s">
        <v>1462</v>
      </c>
      <c r="I985" s="724" t="s">
        <v>1757</v>
      </c>
      <c r="J985" s="725"/>
    </row>
    <row r="986" spans="1:10" ht="20.25" customHeight="1">
      <c r="A986" s="1529"/>
      <c r="B986" s="1480"/>
      <c r="C986" s="1452"/>
      <c r="D986" s="1452"/>
      <c r="E986" s="712" t="s">
        <v>1467</v>
      </c>
      <c r="F986" s="480">
        <v>60</v>
      </c>
      <c r="G986" s="480">
        <v>60</v>
      </c>
      <c r="H986" s="697" t="s">
        <v>1462</v>
      </c>
      <c r="I986" s="724" t="s">
        <v>1758</v>
      </c>
      <c r="J986" s="725"/>
    </row>
    <row r="987" spans="1:10" ht="20.25" customHeight="1">
      <c r="A987" s="1529"/>
      <c r="B987" s="1480"/>
      <c r="C987" s="1452"/>
      <c r="D987" s="1452"/>
      <c r="E987" s="712" t="s">
        <v>1467</v>
      </c>
      <c r="F987" s="480">
        <v>100</v>
      </c>
      <c r="G987" s="480">
        <v>100</v>
      </c>
      <c r="H987" s="697" t="s">
        <v>1462</v>
      </c>
      <c r="I987" s="724" t="s">
        <v>1759</v>
      </c>
      <c r="J987" s="725"/>
    </row>
    <row r="988" spans="1:10" ht="20.25" customHeight="1">
      <c r="A988" s="1529"/>
      <c r="B988" s="1480"/>
      <c r="C988" s="1452"/>
      <c r="D988" s="1452"/>
      <c r="E988" s="712" t="s">
        <v>1467</v>
      </c>
      <c r="F988" s="480">
        <v>125</v>
      </c>
      <c r="G988" s="480">
        <v>125</v>
      </c>
      <c r="H988" s="697" t="s">
        <v>1462</v>
      </c>
      <c r="I988" s="724" t="s">
        <v>1760</v>
      </c>
      <c r="J988" s="725"/>
    </row>
    <row r="989" spans="1:10" ht="20.25" customHeight="1">
      <c r="A989" s="1529"/>
      <c r="B989" s="1480"/>
      <c r="C989" s="1452"/>
      <c r="D989" s="1452"/>
      <c r="E989" s="712" t="s">
        <v>1467</v>
      </c>
      <c r="F989" s="480">
        <v>150</v>
      </c>
      <c r="G989" s="480">
        <v>150</v>
      </c>
      <c r="H989" s="697" t="s">
        <v>1462</v>
      </c>
      <c r="I989" s="724" t="s">
        <v>1761</v>
      </c>
      <c r="J989" s="725"/>
    </row>
    <row r="990" spans="1:10" ht="20.25" customHeight="1">
      <c r="A990" s="1529"/>
      <c r="B990" s="1480"/>
      <c r="C990" s="1449"/>
      <c r="D990" s="1449"/>
      <c r="E990" s="712" t="s">
        <v>1467</v>
      </c>
      <c r="F990" s="480">
        <v>350</v>
      </c>
      <c r="G990" s="480">
        <v>350</v>
      </c>
      <c r="H990" s="697" t="s">
        <v>1462</v>
      </c>
      <c r="I990" s="724" t="s">
        <v>1762</v>
      </c>
      <c r="J990" s="725"/>
    </row>
    <row r="991" spans="1:10" ht="20.25" customHeight="1">
      <c r="A991" s="1529"/>
      <c r="B991" s="1480"/>
      <c r="C991" s="697" t="s">
        <v>2195</v>
      </c>
      <c r="D991" s="683" t="s">
        <v>2796</v>
      </c>
      <c r="E991" s="712" t="s">
        <v>2191</v>
      </c>
      <c r="F991" s="480">
        <v>40</v>
      </c>
      <c r="G991" s="481">
        <v>40</v>
      </c>
      <c r="H991" s="697" t="s">
        <v>2188</v>
      </c>
      <c r="I991" s="724"/>
      <c r="J991" s="725"/>
    </row>
    <row r="992" spans="1:10" ht="20.25" customHeight="1">
      <c r="A992" s="1529"/>
      <c r="B992" s="1480"/>
      <c r="C992" s="697" t="s">
        <v>2793</v>
      </c>
      <c r="D992" s="585" t="s">
        <v>2794</v>
      </c>
      <c r="E992" s="712" t="s">
        <v>1577</v>
      </c>
      <c r="F992" s="480">
        <v>5</v>
      </c>
      <c r="G992" s="481">
        <v>5</v>
      </c>
      <c r="H992" s="697" t="s">
        <v>1578</v>
      </c>
      <c r="I992" s="724"/>
      <c r="J992" s="725"/>
    </row>
    <row r="993" spans="1:10" ht="20.25" customHeight="1" thickBot="1">
      <c r="A993" s="1530"/>
      <c r="B993" s="1481"/>
      <c r="C993" s="695" t="s">
        <v>3056</v>
      </c>
      <c r="D993" s="695" t="s">
        <v>2870</v>
      </c>
      <c r="E993" s="712" t="s">
        <v>1467</v>
      </c>
      <c r="F993" s="480">
        <v>3</v>
      </c>
      <c r="G993" s="480">
        <v>3</v>
      </c>
      <c r="H993" s="697" t="s">
        <v>1460</v>
      </c>
      <c r="I993" s="724"/>
      <c r="J993" s="725"/>
    </row>
    <row r="994" spans="1:10" ht="20.25" customHeight="1">
      <c r="A994" s="1528" t="s">
        <v>2897</v>
      </c>
      <c r="B994" s="1479" t="s">
        <v>3445</v>
      </c>
      <c r="C994" s="488" t="s">
        <v>1485</v>
      </c>
      <c r="D994" s="488" t="s">
        <v>576</v>
      </c>
      <c r="E994" s="711" t="s">
        <v>1467</v>
      </c>
      <c r="F994" s="478">
        <v>75</v>
      </c>
      <c r="G994" s="478">
        <v>0</v>
      </c>
      <c r="H994" s="488" t="s">
        <v>1462</v>
      </c>
      <c r="I994" s="728"/>
      <c r="J994" s="729"/>
    </row>
    <row r="995" spans="1:10" ht="20.25" customHeight="1">
      <c r="A995" s="1529"/>
      <c r="B995" s="1480"/>
      <c r="C995" s="697" t="s">
        <v>3032</v>
      </c>
      <c r="D995" s="697" t="s">
        <v>760</v>
      </c>
      <c r="E995" s="712" t="s">
        <v>1467</v>
      </c>
      <c r="F995" s="480">
        <v>25</v>
      </c>
      <c r="G995" s="480">
        <v>0</v>
      </c>
      <c r="H995" s="697" t="s">
        <v>1462</v>
      </c>
      <c r="I995" s="724"/>
      <c r="J995" s="725"/>
    </row>
    <row r="996" spans="1:10" ht="20.25" customHeight="1">
      <c r="A996" s="1529"/>
      <c r="B996" s="1480"/>
      <c r="C996" s="697" t="s">
        <v>748</v>
      </c>
      <c r="D996" s="697" t="s">
        <v>749</v>
      </c>
      <c r="E996" s="712" t="s">
        <v>1467</v>
      </c>
      <c r="F996" s="480">
        <v>25</v>
      </c>
      <c r="G996" s="480">
        <v>0</v>
      </c>
      <c r="H996" s="697" t="s">
        <v>1462</v>
      </c>
      <c r="I996" s="724"/>
      <c r="J996" s="725"/>
    </row>
    <row r="997" spans="1:10" ht="20.25" customHeight="1">
      <c r="A997" s="1529"/>
      <c r="B997" s="1480"/>
      <c r="C997" s="697" t="s">
        <v>2992</v>
      </c>
      <c r="D997" s="697" t="s">
        <v>558</v>
      </c>
      <c r="E997" s="712" t="s">
        <v>1467</v>
      </c>
      <c r="F997" s="480">
        <v>8</v>
      </c>
      <c r="G997" s="480">
        <v>8</v>
      </c>
      <c r="H997" s="697" t="s">
        <v>1460</v>
      </c>
      <c r="I997" s="724"/>
      <c r="J997" s="725"/>
    </row>
    <row r="998" spans="1:10" ht="20.25" customHeight="1">
      <c r="A998" s="1529"/>
      <c r="B998" s="1480"/>
      <c r="C998" s="696" t="s">
        <v>1741</v>
      </c>
      <c r="D998" s="696" t="s">
        <v>753</v>
      </c>
      <c r="E998" s="712" t="s">
        <v>1467</v>
      </c>
      <c r="F998" s="480">
        <v>2</v>
      </c>
      <c r="G998" s="480">
        <v>2</v>
      </c>
      <c r="H998" s="697" t="s">
        <v>1460</v>
      </c>
      <c r="I998" s="724"/>
      <c r="J998" s="725"/>
    </row>
    <row r="999" spans="1:10" ht="20.25" customHeight="1">
      <c r="A999" s="1529"/>
      <c r="B999" s="1480"/>
      <c r="C999" s="1534" t="s">
        <v>1743</v>
      </c>
      <c r="D999" s="1450" t="s">
        <v>3343</v>
      </c>
      <c r="E999" s="712" t="s">
        <v>1467</v>
      </c>
      <c r="F999" s="480">
        <v>75</v>
      </c>
      <c r="G999" s="480">
        <v>75</v>
      </c>
      <c r="H999" s="697" t="s">
        <v>1462</v>
      </c>
      <c r="I999" s="724" t="s">
        <v>1763</v>
      </c>
      <c r="J999" s="725"/>
    </row>
    <row r="1000" spans="1:10" ht="20.25" customHeight="1">
      <c r="A1000" s="1529"/>
      <c r="B1000" s="1480"/>
      <c r="C1000" s="1535"/>
      <c r="D1000" s="1452"/>
      <c r="E1000" s="712" t="s">
        <v>1467</v>
      </c>
      <c r="F1000" s="480">
        <v>85</v>
      </c>
      <c r="G1000" s="480">
        <v>85</v>
      </c>
      <c r="H1000" s="697" t="s">
        <v>1462</v>
      </c>
      <c r="I1000" s="724" t="s">
        <v>1764</v>
      </c>
      <c r="J1000" s="725"/>
    </row>
    <row r="1001" spans="1:10" ht="20.25" customHeight="1">
      <c r="A1001" s="1529"/>
      <c r="B1001" s="1480"/>
      <c r="C1001" s="1535"/>
      <c r="D1001" s="1452"/>
      <c r="E1001" s="712" t="s">
        <v>1467</v>
      </c>
      <c r="F1001" s="480">
        <v>95</v>
      </c>
      <c r="G1001" s="480">
        <v>95</v>
      </c>
      <c r="H1001" s="697" t="s">
        <v>1462</v>
      </c>
      <c r="I1001" s="724" t="s">
        <v>1765</v>
      </c>
      <c r="J1001" s="725"/>
    </row>
    <row r="1002" spans="1:10" ht="20.25" customHeight="1">
      <c r="A1002" s="1529"/>
      <c r="B1002" s="1480"/>
      <c r="C1002" s="1535"/>
      <c r="D1002" s="1452"/>
      <c r="E1002" s="712" t="s">
        <v>1467</v>
      </c>
      <c r="F1002" s="480">
        <v>7</v>
      </c>
      <c r="G1002" s="480">
        <v>7</v>
      </c>
      <c r="H1002" s="697" t="s">
        <v>1594</v>
      </c>
      <c r="I1002" s="724" t="s">
        <v>1766</v>
      </c>
      <c r="J1002" s="725"/>
    </row>
    <row r="1003" spans="1:10" ht="20.25" customHeight="1">
      <c r="A1003" s="1529"/>
      <c r="B1003" s="1480"/>
      <c r="C1003" s="1535"/>
      <c r="D1003" s="1452"/>
      <c r="E1003" s="712" t="s">
        <v>1467</v>
      </c>
      <c r="F1003" s="480">
        <v>7</v>
      </c>
      <c r="G1003" s="480">
        <v>7</v>
      </c>
      <c r="H1003" s="697" t="s">
        <v>1594</v>
      </c>
      <c r="I1003" s="724" t="s">
        <v>1767</v>
      </c>
      <c r="J1003" s="725"/>
    </row>
    <row r="1004" spans="1:10" ht="20.25" customHeight="1">
      <c r="A1004" s="1529"/>
      <c r="B1004" s="1480"/>
      <c r="C1004" s="1535"/>
      <c r="D1004" s="1452"/>
      <c r="E1004" s="712" t="s">
        <v>1467</v>
      </c>
      <c r="F1004" s="480">
        <v>7</v>
      </c>
      <c r="G1004" s="480">
        <v>7</v>
      </c>
      <c r="H1004" s="697" t="s">
        <v>1594</v>
      </c>
      <c r="I1004" s="724" t="s">
        <v>1768</v>
      </c>
      <c r="J1004" s="725"/>
    </row>
    <row r="1005" spans="1:10" ht="20.25" customHeight="1">
      <c r="A1005" s="1529"/>
      <c r="B1005" s="1480"/>
      <c r="C1005" s="1535"/>
      <c r="D1005" s="1452"/>
      <c r="E1005" s="712" t="s">
        <v>1467</v>
      </c>
      <c r="F1005" s="480">
        <v>7</v>
      </c>
      <c r="G1005" s="480">
        <v>7</v>
      </c>
      <c r="H1005" s="697" t="s">
        <v>1594</v>
      </c>
      <c r="I1005" s="724" t="s">
        <v>1769</v>
      </c>
      <c r="J1005" s="725"/>
    </row>
    <row r="1006" spans="1:10" ht="20.25" customHeight="1">
      <c r="A1006" s="1529"/>
      <c r="B1006" s="1480"/>
      <c r="C1006" s="1535"/>
      <c r="D1006" s="1452"/>
      <c r="E1006" s="712" t="s">
        <v>1467</v>
      </c>
      <c r="F1006" s="480">
        <v>7</v>
      </c>
      <c r="G1006" s="480">
        <v>7</v>
      </c>
      <c r="H1006" s="697" t="s">
        <v>1594</v>
      </c>
      <c r="I1006" s="724" t="s">
        <v>1770</v>
      </c>
      <c r="J1006" s="725"/>
    </row>
    <row r="1007" spans="1:10" ht="20.25" customHeight="1">
      <c r="A1007" s="1529"/>
      <c r="B1007" s="1480"/>
      <c r="C1007" s="1536"/>
      <c r="D1007" s="1449"/>
      <c r="E1007" s="712" t="s">
        <v>1467</v>
      </c>
      <c r="F1007" s="480">
        <v>7</v>
      </c>
      <c r="G1007" s="480">
        <v>7</v>
      </c>
      <c r="H1007" s="697" t="s">
        <v>1594</v>
      </c>
      <c r="I1007" s="724" t="s">
        <v>1771</v>
      </c>
      <c r="J1007" s="725"/>
    </row>
    <row r="1008" spans="1:10" ht="20.25" customHeight="1">
      <c r="A1008" s="1529"/>
      <c r="B1008" s="1480"/>
      <c r="C1008" s="695" t="s">
        <v>1772</v>
      </c>
      <c r="D1008" s="695" t="s">
        <v>722</v>
      </c>
      <c r="E1008" s="639" t="s">
        <v>1467</v>
      </c>
      <c r="F1008" s="327">
        <v>4</v>
      </c>
      <c r="G1008" s="480">
        <v>4</v>
      </c>
      <c r="H1008" s="697" t="s">
        <v>1462</v>
      </c>
      <c r="I1008" s="724"/>
      <c r="J1008" s="725"/>
    </row>
    <row r="1009" spans="1:10" ht="20.25" customHeight="1">
      <c r="A1009" s="1529"/>
      <c r="B1009" s="1480"/>
      <c r="C1009" s="697" t="s">
        <v>2197</v>
      </c>
      <c r="D1009" s="697" t="s">
        <v>2946</v>
      </c>
      <c r="E1009" s="712" t="s">
        <v>2191</v>
      </c>
      <c r="F1009" s="480">
        <v>55</v>
      </c>
      <c r="G1009" s="481">
        <v>55</v>
      </c>
      <c r="H1009" s="775" t="s">
        <v>2188</v>
      </c>
      <c r="I1009" s="724"/>
      <c r="J1009" s="725"/>
    </row>
    <row r="1010" spans="1:10" ht="20.25" customHeight="1">
      <c r="A1010" s="1529"/>
      <c r="B1010" s="1480"/>
      <c r="C1010" s="697" t="s">
        <v>2793</v>
      </c>
      <c r="D1010" s="585" t="s">
        <v>2794</v>
      </c>
      <c r="E1010" s="712" t="s">
        <v>1577</v>
      </c>
      <c r="F1010" s="480">
        <v>5</v>
      </c>
      <c r="G1010" s="481">
        <v>5</v>
      </c>
      <c r="H1010" s="697" t="s">
        <v>1578</v>
      </c>
      <c r="I1010" s="724"/>
      <c r="J1010" s="725"/>
    </row>
    <row r="1011" spans="1:10" ht="20.25" customHeight="1">
      <c r="A1011" s="1529"/>
      <c r="B1011" s="1480"/>
      <c r="C1011" s="697" t="s">
        <v>1773</v>
      </c>
      <c r="D1011" s="697" t="s">
        <v>3344</v>
      </c>
      <c r="E1011" s="712" t="s">
        <v>1467</v>
      </c>
      <c r="F1011" s="480">
        <v>35</v>
      </c>
      <c r="G1011" s="480">
        <v>35</v>
      </c>
      <c r="H1011" s="697" t="s">
        <v>1462</v>
      </c>
      <c r="I1011" s="724" t="s">
        <v>1635</v>
      </c>
      <c r="J1011" s="725"/>
    </row>
    <row r="1012" spans="1:10" ht="20.25" customHeight="1">
      <c r="A1012" s="1529"/>
      <c r="B1012" s="1480"/>
      <c r="C1012" s="1450" t="s">
        <v>1747</v>
      </c>
      <c r="D1012" s="1450" t="s">
        <v>2895</v>
      </c>
      <c r="E1012" s="712" t="s">
        <v>1467</v>
      </c>
      <c r="F1012" s="480">
        <v>4</v>
      </c>
      <c r="G1012" s="481">
        <v>4</v>
      </c>
      <c r="H1012" s="697" t="s">
        <v>1594</v>
      </c>
      <c r="I1012" s="1451" t="s">
        <v>1755</v>
      </c>
      <c r="J1012" s="823"/>
    </row>
    <row r="1013" spans="1:10" ht="20.25" customHeight="1">
      <c r="A1013" s="1529"/>
      <c r="B1013" s="1480"/>
      <c r="C1013" s="1449"/>
      <c r="D1013" s="1449"/>
      <c r="E1013" s="639" t="s">
        <v>1467</v>
      </c>
      <c r="F1013" s="327">
        <v>4</v>
      </c>
      <c r="G1013" s="490">
        <v>4</v>
      </c>
      <c r="H1013" s="696" t="s">
        <v>1745</v>
      </c>
      <c r="I1013" s="1447"/>
      <c r="J1013" s="824"/>
    </row>
    <row r="1014" spans="1:10" ht="20.25" customHeight="1" thickBot="1">
      <c r="A1014" s="1530"/>
      <c r="B1014" s="1481"/>
      <c r="C1014" s="696" t="s">
        <v>3056</v>
      </c>
      <c r="D1014" s="696" t="s">
        <v>2870</v>
      </c>
      <c r="E1014" s="639" t="s">
        <v>1467</v>
      </c>
      <c r="F1014" s="327"/>
      <c r="G1014" s="490"/>
      <c r="H1014" s="696"/>
      <c r="I1014" s="724" t="s">
        <v>1522</v>
      </c>
      <c r="J1014" s="725"/>
    </row>
    <row r="1015" spans="1:10" ht="20.25" customHeight="1">
      <c r="A1015" s="1528" t="s">
        <v>2897</v>
      </c>
      <c r="B1015" s="1479" t="s">
        <v>4157</v>
      </c>
      <c r="C1015" s="488" t="s">
        <v>1485</v>
      </c>
      <c r="D1015" s="488" t="s">
        <v>576</v>
      </c>
      <c r="E1015" s="711" t="s">
        <v>1467</v>
      </c>
      <c r="F1015" s="478">
        <v>75</v>
      </c>
      <c r="G1015" s="478">
        <v>0</v>
      </c>
      <c r="H1015" s="488" t="s">
        <v>1462</v>
      </c>
      <c r="I1015" s="728"/>
      <c r="J1015" s="729"/>
    </row>
    <row r="1016" spans="1:10" ht="20.25" customHeight="1">
      <c r="A1016" s="1529"/>
      <c r="B1016" s="1480"/>
      <c r="C1016" s="697" t="s">
        <v>3032</v>
      </c>
      <c r="D1016" s="697" t="s">
        <v>760</v>
      </c>
      <c r="E1016" s="712" t="s">
        <v>1467</v>
      </c>
      <c r="F1016" s="480">
        <v>25</v>
      </c>
      <c r="G1016" s="480">
        <v>0</v>
      </c>
      <c r="H1016" s="697" t="s">
        <v>1462</v>
      </c>
      <c r="I1016" s="724"/>
      <c r="J1016" s="725"/>
    </row>
    <row r="1017" spans="1:10" ht="20.25" customHeight="1">
      <c r="A1017" s="1529"/>
      <c r="B1017" s="1480"/>
      <c r="C1017" s="697" t="s">
        <v>748</v>
      </c>
      <c r="D1017" s="697" t="s">
        <v>749</v>
      </c>
      <c r="E1017" s="712" t="s">
        <v>1467</v>
      </c>
      <c r="F1017" s="480">
        <v>25</v>
      </c>
      <c r="G1017" s="480">
        <v>0</v>
      </c>
      <c r="H1017" s="697" t="s">
        <v>1462</v>
      </c>
      <c r="I1017" s="724"/>
      <c r="J1017" s="725"/>
    </row>
    <row r="1018" spans="1:10" ht="20.25" customHeight="1">
      <c r="A1018" s="1529"/>
      <c r="B1018" s="1480"/>
      <c r="C1018" s="1450" t="s">
        <v>3058</v>
      </c>
      <c r="D1018" s="1450" t="s">
        <v>584</v>
      </c>
      <c r="E1018" s="712" t="s">
        <v>1467</v>
      </c>
      <c r="F1018" s="480">
        <v>2.5</v>
      </c>
      <c r="G1018" s="481">
        <v>2</v>
      </c>
      <c r="H1018" s="697" t="s">
        <v>1752</v>
      </c>
      <c r="I1018" s="1421" t="s">
        <v>1506</v>
      </c>
      <c r="J1018" s="742"/>
    </row>
    <row r="1019" spans="1:10" ht="20.25" customHeight="1">
      <c r="A1019" s="1529"/>
      <c r="B1019" s="1480"/>
      <c r="C1019" s="1452"/>
      <c r="D1019" s="1452"/>
      <c r="E1019" s="712" t="s">
        <v>1467</v>
      </c>
      <c r="F1019" s="480">
        <v>10</v>
      </c>
      <c r="G1019" s="481">
        <v>10</v>
      </c>
      <c r="H1019" s="697" t="s">
        <v>1594</v>
      </c>
      <c r="I1019" s="1453"/>
      <c r="J1019" s="776"/>
    </row>
    <row r="1020" spans="1:10" ht="20.25" customHeight="1">
      <c r="A1020" s="1529"/>
      <c r="B1020" s="1480"/>
      <c r="C1020" s="1449"/>
      <c r="D1020" s="1449"/>
      <c r="E1020" s="712" t="s">
        <v>1467</v>
      </c>
      <c r="F1020" s="480">
        <v>100</v>
      </c>
      <c r="G1020" s="481">
        <v>75</v>
      </c>
      <c r="H1020" s="697" t="s">
        <v>1462</v>
      </c>
      <c r="I1020" s="1422"/>
      <c r="J1020" s="743"/>
    </row>
    <row r="1021" spans="1:10" ht="20.25" customHeight="1">
      <c r="A1021" s="1529"/>
      <c r="B1021" s="1480"/>
      <c r="C1021" s="697" t="s">
        <v>1740</v>
      </c>
      <c r="D1021" s="697" t="s">
        <v>752</v>
      </c>
      <c r="E1021" s="712" t="s">
        <v>1467</v>
      </c>
      <c r="F1021" s="480">
        <v>2</v>
      </c>
      <c r="G1021" s="480">
        <v>2</v>
      </c>
      <c r="H1021" s="697" t="s">
        <v>1460</v>
      </c>
      <c r="I1021" s="724"/>
      <c r="J1021" s="725"/>
    </row>
    <row r="1022" spans="1:10" ht="20.25" customHeight="1">
      <c r="A1022" s="1529"/>
      <c r="B1022" s="1480"/>
      <c r="C1022" s="697" t="s">
        <v>3614</v>
      </c>
      <c r="D1022" s="697" t="s">
        <v>751</v>
      </c>
      <c r="E1022" s="712" t="s">
        <v>1467</v>
      </c>
      <c r="F1022" s="480">
        <v>5</v>
      </c>
      <c r="G1022" s="481">
        <v>3</v>
      </c>
      <c r="H1022" s="697" t="s">
        <v>1460</v>
      </c>
      <c r="I1022" s="724"/>
      <c r="J1022" s="725"/>
    </row>
    <row r="1023" spans="1:10" ht="20.25" customHeight="1">
      <c r="A1023" s="1529"/>
      <c r="B1023" s="1480"/>
      <c r="C1023" s="696" t="s">
        <v>1741</v>
      </c>
      <c r="D1023" s="696" t="s">
        <v>753</v>
      </c>
      <c r="E1023" s="712" t="s">
        <v>1467</v>
      </c>
      <c r="F1023" s="480">
        <v>2</v>
      </c>
      <c r="G1023" s="480">
        <v>2</v>
      </c>
      <c r="H1023" s="697" t="s">
        <v>1460</v>
      </c>
      <c r="I1023" s="724"/>
      <c r="J1023" s="725"/>
    </row>
    <row r="1024" spans="1:10" ht="20.25" customHeight="1">
      <c r="A1024" s="1529"/>
      <c r="B1024" s="1480"/>
      <c r="C1024" s="696" t="s">
        <v>3055</v>
      </c>
      <c r="D1024" s="696" t="s">
        <v>2772</v>
      </c>
      <c r="E1024" s="712" t="s">
        <v>1467</v>
      </c>
      <c r="F1024" s="480">
        <v>3</v>
      </c>
      <c r="G1024" s="480">
        <v>3</v>
      </c>
      <c r="H1024" s="697" t="s">
        <v>1460</v>
      </c>
      <c r="I1024" s="724"/>
      <c r="J1024" s="725"/>
    </row>
    <row r="1025" spans="1:10" ht="20.25" customHeight="1">
      <c r="A1025" s="1529"/>
      <c r="B1025" s="1480"/>
      <c r="C1025" s="697" t="s">
        <v>1774</v>
      </c>
      <c r="D1025" s="697" t="s">
        <v>755</v>
      </c>
      <c r="E1025" s="712" t="s">
        <v>1467</v>
      </c>
      <c r="F1025" s="480">
        <v>30</v>
      </c>
      <c r="G1025" s="480">
        <v>30</v>
      </c>
      <c r="H1025" s="697" t="s">
        <v>1462</v>
      </c>
      <c r="I1025" s="724"/>
      <c r="J1025" s="725"/>
    </row>
    <row r="1026" spans="1:10" ht="20.25" customHeight="1">
      <c r="A1026" s="1529"/>
      <c r="B1026" s="1480"/>
      <c r="C1026" s="696" t="s">
        <v>1775</v>
      </c>
      <c r="D1026" s="696" t="s">
        <v>761</v>
      </c>
      <c r="E1026" s="712" t="s">
        <v>1467</v>
      </c>
      <c r="F1026" s="480">
        <v>25</v>
      </c>
      <c r="G1026" s="480">
        <v>25</v>
      </c>
      <c r="H1026" s="697" t="s">
        <v>1462</v>
      </c>
      <c r="I1026" s="724"/>
      <c r="J1026" s="725"/>
    </row>
    <row r="1027" spans="1:10" ht="20.25" customHeight="1">
      <c r="A1027" s="1529"/>
      <c r="B1027" s="1480"/>
      <c r="C1027" s="1450" t="s">
        <v>1747</v>
      </c>
      <c r="D1027" s="1450" t="s">
        <v>566</v>
      </c>
      <c r="E1027" s="712" t="s">
        <v>1467</v>
      </c>
      <c r="F1027" s="480">
        <v>4</v>
      </c>
      <c r="G1027" s="481">
        <v>4</v>
      </c>
      <c r="H1027" s="697" t="s">
        <v>1594</v>
      </c>
      <c r="I1027" s="1451" t="s">
        <v>3420</v>
      </c>
      <c r="J1027" s="740"/>
    </row>
    <row r="1028" spans="1:10" ht="20.25" customHeight="1">
      <c r="A1028" s="1529"/>
      <c r="B1028" s="1480"/>
      <c r="C1028" s="1449"/>
      <c r="D1028" s="1449"/>
      <c r="E1028" s="712" t="s">
        <v>1467</v>
      </c>
      <c r="F1028" s="480">
        <v>4</v>
      </c>
      <c r="G1028" s="481">
        <v>4</v>
      </c>
      <c r="H1028" s="697" t="s">
        <v>1745</v>
      </c>
      <c r="I1028" s="1447"/>
      <c r="J1028" s="732"/>
    </row>
    <row r="1029" spans="1:10" ht="20.25" customHeight="1">
      <c r="A1029" s="1529"/>
      <c r="B1029" s="1480"/>
      <c r="C1029" s="696" t="s">
        <v>1776</v>
      </c>
      <c r="D1029" s="696" t="s">
        <v>576</v>
      </c>
      <c r="E1029" s="639" t="s">
        <v>1467</v>
      </c>
      <c r="F1029" s="327">
        <v>25</v>
      </c>
      <c r="G1029" s="327">
        <v>25</v>
      </c>
      <c r="H1029" s="696" t="s">
        <v>1462</v>
      </c>
      <c r="I1029" s="738" t="s">
        <v>1777</v>
      </c>
      <c r="J1029" s="739"/>
    </row>
    <row r="1030" spans="1:10" ht="20.25" customHeight="1">
      <c r="A1030" s="1529"/>
      <c r="B1030" s="1480"/>
      <c r="C1030" s="697" t="s">
        <v>2198</v>
      </c>
      <c r="D1030" s="697" t="s">
        <v>2946</v>
      </c>
      <c r="E1030" s="712" t="s">
        <v>2191</v>
      </c>
      <c r="F1030" s="1052">
        <v>65</v>
      </c>
      <c r="G1030" s="1053">
        <v>65</v>
      </c>
      <c r="H1030" s="697" t="s">
        <v>2188</v>
      </c>
      <c r="I1030" s="724"/>
      <c r="J1030" s="725"/>
    </row>
    <row r="1031" spans="1:10" ht="20.25" customHeight="1">
      <c r="A1031" s="1529"/>
      <c r="B1031" s="1480"/>
      <c r="C1031" s="697" t="s">
        <v>2793</v>
      </c>
      <c r="D1031" s="585" t="s">
        <v>2794</v>
      </c>
      <c r="E1031" s="712" t="s">
        <v>1577</v>
      </c>
      <c r="F1031" s="480">
        <v>5</v>
      </c>
      <c r="G1031" s="481">
        <v>5</v>
      </c>
      <c r="H1031" s="697" t="s">
        <v>1578</v>
      </c>
      <c r="I1031" s="724"/>
      <c r="J1031" s="725"/>
    </row>
    <row r="1032" spans="1:10" ht="20.25" customHeight="1" thickBot="1">
      <c r="A1032" s="1530"/>
      <c r="B1032" s="1481"/>
      <c r="C1032" s="696" t="s">
        <v>3056</v>
      </c>
      <c r="D1032" s="696" t="s">
        <v>2870</v>
      </c>
      <c r="E1032" s="639" t="s">
        <v>1467</v>
      </c>
      <c r="F1032" s="327"/>
      <c r="G1032" s="490"/>
      <c r="H1032" s="696"/>
      <c r="I1032" s="724" t="s">
        <v>1522</v>
      </c>
      <c r="J1032" s="725"/>
    </row>
    <row r="1033" spans="1:10" ht="20.25" customHeight="1">
      <c r="A1033" s="1528" t="s">
        <v>2897</v>
      </c>
      <c r="B1033" s="1479" t="s">
        <v>1778</v>
      </c>
      <c r="C1033" s="488" t="s">
        <v>1485</v>
      </c>
      <c r="D1033" s="488" t="s">
        <v>576</v>
      </c>
      <c r="E1033" s="711" t="s">
        <v>1467</v>
      </c>
      <c r="F1033" s="478">
        <v>75</v>
      </c>
      <c r="G1033" s="478">
        <v>0</v>
      </c>
      <c r="H1033" s="488" t="s">
        <v>1462</v>
      </c>
      <c r="I1033" s="728"/>
      <c r="J1033" s="729"/>
    </row>
    <row r="1034" spans="1:10" ht="20.25" customHeight="1">
      <c r="A1034" s="1529"/>
      <c r="B1034" s="1480"/>
      <c r="C1034" s="697" t="s">
        <v>3032</v>
      </c>
      <c r="D1034" s="697" t="s">
        <v>760</v>
      </c>
      <c r="E1034" s="712" t="s">
        <v>1467</v>
      </c>
      <c r="F1034" s="480">
        <v>25</v>
      </c>
      <c r="G1034" s="480">
        <v>0</v>
      </c>
      <c r="H1034" s="697" t="s">
        <v>1462</v>
      </c>
      <c r="I1034" s="724"/>
      <c r="J1034" s="725"/>
    </row>
    <row r="1035" spans="1:10" ht="20.25" customHeight="1">
      <c r="A1035" s="1529"/>
      <c r="B1035" s="1480"/>
      <c r="C1035" s="697" t="s">
        <v>748</v>
      </c>
      <c r="D1035" s="697" t="s">
        <v>749</v>
      </c>
      <c r="E1035" s="712" t="s">
        <v>1467</v>
      </c>
      <c r="F1035" s="480">
        <v>25</v>
      </c>
      <c r="G1035" s="480">
        <v>0</v>
      </c>
      <c r="H1035" s="697" t="s">
        <v>1462</v>
      </c>
      <c r="I1035" s="724"/>
      <c r="J1035" s="725"/>
    </row>
    <row r="1036" spans="1:10" ht="20.25" customHeight="1">
      <c r="A1036" s="1529"/>
      <c r="B1036" s="1480"/>
      <c r="C1036" s="1450" t="s">
        <v>3059</v>
      </c>
      <c r="D1036" s="1450" t="s">
        <v>584</v>
      </c>
      <c r="E1036" s="712" t="s">
        <v>1467</v>
      </c>
      <c r="F1036" s="480">
        <v>4</v>
      </c>
      <c r="G1036" s="481">
        <v>4</v>
      </c>
      <c r="H1036" s="697" t="s">
        <v>1752</v>
      </c>
      <c r="I1036" s="1459" t="s">
        <v>1779</v>
      </c>
      <c r="J1036" s="751"/>
    </row>
    <row r="1037" spans="1:10" ht="20.25" customHeight="1">
      <c r="A1037" s="1529"/>
      <c r="B1037" s="1480"/>
      <c r="C1037" s="1449"/>
      <c r="D1037" s="1449"/>
      <c r="E1037" s="712" t="s">
        <v>1467</v>
      </c>
      <c r="F1037" s="480">
        <v>18</v>
      </c>
      <c r="G1037" s="481">
        <v>18</v>
      </c>
      <c r="H1037" s="697" t="s">
        <v>1594</v>
      </c>
      <c r="I1037" s="1465"/>
      <c r="J1037" s="768"/>
    </row>
    <row r="1038" spans="1:10" ht="20.25" customHeight="1">
      <c r="A1038" s="1529"/>
      <c r="B1038" s="1480"/>
      <c r="C1038" s="696" t="s">
        <v>1741</v>
      </c>
      <c r="D1038" s="696" t="s">
        <v>753</v>
      </c>
      <c r="E1038" s="712" t="s">
        <v>1467</v>
      </c>
      <c r="F1038" s="480">
        <v>2</v>
      </c>
      <c r="G1038" s="480">
        <v>2</v>
      </c>
      <c r="H1038" s="697" t="s">
        <v>1460</v>
      </c>
      <c r="I1038" s="724"/>
      <c r="J1038" s="725"/>
    </row>
    <row r="1039" spans="1:10" ht="20.25" customHeight="1">
      <c r="A1039" s="1529"/>
      <c r="B1039" s="1480"/>
      <c r="C1039" s="697" t="s">
        <v>1780</v>
      </c>
      <c r="D1039" s="697" t="s">
        <v>762</v>
      </c>
      <c r="E1039" s="712" t="s">
        <v>1467</v>
      </c>
      <c r="F1039" s="480">
        <v>25</v>
      </c>
      <c r="G1039" s="480">
        <v>25</v>
      </c>
      <c r="H1039" s="697" t="s">
        <v>1462</v>
      </c>
      <c r="I1039" s="724"/>
      <c r="J1039" s="725"/>
    </row>
    <row r="1040" spans="1:10" ht="20.25" customHeight="1">
      <c r="A1040" s="1529"/>
      <c r="B1040" s="1480"/>
      <c r="C1040" s="1450" t="s">
        <v>1747</v>
      </c>
      <c r="D1040" s="1450" t="s">
        <v>2895</v>
      </c>
      <c r="E1040" s="712" t="s">
        <v>1467</v>
      </c>
      <c r="F1040" s="480">
        <v>5</v>
      </c>
      <c r="G1040" s="481">
        <v>5</v>
      </c>
      <c r="H1040" s="697" t="s">
        <v>1594</v>
      </c>
      <c r="I1040" s="1459" t="s">
        <v>3916</v>
      </c>
      <c r="J1040" s="751"/>
    </row>
    <row r="1041" spans="1:10" ht="20.25" customHeight="1">
      <c r="A1041" s="1529"/>
      <c r="B1041" s="1480"/>
      <c r="C1041" s="1449"/>
      <c r="D1041" s="1449"/>
      <c r="E1041" s="639" t="s">
        <v>1467</v>
      </c>
      <c r="F1041" s="327">
        <v>5</v>
      </c>
      <c r="G1041" s="490">
        <v>5</v>
      </c>
      <c r="H1041" s="696" t="s">
        <v>1745</v>
      </c>
      <c r="I1041" s="1465"/>
      <c r="J1041" s="756"/>
    </row>
    <row r="1042" spans="1:10" ht="20.25" customHeight="1">
      <c r="A1042" s="1529"/>
      <c r="B1042" s="1480"/>
      <c r="C1042" s="1075" t="s">
        <v>2198</v>
      </c>
      <c r="D1042" s="1075" t="s">
        <v>3915</v>
      </c>
      <c r="E1042" s="1076" t="s">
        <v>2191</v>
      </c>
      <c r="F1042" s="1077">
        <v>55</v>
      </c>
      <c r="G1042" s="1078">
        <v>55</v>
      </c>
      <c r="H1042" s="1075" t="s">
        <v>2188</v>
      </c>
      <c r="I1042" s="1060"/>
      <c r="J1042" s="725"/>
    </row>
    <row r="1043" spans="1:10" ht="20.25" customHeight="1">
      <c r="A1043" s="1529"/>
      <c r="B1043" s="1480"/>
      <c r="C1043" s="697" t="s">
        <v>2793</v>
      </c>
      <c r="D1043" s="585" t="s">
        <v>2794</v>
      </c>
      <c r="E1043" s="712" t="s">
        <v>1577</v>
      </c>
      <c r="F1043" s="480">
        <v>5</v>
      </c>
      <c r="G1043" s="481">
        <v>5</v>
      </c>
      <c r="H1043" s="697" t="s">
        <v>1578</v>
      </c>
      <c r="I1043" s="724"/>
      <c r="J1043" s="725"/>
    </row>
    <row r="1044" spans="1:10" ht="20.25" customHeight="1" thickBot="1">
      <c r="A1044" s="1530"/>
      <c r="B1044" s="1481"/>
      <c r="C1044" s="696" t="s">
        <v>3056</v>
      </c>
      <c r="D1044" s="696" t="s">
        <v>2870</v>
      </c>
      <c r="E1044" s="639" t="s">
        <v>1467</v>
      </c>
      <c r="F1044" s="327"/>
      <c r="G1044" s="490"/>
      <c r="H1044" s="696"/>
      <c r="I1044" s="724" t="s">
        <v>1522</v>
      </c>
      <c r="J1044" s="725"/>
    </row>
    <row r="1045" spans="1:10" ht="20.25" customHeight="1">
      <c r="A1045" s="1528" t="s">
        <v>2897</v>
      </c>
      <c r="B1045" s="1479" t="s">
        <v>1781</v>
      </c>
      <c r="C1045" s="488" t="s">
        <v>1485</v>
      </c>
      <c r="D1045" s="488" t="s">
        <v>576</v>
      </c>
      <c r="E1045" s="711" t="s">
        <v>1467</v>
      </c>
      <c r="F1045" s="478">
        <v>75</v>
      </c>
      <c r="G1045" s="478">
        <v>0</v>
      </c>
      <c r="H1045" s="488" t="s">
        <v>1462</v>
      </c>
      <c r="I1045" s="759"/>
      <c r="J1045" s="760"/>
    </row>
    <row r="1046" spans="1:10" ht="20.25" customHeight="1">
      <c r="A1046" s="1529"/>
      <c r="B1046" s="1480"/>
      <c r="C1046" s="697" t="s">
        <v>3032</v>
      </c>
      <c r="D1046" s="697" t="s">
        <v>760</v>
      </c>
      <c r="E1046" s="712" t="s">
        <v>1467</v>
      </c>
      <c r="F1046" s="480">
        <v>25</v>
      </c>
      <c r="G1046" s="480">
        <v>0</v>
      </c>
      <c r="H1046" s="697" t="s">
        <v>1462</v>
      </c>
      <c r="I1046" s="754"/>
      <c r="J1046" s="755"/>
    </row>
    <row r="1047" spans="1:10" ht="20.25" customHeight="1">
      <c r="A1047" s="1529"/>
      <c r="B1047" s="1480"/>
      <c r="C1047" s="697" t="s">
        <v>748</v>
      </c>
      <c r="D1047" s="697" t="s">
        <v>749</v>
      </c>
      <c r="E1047" s="712" t="s">
        <v>1467</v>
      </c>
      <c r="F1047" s="480">
        <v>25</v>
      </c>
      <c r="G1047" s="480">
        <v>0</v>
      </c>
      <c r="H1047" s="697" t="s">
        <v>1462</v>
      </c>
      <c r="I1047" s="754"/>
      <c r="J1047" s="755"/>
    </row>
    <row r="1048" spans="1:10" ht="20.25" customHeight="1">
      <c r="A1048" s="1529"/>
      <c r="B1048" s="1480"/>
      <c r="C1048" s="1450" t="s">
        <v>3372</v>
      </c>
      <c r="D1048" s="1450" t="s">
        <v>584</v>
      </c>
      <c r="E1048" s="712" t="s">
        <v>1467</v>
      </c>
      <c r="F1048" s="480">
        <v>5.5</v>
      </c>
      <c r="G1048" s="480">
        <v>5.5</v>
      </c>
      <c r="H1048" s="697" t="s">
        <v>1752</v>
      </c>
      <c r="I1048" s="1459" t="s">
        <v>1782</v>
      </c>
      <c r="J1048" s="751"/>
    </row>
    <row r="1049" spans="1:10" ht="20.25" customHeight="1">
      <c r="A1049" s="1529"/>
      <c r="B1049" s="1480"/>
      <c r="C1049" s="1449"/>
      <c r="D1049" s="1449"/>
      <c r="E1049" s="712" t="s">
        <v>1467</v>
      </c>
      <c r="F1049" s="480">
        <v>23</v>
      </c>
      <c r="G1049" s="480">
        <v>23</v>
      </c>
      <c r="H1049" s="697" t="s">
        <v>1594</v>
      </c>
      <c r="I1049" s="1465"/>
      <c r="J1049" s="768"/>
    </row>
    <row r="1050" spans="1:10" ht="20.25" customHeight="1">
      <c r="A1050" s="1529"/>
      <c r="B1050" s="1480"/>
      <c r="C1050" s="697" t="s">
        <v>1740</v>
      </c>
      <c r="D1050" s="697" t="s">
        <v>752</v>
      </c>
      <c r="E1050" s="712" t="s">
        <v>1467</v>
      </c>
      <c r="F1050" s="480">
        <v>2</v>
      </c>
      <c r="G1050" s="480">
        <v>2</v>
      </c>
      <c r="H1050" s="697" t="s">
        <v>1460</v>
      </c>
      <c r="I1050" s="754"/>
      <c r="J1050" s="755"/>
    </row>
    <row r="1051" spans="1:10" ht="20.25" customHeight="1">
      <c r="A1051" s="1529"/>
      <c r="B1051" s="1480"/>
      <c r="C1051" s="697" t="s">
        <v>1741</v>
      </c>
      <c r="D1051" s="696" t="s">
        <v>753</v>
      </c>
      <c r="E1051" s="712" t="s">
        <v>1467</v>
      </c>
      <c r="F1051" s="480">
        <v>2</v>
      </c>
      <c r="G1051" s="480">
        <v>2</v>
      </c>
      <c r="H1051" s="697" t="s">
        <v>1460</v>
      </c>
      <c r="I1051" s="724"/>
      <c r="J1051" s="725"/>
    </row>
    <row r="1052" spans="1:10" ht="20.25" customHeight="1">
      <c r="A1052" s="1529"/>
      <c r="B1052" s="1480"/>
      <c r="C1052" s="697" t="s">
        <v>3069</v>
      </c>
      <c r="D1052" s="697" t="s">
        <v>599</v>
      </c>
      <c r="E1052" s="712" t="s">
        <v>1467</v>
      </c>
      <c r="F1052" s="480">
        <v>25</v>
      </c>
      <c r="G1052" s="480">
        <v>25</v>
      </c>
      <c r="H1052" s="697" t="s">
        <v>1462</v>
      </c>
      <c r="I1052" s="724"/>
      <c r="J1052" s="725"/>
    </row>
    <row r="1053" spans="1:10" ht="20.25" customHeight="1">
      <c r="A1053" s="1529"/>
      <c r="B1053" s="1480"/>
      <c r="C1053" s="697" t="s">
        <v>3070</v>
      </c>
      <c r="D1053" s="697" t="s">
        <v>763</v>
      </c>
      <c r="E1053" s="712" t="s">
        <v>1467</v>
      </c>
      <c r="F1053" s="480">
        <v>25</v>
      </c>
      <c r="G1053" s="480">
        <v>25</v>
      </c>
      <c r="H1053" s="697" t="s">
        <v>1462</v>
      </c>
      <c r="I1053" s="724"/>
      <c r="J1053" s="725"/>
    </row>
    <row r="1054" spans="1:10" ht="20.25" customHeight="1">
      <c r="A1054" s="1529"/>
      <c r="B1054" s="1480"/>
      <c r="C1054" s="1450" t="s">
        <v>3071</v>
      </c>
      <c r="D1054" s="1450" t="s">
        <v>2895</v>
      </c>
      <c r="E1054" s="712" t="s">
        <v>1467</v>
      </c>
      <c r="F1054" s="480">
        <v>4</v>
      </c>
      <c r="G1054" s="481">
        <v>4</v>
      </c>
      <c r="H1054" s="697" t="s">
        <v>1594</v>
      </c>
      <c r="I1054" s="1459" t="s">
        <v>1755</v>
      </c>
      <c r="J1054" s="751"/>
    </row>
    <row r="1055" spans="1:10" ht="20.25" customHeight="1">
      <c r="A1055" s="1529"/>
      <c r="B1055" s="1480"/>
      <c r="C1055" s="1449"/>
      <c r="D1055" s="1449"/>
      <c r="E1055" s="639" t="s">
        <v>1467</v>
      </c>
      <c r="F1055" s="327">
        <v>4</v>
      </c>
      <c r="G1055" s="490">
        <v>4</v>
      </c>
      <c r="H1055" s="696" t="s">
        <v>1745</v>
      </c>
      <c r="I1055" s="1465"/>
      <c r="J1055" s="756"/>
    </row>
    <row r="1056" spans="1:10" ht="20.25" customHeight="1">
      <c r="A1056" s="1529"/>
      <c r="B1056" s="1480"/>
      <c r="C1056" s="697" t="s">
        <v>2198</v>
      </c>
      <c r="D1056" s="697" t="s">
        <v>2946</v>
      </c>
      <c r="E1056" s="712" t="s">
        <v>2191</v>
      </c>
      <c r="F1056" s="480">
        <v>55</v>
      </c>
      <c r="G1056" s="481">
        <v>55</v>
      </c>
      <c r="H1056" s="697" t="s">
        <v>2188</v>
      </c>
      <c r="I1056" s="724"/>
      <c r="J1056" s="725"/>
    </row>
    <row r="1057" spans="1:10" ht="20.25" customHeight="1">
      <c r="A1057" s="1529"/>
      <c r="B1057" s="1480"/>
      <c r="C1057" s="697" t="s">
        <v>2793</v>
      </c>
      <c r="D1057" s="585" t="s">
        <v>2794</v>
      </c>
      <c r="E1057" s="712" t="s">
        <v>1577</v>
      </c>
      <c r="F1057" s="480">
        <v>5</v>
      </c>
      <c r="G1057" s="481">
        <v>5</v>
      </c>
      <c r="H1057" s="697" t="s">
        <v>1578</v>
      </c>
      <c r="I1057" s="724"/>
      <c r="J1057" s="725"/>
    </row>
    <row r="1058" spans="1:10" ht="20.25" customHeight="1">
      <c r="A1058" s="1529"/>
      <c r="B1058" s="1480"/>
      <c r="C1058" s="697" t="s">
        <v>1783</v>
      </c>
      <c r="D1058" s="697" t="s">
        <v>2449</v>
      </c>
      <c r="E1058" s="468" t="s">
        <v>567</v>
      </c>
      <c r="F1058" s="506">
        <v>5</v>
      </c>
      <c r="G1058" s="506">
        <v>0</v>
      </c>
      <c r="H1058" s="390" t="s">
        <v>1460</v>
      </c>
      <c r="I1058" s="754"/>
      <c r="J1058" s="774"/>
    </row>
    <row r="1059" spans="1:10" ht="20.25" customHeight="1" thickBot="1">
      <c r="A1059" s="1530"/>
      <c r="B1059" s="1481"/>
      <c r="C1059" s="696" t="s">
        <v>1749</v>
      </c>
      <c r="D1059" s="696" t="s">
        <v>2870</v>
      </c>
      <c r="E1059" s="639" t="s">
        <v>1467</v>
      </c>
      <c r="F1059" s="327"/>
      <c r="G1059" s="490"/>
      <c r="H1059" s="696"/>
      <c r="I1059" s="724" t="s">
        <v>1522</v>
      </c>
      <c r="J1059" s="725"/>
    </row>
    <row r="1060" spans="1:10" ht="20.25" customHeight="1">
      <c r="A1060" s="1528" t="s">
        <v>2923</v>
      </c>
      <c r="B1060" s="1479" t="s">
        <v>1784</v>
      </c>
      <c r="C1060" s="488" t="s">
        <v>1485</v>
      </c>
      <c r="D1060" s="488" t="s">
        <v>576</v>
      </c>
      <c r="E1060" s="711" t="s">
        <v>1467</v>
      </c>
      <c r="F1060" s="478">
        <v>65</v>
      </c>
      <c r="G1060" s="478">
        <v>0</v>
      </c>
      <c r="H1060" s="488" t="s">
        <v>1462</v>
      </c>
      <c r="I1060" s="759"/>
      <c r="J1060" s="760"/>
    </row>
    <row r="1061" spans="1:10" ht="20.25" customHeight="1">
      <c r="A1061" s="1529"/>
      <c r="B1061" s="1480"/>
      <c r="C1061" s="697" t="s">
        <v>3032</v>
      </c>
      <c r="D1061" s="697" t="s">
        <v>760</v>
      </c>
      <c r="E1061" s="712" t="s">
        <v>1467</v>
      </c>
      <c r="F1061" s="480">
        <v>25</v>
      </c>
      <c r="G1061" s="480">
        <v>0</v>
      </c>
      <c r="H1061" s="697" t="s">
        <v>1462</v>
      </c>
      <c r="I1061" s="754"/>
      <c r="J1061" s="755"/>
    </row>
    <row r="1062" spans="1:10" ht="20.25" customHeight="1">
      <c r="A1062" s="1529"/>
      <c r="B1062" s="1480"/>
      <c r="C1062" s="697" t="s">
        <v>747</v>
      </c>
      <c r="D1062" s="697" t="s">
        <v>738</v>
      </c>
      <c r="E1062" s="712" t="s">
        <v>1467</v>
      </c>
      <c r="F1062" s="480">
        <v>35</v>
      </c>
      <c r="G1062" s="480">
        <v>0</v>
      </c>
      <c r="H1062" s="697" t="s">
        <v>1462</v>
      </c>
      <c r="I1062" s="754"/>
      <c r="J1062" s="755"/>
    </row>
    <row r="1063" spans="1:10" ht="20.25" customHeight="1">
      <c r="A1063" s="1529"/>
      <c r="B1063" s="1480"/>
      <c r="C1063" s="1450" t="s">
        <v>3057</v>
      </c>
      <c r="D1063" s="1450" t="s">
        <v>584</v>
      </c>
      <c r="E1063" s="712" t="s">
        <v>1467</v>
      </c>
      <c r="F1063" s="480">
        <v>3.95</v>
      </c>
      <c r="G1063" s="481">
        <v>3.95</v>
      </c>
      <c r="H1063" s="697" t="s">
        <v>1752</v>
      </c>
      <c r="I1063" s="1459" t="s">
        <v>1782</v>
      </c>
      <c r="J1063" s="751"/>
    </row>
    <row r="1064" spans="1:10" ht="20.25" customHeight="1">
      <c r="A1064" s="1529"/>
      <c r="B1064" s="1480"/>
      <c r="C1064" s="1449"/>
      <c r="D1064" s="1449"/>
      <c r="E1064" s="712" t="s">
        <v>1467</v>
      </c>
      <c r="F1064" s="480">
        <v>20</v>
      </c>
      <c r="G1064" s="481">
        <v>20</v>
      </c>
      <c r="H1064" s="697" t="s">
        <v>1594</v>
      </c>
      <c r="I1064" s="1465"/>
      <c r="J1064" s="768"/>
    </row>
    <row r="1065" spans="1:10" ht="20.25" customHeight="1">
      <c r="A1065" s="1529"/>
      <c r="B1065" s="1480"/>
      <c r="C1065" s="697" t="s">
        <v>2988</v>
      </c>
      <c r="D1065" s="697" t="s">
        <v>2947</v>
      </c>
      <c r="E1065" s="712" t="s">
        <v>1467</v>
      </c>
      <c r="F1065" s="480">
        <v>0</v>
      </c>
      <c r="G1065" s="481">
        <v>25</v>
      </c>
      <c r="H1065" s="697" t="s">
        <v>1462</v>
      </c>
      <c r="I1065" s="754"/>
      <c r="J1065" s="774"/>
    </row>
    <row r="1066" spans="1:10" ht="20.25" customHeight="1">
      <c r="A1066" s="1529"/>
      <c r="B1066" s="1480"/>
      <c r="C1066" s="695" t="s">
        <v>1785</v>
      </c>
      <c r="D1066" s="695" t="s">
        <v>2948</v>
      </c>
      <c r="E1066" s="712" t="s">
        <v>1467</v>
      </c>
      <c r="F1066" s="480">
        <v>5</v>
      </c>
      <c r="G1066" s="481">
        <v>5</v>
      </c>
      <c r="H1066" s="697" t="s">
        <v>1460</v>
      </c>
      <c r="I1066" s="754"/>
      <c r="J1066" s="774"/>
    </row>
    <row r="1067" spans="1:10" ht="20.25" customHeight="1">
      <c r="A1067" s="1529"/>
      <c r="B1067" s="1480"/>
      <c r="C1067" s="696" t="s">
        <v>1741</v>
      </c>
      <c r="D1067" s="696" t="s">
        <v>753</v>
      </c>
      <c r="E1067" s="712" t="s">
        <v>1467</v>
      </c>
      <c r="F1067" s="480">
        <v>3</v>
      </c>
      <c r="G1067" s="480">
        <v>3</v>
      </c>
      <c r="H1067" s="697" t="s">
        <v>1460</v>
      </c>
      <c r="I1067" s="724" t="s">
        <v>1786</v>
      </c>
      <c r="J1067" s="725"/>
    </row>
    <row r="1068" spans="1:10" ht="20.25" customHeight="1">
      <c r="A1068" s="1529"/>
      <c r="B1068" s="1480"/>
      <c r="C1068" s="1450" t="s">
        <v>764</v>
      </c>
      <c r="D1068" s="1450" t="s">
        <v>566</v>
      </c>
      <c r="E1068" s="712" t="s">
        <v>1467</v>
      </c>
      <c r="F1068" s="1052">
        <v>4.5</v>
      </c>
      <c r="G1068" s="1053">
        <v>4.5</v>
      </c>
      <c r="H1068" s="697" t="s">
        <v>1594</v>
      </c>
      <c r="I1068" s="750" t="s">
        <v>1787</v>
      </c>
      <c r="J1068" s="751"/>
    </row>
    <row r="1069" spans="1:10" ht="20.25" customHeight="1">
      <c r="A1069" s="1529"/>
      <c r="B1069" s="1480"/>
      <c r="C1069" s="1449"/>
      <c r="D1069" s="1449"/>
      <c r="E1069" s="712" t="s">
        <v>1467</v>
      </c>
      <c r="F1069" s="1052">
        <v>4.5</v>
      </c>
      <c r="G1069" s="1053">
        <v>4.5</v>
      </c>
      <c r="H1069" s="697" t="s">
        <v>1745</v>
      </c>
      <c r="I1069" s="767"/>
      <c r="J1069" s="768"/>
    </row>
    <row r="1070" spans="1:10" ht="20.25" customHeight="1">
      <c r="A1070" s="1529"/>
      <c r="B1070" s="1480"/>
      <c r="C1070" s="1450" t="s">
        <v>3060</v>
      </c>
      <c r="D1070" s="1450" t="s">
        <v>765</v>
      </c>
      <c r="E1070" s="712" t="s">
        <v>1467</v>
      </c>
      <c r="F1070" s="480">
        <v>40</v>
      </c>
      <c r="G1070" s="481">
        <v>40</v>
      </c>
      <c r="H1070" s="697" t="s">
        <v>1460</v>
      </c>
      <c r="I1070" s="754" t="s">
        <v>1788</v>
      </c>
      <c r="J1070" s="755"/>
    </row>
    <row r="1071" spans="1:10" ht="20.25" customHeight="1">
      <c r="A1071" s="1529"/>
      <c r="B1071" s="1480"/>
      <c r="C1071" s="1452"/>
      <c r="D1071" s="1452"/>
      <c r="E1071" s="712" t="s">
        <v>1467</v>
      </c>
      <c r="F1071" s="480">
        <v>60</v>
      </c>
      <c r="G1071" s="481">
        <v>60</v>
      </c>
      <c r="H1071" s="697" t="s">
        <v>1460</v>
      </c>
      <c r="I1071" s="754" t="s">
        <v>1789</v>
      </c>
      <c r="J1071" s="755"/>
    </row>
    <row r="1072" spans="1:10" ht="20.25" customHeight="1">
      <c r="A1072" s="1529"/>
      <c r="B1072" s="1480"/>
      <c r="C1072" s="1449"/>
      <c r="D1072" s="1449"/>
      <c r="E1072" s="712" t="s">
        <v>1467</v>
      </c>
      <c r="F1072" s="480">
        <v>80</v>
      </c>
      <c r="G1072" s="481">
        <v>80</v>
      </c>
      <c r="H1072" s="697" t="s">
        <v>1460</v>
      </c>
      <c r="I1072" s="754" t="s">
        <v>1790</v>
      </c>
      <c r="J1072" s="755"/>
    </row>
    <row r="1073" spans="1:10" ht="20.25" customHeight="1">
      <c r="A1073" s="1529"/>
      <c r="B1073" s="1480"/>
      <c r="C1073" s="1450" t="s">
        <v>3061</v>
      </c>
      <c r="D1073" s="1450" t="s">
        <v>766</v>
      </c>
      <c r="E1073" s="712" t="s">
        <v>1467</v>
      </c>
      <c r="F1073" s="480">
        <v>70</v>
      </c>
      <c r="G1073" s="481">
        <v>70</v>
      </c>
      <c r="H1073" s="697" t="s">
        <v>1498</v>
      </c>
      <c r="I1073" s="1459" t="s">
        <v>1791</v>
      </c>
      <c r="J1073" s="751"/>
    </row>
    <row r="1074" spans="1:10" ht="20.25" customHeight="1">
      <c r="A1074" s="1529"/>
      <c r="B1074" s="1480"/>
      <c r="C1074" s="1449"/>
      <c r="D1074" s="1449"/>
      <c r="E1074" s="639" t="s">
        <v>1467</v>
      </c>
      <c r="F1074" s="327">
        <v>20</v>
      </c>
      <c r="G1074" s="490">
        <v>20</v>
      </c>
      <c r="H1074" s="696" t="s">
        <v>1792</v>
      </c>
      <c r="I1074" s="1465"/>
      <c r="J1074" s="756"/>
    </row>
    <row r="1075" spans="1:10" ht="20.25" customHeight="1">
      <c r="A1075" s="1529"/>
      <c r="B1075" s="1480"/>
      <c r="C1075" s="945" t="s">
        <v>3654</v>
      </c>
      <c r="D1075" s="946" t="s">
        <v>3655</v>
      </c>
      <c r="E1075" s="639" t="s">
        <v>3647</v>
      </c>
      <c r="F1075" s="327">
        <v>3</v>
      </c>
      <c r="G1075" s="490">
        <v>3</v>
      </c>
      <c r="H1075" s="947" t="s">
        <v>3648</v>
      </c>
      <c r="I1075" s="948"/>
      <c r="J1075" s="756"/>
    </row>
    <row r="1076" spans="1:10" ht="20.25" customHeight="1">
      <c r="A1076" s="1529"/>
      <c r="B1076" s="1480"/>
      <c r="C1076" s="697" t="s">
        <v>3056</v>
      </c>
      <c r="D1076" s="697" t="s">
        <v>2870</v>
      </c>
      <c r="E1076" s="712" t="s">
        <v>1467</v>
      </c>
      <c r="F1076" s="480"/>
      <c r="G1076" s="481"/>
      <c r="H1076" s="697"/>
      <c r="I1076" s="726" t="s">
        <v>1522</v>
      </c>
      <c r="J1076" s="727"/>
    </row>
    <row r="1077" spans="1:10" ht="20.25" customHeight="1">
      <c r="A1077" s="1529"/>
      <c r="B1077" s="1480"/>
      <c r="C1077" s="697" t="s">
        <v>2793</v>
      </c>
      <c r="D1077" s="585" t="s">
        <v>2794</v>
      </c>
      <c r="E1077" s="712" t="s">
        <v>1577</v>
      </c>
      <c r="F1077" s="480">
        <v>5</v>
      </c>
      <c r="G1077" s="481">
        <v>5</v>
      </c>
      <c r="H1077" s="697" t="s">
        <v>1578</v>
      </c>
      <c r="I1077" s="724"/>
      <c r="J1077" s="725"/>
    </row>
    <row r="1078" spans="1:10" s="190" customFormat="1" ht="20.25" customHeight="1" thickBot="1">
      <c r="A1078" s="1530"/>
      <c r="B1078" s="1481"/>
      <c r="C1078" s="749" t="s">
        <v>3107</v>
      </c>
      <c r="D1078" s="749" t="s">
        <v>3375</v>
      </c>
      <c r="E1078" s="719" t="s">
        <v>567</v>
      </c>
      <c r="F1078" s="825">
        <v>55</v>
      </c>
      <c r="G1078" s="826">
        <v>55</v>
      </c>
      <c r="H1078" s="749" t="s">
        <v>2188</v>
      </c>
      <c r="I1078" s="786"/>
      <c r="J1078" s="787"/>
    </row>
    <row r="1079" spans="1:10" ht="20.25" customHeight="1">
      <c r="A1079" s="1528" t="s">
        <v>2505</v>
      </c>
      <c r="B1079" s="1479" t="s">
        <v>1793</v>
      </c>
      <c r="C1079" s="488" t="s">
        <v>1464</v>
      </c>
      <c r="D1079" s="488" t="s">
        <v>571</v>
      </c>
      <c r="E1079" s="698" t="s">
        <v>1467</v>
      </c>
      <c r="F1079" s="478">
        <v>95</v>
      </c>
      <c r="G1079" s="478">
        <v>0</v>
      </c>
      <c r="H1079" s="488" t="s">
        <v>1462</v>
      </c>
      <c r="I1079" s="759"/>
      <c r="J1079" s="760"/>
    </row>
    <row r="1080" spans="1:10" ht="20.25" customHeight="1">
      <c r="A1080" s="1529"/>
      <c r="B1080" s="1480"/>
      <c r="C1080" s="697" t="s">
        <v>3032</v>
      </c>
      <c r="D1080" s="697" t="s">
        <v>760</v>
      </c>
      <c r="E1080" s="712" t="s">
        <v>1467</v>
      </c>
      <c r="F1080" s="480">
        <v>35</v>
      </c>
      <c r="G1080" s="481">
        <v>0</v>
      </c>
      <c r="H1080" s="697" t="s">
        <v>1462</v>
      </c>
      <c r="I1080" s="724"/>
      <c r="J1080" s="725"/>
    </row>
    <row r="1081" spans="1:10" ht="20.25" customHeight="1">
      <c r="A1081" s="1529"/>
      <c r="B1081" s="1480"/>
      <c r="C1081" s="1450" t="s">
        <v>1794</v>
      </c>
      <c r="D1081" s="1450" t="s">
        <v>558</v>
      </c>
      <c r="E1081" s="712" t="s">
        <v>1467</v>
      </c>
      <c r="F1081" s="480">
        <v>1.5</v>
      </c>
      <c r="G1081" s="481">
        <v>1.5</v>
      </c>
      <c r="H1081" s="697" t="s">
        <v>1672</v>
      </c>
      <c r="I1081" s="1459" t="s">
        <v>3908</v>
      </c>
      <c r="J1081" s="751"/>
    </row>
    <row r="1082" spans="1:10" ht="20.25" customHeight="1" thickBot="1">
      <c r="A1082" s="1530"/>
      <c r="B1082" s="1481"/>
      <c r="C1082" s="1531"/>
      <c r="D1082" s="1531"/>
      <c r="E1082" s="639" t="s">
        <v>1467</v>
      </c>
      <c r="F1082" s="327">
        <v>4.5</v>
      </c>
      <c r="G1082" s="490">
        <v>4.5</v>
      </c>
      <c r="H1082" s="696" t="s">
        <v>1594</v>
      </c>
      <c r="I1082" s="1460"/>
      <c r="J1082" s="756"/>
    </row>
    <row r="1083" spans="1:10" ht="20.25" customHeight="1">
      <c r="A1083" s="1528" t="s">
        <v>2505</v>
      </c>
      <c r="B1083" s="1479" t="s">
        <v>1795</v>
      </c>
      <c r="C1083" s="488" t="s">
        <v>1464</v>
      </c>
      <c r="D1083" s="488" t="s">
        <v>571</v>
      </c>
      <c r="E1083" s="711" t="s">
        <v>1467</v>
      </c>
      <c r="F1083" s="478">
        <v>95</v>
      </c>
      <c r="G1083" s="478">
        <v>0</v>
      </c>
      <c r="H1083" s="488" t="s">
        <v>1462</v>
      </c>
      <c r="I1083" s="759"/>
      <c r="J1083" s="760"/>
    </row>
    <row r="1084" spans="1:10" ht="20.25" customHeight="1">
      <c r="A1084" s="1529"/>
      <c r="B1084" s="1480"/>
      <c r="C1084" s="697" t="s">
        <v>3032</v>
      </c>
      <c r="D1084" s="697" t="s">
        <v>760</v>
      </c>
      <c r="E1084" s="712" t="s">
        <v>1467</v>
      </c>
      <c r="F1084" s="480">
        <v>30</v>
      </c>
      <c r="G1084" s="481">
        <v>0</v>
      </c>
      <c r="H1084" s="697" t="s">
        <v>1462</v>
      </c>
      <c r="I1084" s="754"/>
      <c r="J1084" s="755"/>
    </row>
    <row r="1085" spans="1:10" ht="20.25" customHeight="1">
      <c r="A1085" s="1529"/>
      <c r="B1085" s="1480"/>
      <c r="C1085" s="1450" t="s">
        <v>1794</v>
      </c>
      <c r="D1085" s="1450" t="s">
        <v>558</v>
      </c>
      <c r="E1085" s="712" t="s">
        <v>1467</v>
      </c>
      <c r="F1085" s="480">
        <v>1.5</v>
      </c>
      <c r="G1085" s="481">
        <v>1.5</v>
      </c>
      <c r="H1085" s="697" t="s">
        <v>1672</v>
      </c>
      <c r="I1085" s="1459" t="s">
        <v>3908</v>
      </c>
      <c r="J1085" s="751"/>
    </row>
    <row r="1086" spans="1:10" ht="20.25" customHeight="1" thickBot="1">
      <c r="A1086" s="1530"/>
      <c r="B1086" s="1481"/>
      <c r="C1086" s="1531"/>
      <c r="D1086" s="1531"/>
      <c r="E1086" s="713" t="s">
        <v>1467</v>
      </c>
      <c r="F1086" s="486">
        <v>4.5</v>
      </c>
      <c r="G1086" s="483">
        <v>4.5</v>
      </c>
      <c r="H1086" s="482" t="s">
        <v>1594</v>
      </c>
      <c r="I1086" s="1460"/>
      <c r="J1086" s="721"/>
    </row>
    <row r="1087" spans="1:10" ht="20.25" customHeight="1">
      <c r="A1087" s="1528" t="s">
        <v>2505</v>
      </c>
      <c r="B1087" s="1479" t="s">
        <v>554</v>
      </c>
      <c r="C1087" s="683" t="s">
        <v>1464</v>
      </c>
      <c r="D1087" s="683" t="s">
        <v>571</v>
      </c>
      <c r="E1087" s="499" t="s">
        <v>1467</v>
      </c>
      <c r="F1087" s="500">
        <v>95</v>
      </c>
      <c r="G1087" s="500">
        <v>0</v>
      </c>
      <c r="H1087" s="683" t="s">
        <v>1462</v>
      </c>
      <c r="I1087" s="767"/>
      <c r="J1087" s="768"/>
    </row>
    <row r="1088" spans="1:10" ht="20.25" customHeight="1">
      <c r="A1088" s="1529"/>
      <c r="B1088" s="1480"/>
      <c r="C1088" s="697" t="s">
        <v>3032</v>
      </c>
      <c r="D1088" s="697" t="s">
        <v>760</v>
      </c>
      <c r="E1088" s="712" t="s">
        <v>1467</v>
      </c>
      <c r="F1088" s="480">
        <v>35</v>
      </c>
      <c r="G1088" s="481">
        <v>0</v>
      </c>
      <c r="H1088" s="697" t="s">
        <v>1462</v>
      </c>
      <c r="I1088" s="754"/>
      <c r="J1088" s="755"/>
    </row>
    <row r="1089" spans="1:10" ht="20.25" customHeight="1">
      <c r="A1089" s="1529"/>
      <c r="B1089" s="1480"/>
      <c r="C1089" s="1450" t="s">
        <v>1794</v>
      </c>
      <c r="D1089" s="1450" t="s">
        <v>558</v>
      </c>
      <c r="E1089" s="712" t="s">
        <v>1467</v>
      </c>
      <c r="F1089" s="480">
        <v>1.9</v>
      </c>
      <c r="G1089" s="481">
        <v>1.9</v>
      </c>
      <c r="H1089" s="697" t="s">
        <v>1672</v>
      </c>
      <c r="I1089" s="1459" t="s">
        <v>3909</v>
      </c>
      <c r="J1089" s="751"/>
    </row>
    <row r="1090" spans="1:10" ht="20.25" customHeight="1" thickBot="1">
      <c r="A1090" s="1530"/>
      <c r="B1090" s="1481"/>
      <c r="C1090" s="1531"/>
      <c r="D1090" s="1531"/>
      <c r="E1090" s="713" t="s">
        <v>1467</v>
      </c>
      <c r="F1090" s="486">
        <v>5.7</v>
      </c>
      <c r="G1090" s="483">
        <v>5.7</v>
      </c>
      <c r="H1090" s="482" t="s">
        <v>1594</v>
      </c>
      <c r="I1090" s="1460"/>
      <c r="J1090" s="721"/>
    </row>
    <row r="1091" spans="1:10" ht="20.25" customHeight="1">
      <c r="A1091" s="1476" t="s">
        <v>2506</v>
      </c>
      <c r="B1091" s="1505" t="s">
        <v>3156</v>
      </c>
      <c r="C1091" s="1503" t="s">
        <v>3062</v>
      </c>
      <c r="D1091" s="1503" t="s">
        <v>584</v>
      </c>
      <c r="E1091" s="507" t="s">
        <v>1467</v>
      </c>
      <c r="F1091" s="372">
        <v>43</v>
      </c>
      <c r="G1091" s="372">
        <v>25</v>
      </c>
      <c r="H1091" s="328" t="s">
        <v>1460</v>
      </c>
      <c r="I1091" s="1445" t="s">
        <v>1506</v>
      </c>
      <c r="J1091" s="730"/>
    </row>
    <row r="1092" spans="1:10" ht="20.25" customHeight="1">
      <c r="A1092" s="1477"/>
      <c r="B1092" s="1494"/>
      <c r="C1092" s="1487"/>
      <c r="D1092" s="1487"/>
      <c r="E1092" s="508" t="s">
        <v>1467</v>
      </c>
      <c r="F1092" s="340">
        <v>75</v>
      </c>
      <c r="G1092" s="509">
        <v>50</v>
      </c>
      <c r="H1092" s="663" t="s">
        <v>1462</v>
      </c>
      <c r="I1092" s="1422"/>
      <c r="J1092" s="740"/>
    </row>
    <row r="1093" spans="1:10" ht="20.25" customHeight="1">
      <c r="A1093" s="1477"/>
      <c r="B1093" s="1494"/>
      <c r="C1093" s="701" t="s">
        <v>767</v>
      </c>
      <c r="D1093" s="701" t="s">
        <v>768</v>
      </c>
      <c r="E1093" s="508" t="s">
        <v>1467</v>
      </c>
      <c r="F1093" s="340">
        <v>3</v>
      </c>
      <c r="G1093" s="509">
        <v>0</v>
      </c>
      <c r="H1093" s="663" t="s">
        <v>1460</v>
      </c>
      <c r="I1093" s="754"/>
      <c r="J1093" s="755"/>
    </row>
    <row r="1094" spans="1:10" ht="20.25" customHeight="1">
      <c r="A1094" s="1477"/>
      <c r="B1094" s="1494"/>
      <c r="C1094" s="341" t="s">
        <v>1461</v>
      </c>
      <c r="D1094" s="341" t="s">
        <v>562</v>
      </c>
      <c r="E1094" s="508" t="s">
        <v>1467</v>
      </c>
      <c r="F1094" s="340">
        <v>65</v>
      </c>
      <c r="G1094" s="509">
        <v>35</v>
      </c>
      <c r="H1094" s="663" t="s">
        <v>1462</v>
      </c>
      <c r="I1094" s="754"/>
      <c r="J1094" s="755"/>
    </row>
    <row r="1095" spans="1:10" ht="20.25" customHeight="1">
      <c r="A1095" s="1477"/>
      <c r="B1095" s="1494"/>
      <c r="C1095" s="341" t="s">
        <v>1796</v>
      </c>
      <c r="D1095" s="341" t="s">
        <v>576</v>
      </c>
      <c r="E1095" s="508" t="s">
        <v>1467</v>
      </c>
      <c r="F1095" s="340">
        <v>35</v>
      </c>
      <c r="G1095" s="509">
        <v>0</v>
      </c>
      <c r="H1095" s="663" t="s">
        <v>1462</v>
      </c>
      <c r="I1095" s="754"/>
      <c r="J1095" s="755"/>
    </row>
    <row r="1096" spans="1:10" ht="20.25" customHeight="1">
      <c r="A1096" s="1477"/>
      <c r="B1096" s="1494"/>
      <c r="C1096" s="341" t="s">
        <v>3040</v>
      </c>
      <c r="D1096" s="341" t="s">
        <v>662</v>
      </c>
      <c r="E1096" s="508" t="s">
        <v>1467</v>
      </c>
      <c r="F1096" s="340">
        <v>4</v>
      </c>
      <c r="G1096" s="509">
        <v>4</v>
      </c>
      <c r="H1096" s="663" t="s">
        <v>1596</v>
      </c>
      <c r="I1096" s="754"/>
      <c r="J1096" s="755"/>
    </row>
    <row r="1097" spans="1:10" ht="20.25" customHeight="1">
      <c r="A1097" s="1477"/>
      <c r="B1097" s="1494"/>
      <c r="C1097" s="1066" t="s">
        <v>3676</v>
      </c>
      <c r="D1097" s="1067" t="s">
        <v>3677</v>
      </c>
      <c r="E1097" s="1068" t="s">
        <v>3678</v>
      </c>
      <c r="F1097" s="1069">
        <v>45</v>
      </c>
      <c r="G1097" s="1070">
        <v>45</v>
      </c>
      <c r="H1097" s="1071" t="s">
        <v>3679</v>
      </c>
      <c r="I1097" s="958"/>
      <c r="J1097" s="959"/>
    </row>
    <row r="1098" spans="1:10" ht="20.25" customHeight="1">
      <c r="A1098" s="1477"/>
      <c r="B1098" s="1494"/>
      <c r="C1098" s="341" t="s">
        <v>1797</v>
      </c>
      <c r="D1098" s="341" t="s">
        <v>2871</v>
      </c>
      <c r="E1098" s="508" t="s">
        <v>1467</v>
      </c>
      <c r="F1098" s="340">
        <v>20</v>
      </c>
      <c r="G1098" s="509">
        <v>15</v>
      </c>
      <c r="H1098" s="663" t="s">
        <v>1462</v>
      </c>
      <c r="I1098" s="754"/>
      <c r="J1098" s="755"/>
    </row>
    <row r="1099" spans="1:10" ht="20.25" customHeight="1">
      <c r="A1099" s="1477"/>
      <c r="B1099" s="1494"/>
      <c r="C1099" s="341" t="s">
        <v>769</v>
      </c>
      <c r="D1099" s="341" t="s">
        <v>770</v>
      </c>
      <c r="E1099" s="216" t="s">
        <v>1467</v>
      </c>
      <c r="F1099" s="338"/>
      <c r="G1099" s="340"/>
      <c r="H1099" s="341"/>
      <c r="I1099" s="724" t="s">
        <v>1682</v>
      </c>
      <c r="J1099" s="725"/>
    </row>
    <row r="1100" spans="1:10" ht="20.25" customHeight="1">
      <c r="A1100" s="1477"/>
      <c r="B1100" s="1494"/>
      <c r="C1100" s="704" t="s">
        <v>3157</v>
      </c>
      <c r="D1100" s="640" t="s">
        <v>3158</v>
      </c>
      <c r="E1100" s="705" t="s">
        <v>3160</v>
      </c>
      <c r="F1100" s="399"/>
      <c r="G1100" s="376"/>
      <c r="H1100" s="704"/>
      <c r="I1100" s="724" t="s">
        <v>1522</v>
      </c>
      <c r="J1100" s="725"/>
    </row>
    <row r="1101" spans="1:10" ht="20.25" customHeight="1" thickBot="1">
      <c r="A1101" s="1478"/>
      <c r="B1101" s="1495"/>
      <c r="C1101" s="510" t="s">
        <v>3149</v>
      </c>
      <c r="D1101" s="647" t="s">
        <v>3150</v>
      </c>
      <c r="E1101" s="386" t="s">
        <v>3159</v>
      </c>
      <c r="F1101" s="366">
        <v>5</v>
      </c>
      <c r="G1101" s="367">
        <v>5</v>
      </c>
      <c r="H1101" s="387" t="s">
        <v>3148</v>
      </c>
      <c r="I1101" s="736"/>
      <c r="J1101" s="737"/>
    </row>
    <row r="1102" spans="1:10" ht="20.25" customHeight="1">
      <c r="A1102" s="1522" t="s">
        <v>3169</v>
      </c>
      <c r="B1102" s="1519" t="s">
        <v>538</v>
      </c>
      <c r="C1102" s="511" t="s">
        <v>1464</v>
      </c>
      <c r="D1102" s="511" t="s">
        <v>2949</v>
      </c>
      <c r="E1102" s="673" t="s">
        <v>1467</v>
      </c>
      <c r="F1102" s="512">
        <v>50</v>
      </c>
      <c r="G1102" s="513">
        <v>50</v>
      </c>
      <c r="H1102" s="700" t="s">
        <v>1798</v>
      </c>
      <c r="I1102" s="784"/>
      <c r="J1102" s="785"/>
    </row>
    <row r="1103" spans="1:10" ht="20.25" customHeight="1">
      <c r="A1103" s="1523"/>
      <c r="B1103" s="1520"/>
      <c r="C1103" s="441" t="s">
        <v>1487</v>
      </c>
      <c r="D1103" s="341" t="s">
        <v>558</v>
      </c>
      <c r="E1103" s="216" t="s">
        <v>1467</v>
      </c>
      <c r="F1103" s="338">
        <v>50</v>
      </c>
      <c r="G1103" s="338">
        <v>50</v>
      </c>
      <c r="H1103" s="341" t="s">
        <v>1798</v>
      </c>
      <c r="I1103" s="772"/>
      <c r="J1103" s="773"/>
    </row>
    <row r="1104" spans="1:10" ht="20.25" customHeight="1">
      <c r="A1104" s="1523"/>
      <c r="B1104" s="1520"/>
      <c r="C1104" s="441" t="s">
        <v>3064</v>
      </c>
      <c r="D1104" s="441" t="s">
        <v>2872</v>
      </c>
      <c r="E1104" s="216" t="s">
        <v>1467</v>
      </c>
      <c r="F1104" s="338">
        <v>20</v>
      </c>
      <c r="G1104" s="340">
        <v>20</v>
      </c>
      <c r="H1104" s="341" t="s">
        <v>1798</v>
      </c>
      <c r="I1104" s="770"/>
      <c r="J1104" s="771"/>
    </row>
    <row r="1105" spans="1:10" ht="20.25" customHeight="1">
      <c r="A1105" s="1523"/>
      <c r="B1105" s="1520"/>
      <c r="C1105" s="441" t="s">
        <v>1799</v>
      </c>
      <c r="D1105" s="441" t="s">
        <v>2966</v>
      </c>
      <c r="E1105" s="216" t="s">
        <v>1467</v>
      </c>
      <c r="F1105" s="338">
        <v>20</v>
      </c>
      <c r="G1105" s="340">
        <v>20</v>
      </c>
      <c r="H1105" s="341" t="s">
        <v>1798</v>
      </c>
      <c r="I1105" s="770"/>
      <c r="J1105" s="771"/>
    </row>
    <row r="1106" spans="1:10" ht="20.25" customHeight="1">
      <c r="A1106" s="1523"/>
      <c r="B1106" s="1520"/>
      <c r="C1106" s="441" t="s">
        <v>1648</v>
      </c>
      <c r="D1106" s="441" t="s">
        <v>2965</v>
      </c>
      <c r="E1106" s="216" t="s">
        <v>1467</v>
      </c>
      <c r="F1106" s="338">
        <v>15</v>
      </c>
      <c r="G1106" s="340">
        <v>15</v>
      </c>
      <c r="H1106" s="341" t="s">
        <v>1460</v>
      </c>
      <c r="I1106" s="821"/>
      <c r="J1106" s="822"/>
    </row>
    <row r="1107" spans="1:10" ht="20.25" customHeight="1">
      <c r="A1107" s="1523"/>
      <c r="B1107" s="1520"/>
      <c r="C1107" s="441" t="s">
        <v>3065</v>
      </c>
      <c r="D1107" s="441" t="s">
        <v>2898</v>
      </c>
      <c r="E1107" s="216" t="s">
        <v>1467</v>
      </c>
      <c r="F1107" s="338">
        <v>20</v>
      </c>
      <c r="G1107" s="340">
        <v>20</v>
      </c>
      <c r="H1107" s="341" t="s">
        <v>1460</v>
      </c>
      <c r="I1107" s="724"/>
      <c r="J1107" s="725"/>
    </row>
    <row r="1108" spans="1:10" ht="20.25" customHeight="1">
      <c r="A1108" s="1523"/>
      <c r="B1108" s="1520"/>
      <c r="C1108" s="514" t="s">
        <v>3063</v>
      </c>
      <c r="D1108" s="514" t="s">
        <v>2507</v>
      </c>
      <c r="E1108" s="705" t="s">
        <v>567</v>
      </c>
      <c r="F1108" s="399"/>
      <c r="G1108" s="376"/>
      <c r="H1108" s="704"/>
      <c r="I1108" s="750" t="s">
        <v>1522</v>
      </c>
      <c r="J1108" s="751"/>
    </row>
    <row r="1109" spans="1:10" ht="20.25" customHeight="1">
      <c r="A1109" s="1523"/>
      <c r="B1109" s="1520"/>
      <c r="C1109" s="514" t="s">
        <v>3095</v>
      </c>
      <c r="D1109" s="514"/>
      <c r="E1109" s="705"/>
      <c r="F1109" s="399"/>
      <c r="G1109" s="376"/>
      <c r="H1109" s="704"/>
      <c r="I1109" s="724" t="s">
        <v>1522</v>
      </c>
      <c r="J1109" s="725"/>
    </row>
    <row r="1110" spans="1:10" ht="20.25" customHeight="1">
      <c r="A1110" s="1523"/>
      <c r="B1110" s="1520"/>
      <c r="C1110" s="514" t="s">
        <v>3105</v>
      </c>
      <c r="D1110" s="630" t="s">
        <v>3102</v>
      </c>
      <c r="E1110" s="705" t="s">
        <v>3096</v>
      </c>
      <c r="F1110" s="399">
        <v>25</v>
      </c>
      <c r="G1110" s="376">
        <v>25</v>
      </c>
      <c r="H1110" s="704" t="s">
        <v>3097</v>
      </c>
      <c r="I1110" s="724" t="s">
        <v>3245</v>
      </c>
      <c r="J1110" s="725"/>
    </row>
    <row r="1111" spans="1:10" ht="20.25" customHeight="1">
      <c r="A1111" s="1523"/>
      <c r="B1111" s="1520"/>
      <c r="C1111" s="514" t="s">
        <v>3103</v>
      </c>
      <c r="D1111" s="630" t="s">
        <v>3104</v>
      </c>
      <c r="E1111" s="705" t="s">
        <v>3098</v>
      </c>
      <c r="F1111" s="399">
        <v>10</v>
      </c>
      <c r="G1111" s="376">
        <v>10</v>
      </c>
      <c r="H1111" s="704" t="s">
        <v>3099</v>
      </c>
      <c r="I1111" s="631" t="s">
        <v>3101</v>
      </c>
      <c r="J1111" s="661"/>
    </row>
    <row r="1112" spans="1:10" ht="20.25" customHeight="1">
      <c r="A1112" s="1523"/>
      <c r="B1112" s="1520"/>
      <c r="C1112" s="514" t="s">
        <v>3166</v>
      </c>
      <c r="D1112" s="514" t="s">
        <v>3167</v>
      </c>
      <c r="E1112" s="705" t="s">
        <v>3168</v>
      </c>
      <c r="F1112" s="641">
        <v>0.13</v>
      </c>
      <c r="G1112" s="641">
        <v>0.13</v>
      </c>
      <c r="H1112" s="704"/>
      <c r="I1112" s="724"/>
      <c r="J1112" s="725"/>
    </row>
    <row r="1113" spans="1:10" ht="20.25" customHeight="1" thickBot="1">
      <c r="A1113" s="1524"/>
      <c r="B1113" s="1521"/>
      <c r="C1113" s="510" t="s">
        <v>2833</v>
      </c>
      <c r="D1113" s="647" t="s">
        <v>3150</v>
      </c>
      <c r="E1113" s="386" t="s">
        <v>3159</v>
      </c>
      <c r="F1113" s="366">
        <v>5</v>
      </c>
      <c r="G1113" s="367">
        <v>5</v>
      </c>
      <c r="H1113" s="387" t="s">
        <v>3148</v>
      </c>
      <c r="I1113" s="736"/>
      <c r="J1113" s="737"/>
    </row>
    <row r="1114" spans="1:10" ht="20.25" customHeight="1">
      <c r="A1114" s="1525" t="s">
        <v>3155</v>
      </c>
      <c r="B1114" s="1505" t="s">
        <v>542</v>
      </c>
      <c r="C1114" s="1503" t="s">
        <v>557</v>
      </c>
      <c r="D1114" s="1503" t="s">
        <v>558</v>
      </c>
      <c r="E1114" s="435" t="s">
        <v>1467</v>
      </c>
      <c r="F1114" s="436">
        <v>35</v>
      </c>
      <c r="G1114" s="437">
        <v>21</v>
      </c>
      <c r="H1114" s="701" t="s">
        <v>1460</v>
      </c>
      <c r="I1114" s="1504" t="s">
        <v>1506</v>
      </c>
      <c r="J1114" s="752"/>
    </row>
    <row r="1115" spans="1:10" ht="20.25" customHeight="1">
      <c r="A1115" s="1526"/>
      <c r="B1115" s="1494"/>
      <c r="C1115" s="1487"/>
      <c r="D1115" s="1487"/>
      <c r="E1115" s="216" t="s">
        <v>1467</v>
      </c>
      <c r="F1115" s="338">
        <v>265</v>
      </c>
      <c r="G1115" s="340">
        <v>200</v>
      </c>
      <c r="H1115" s="341" t="s">
        <v>1462</v>
      </c>
      <c r="I1115" s="1465"/>
      <c r="J1115" s="753"/>
    </row>
    <row r="1116" spans="1:10" ht="20.25" customHeight="1">
      <c r="A1116" s="1526"/>
      <c r="B1116" s="1494"/>
      <c r="C1116" s="341" t="s">
        <v>1464</v>
      </c>
      <c r="D1116" s="341" t="s">
        <v>571</v>
      </c>
      <c r="E1116" s="216" t="s">
        <v>1467</v>
      </c>
      <c r="F1116" s="338">
        <v>100</v>
      </c>
      <c r="G1116" s="340">
        <v>80</v>
      </c>
      <c r="H1116" s="341" t="s">
        <v>1462</v>
      </c>
      <c r="I1116" s="754"/>
      <c r="J1116" s="755"/>
    </row>
    <row r="1117" spans="1:10" ht="20.25" customHeight="1">
      <c r="A1117" s="1526"/>
      <c r="B1117" s="1494"/>
      <c r="C1117" s="341" t="s">
        <v>1800</v>
      </c>
      <c r="D1117" s="341" t="s">
        <v>674</v>
      </c>
      <c r="E1117" s="216" t="s">
        <v>1467</v>
      </c>
      <c r="F1117" s="338">
        <v>60</v>
      </c>
      <c r="G1117" s="340">
        <v>30</v>
      </c>
      <c r="H1117" s="341" t="s">
        <v>1462</v>
      </c>
      <c r="I1117" s="754"/>
      <c r="J1117" s="755"/>
    </row>
    <row r="1118" spans="1:10" ht="20.25" customHeight="1">
      <c r="A1118" s="1526"/>
      <c r="B1118" s="1494"/>
      <c r="C1118" s="341" t="s">
        <v>1801</v>
      </c>
      <c r="D1118" s="341" t="s">
        <v>657</v>
      </c>
      <c r="E1118" s="216" t="s">
        <v>1467</v>
      </c>
      <c r="F1118" s="338">
        <v>15</v>
      </c>
      <c r="G1118" s="340">
        <v>9</v>
      </c>
      <c r="H1118" s="341" t="s">
        <v>1462</v>
      </c>
      <c r="I1118" s="754"/>
      <c r="J1118" s="755"/>
    </row>
    <row r="1119" spans="1:10" ht="20.25" customHeight="1">
      <c r="A1119" s="1526"/>
      <c r="B1119" s="1494"/>
      <c r="C1119" s="341" t="s">
        <v>1552</v>
      </c>
      <c r="D1119" s="341" t="s">
        <v>570</v>
      </c>
      <c r="E1119" s="216" t="s">
        <v>1467</v>
      </c>
      <c r="F1119" s="338">
        <v>48.8</v>
      </c>
      <c r="G1119" s="338">
        <v>24.4</v>
      </c>
      <c r="H1119" s="341" t="s">
        <v>1462</v>
      </c>
      <c r="I1119" s="754"/>
      <c r="J1119" s="755"/>
    </row>
    <row r="1120" spans="1:10" ht="20.25" customHeight="1">
      <c r="A1120" s="1526"/>
      <c r="B1120" s="1494"/>
      <c r="C1120" s="341" t="s">
        <v>3651</v>
      </c>
      <c r="D1120" s="960" t="s">
        <v>3652</v>
      </c>
      <c r="E1120" s="216" t="s">
        <v>3647</v>
      </c>
      <c r="F1120" s="338">
        <v>65</v>
      </c>
      <c r="G1120" s="338">
        <v>65</v>
      </c>
      <c r="H1120" s="341" t="s">
        <v>3653</v>
      </c>
      <c r="I1120" s="932"/>
      <c r="J1120" s="933"/>
    </row>
    <row r="1121" spans="1:10" ht="20.25" customHeight="1">
      <c r="A1121" s="1526"/>
      <c r="B1121" s="1494"/>
      <c r="C1121" s="341" t="s">
        <v>769</v>
      </c>
      <c r="D1121" s="341" t="s">
        <v>770</v>
      </c>
      <c r="E1121" s="216" t="s">
        <v>1467</v>
      </c>
      <c r="F1121" s="338"/>
      <c r="G1121" s="340"/>
      <c r="H1121" s="341"/>
      <c r="I1121" s="724" t="s">
        <v>1682</v>
      </c>
      <c r="J1121" s="725"/>
    </row>
    <row r="1122" spans="1:10" ht="20.25" customHeight="1">
      <c r="A1122" s="1526"/>
      <c r="B1122" s="1494"/>
      <c r="C1122" s="341" t="s">
        <v>3063</v>
      </c>
      <c r="D1122" s="341" t="s">
        <v>2507</v>
      </c>
      <c r="E1122" s="216" t="s">
        <v>3161</v>
      </c>
      <c r="F1122" s="338"/>
      <c r="G1122" s="340"/>
      <c r="H1122" s="341"/>
      <c r="I1122" s="724" t="s">
        <v>3162</v>
      </c>
      <c r="J1122" s="725"/>
    </row>
    <row r="1123" spans="1:10" ht="20.25" customHeight="1" thickBot="1">
      <c r="A1123" s="1527"/>
      <c r="B1123" s="1495"/>
      <c r="C1123" s="510" t="s">
        <v>3149</v>
      </c>
      <c r="D1123" s="647" t="s">
        <v>3150</v>
      </c>
      <c r="E1123" s="386" t="s">
        <v>3159</v>
      </c>
      <c r="F1123" s="366">
        <v>5</v>
      </c>
      <c r="G1123" s="367">
        <v>5</v>
      </c>
      <c r="H1123" s="387" t="s">
        <v>3148</v>
      </c>
      <c r="I1123" s="736"/>
      <c r="J1123" s="737"/>
    </row>
    <row r="1124" spans="1:10" ht="20.25" customHeight="1">
      <c r="A1124" s="1476" t="s">
        <v>2506</v>
      </c>
      <c r="B1124" s="1505" t="s">
        <v>550</v>
      </c>
      <c r="C1124" s="328" t="s">
        <v>557</v>
      </c>
      <c r="D1124" s="328" t="s">
        <v>558</v>
      </c>
      <c r="E1124" s="370" t="s">
        <v>567</v>
      </c>
      <c r="F1124" s="371">
        <v>20</v>
      </c>
      <c r="G1124" s="372">
        <v>20</v>
      </c>
      <c r="H1124" s="328" t="s">
        <v>568</v>
      </c>
      <c r="I1124" s="759"/>
      <c r="J1124" s="760"/>
    </row>
    <row r="1125" spans="1:10" ht="20.25" customHeight="1">
      <c r="A1125" s="1477"/>
      <c r="B1125" s="1494"/>
      <c r="C1125" s="341" t="s">
        <v>2986</v>
      </c>
      <c r="D1125" s="341" t="s">
        <v>584</v>
      </c>
      <c r="E1125" s="216" t="s">
        <v>567</v>
      </c>
      <c r="F1125" s="338">
        <v>100</v>
      </c>
      <c r="G1125" s="340">
        <v>60</v>
      </c>
      <c r="H1125" s="341" t="s">
        <v>578</v>
      </c>
      <c r="I1125" s="754"/>
      <c r="J1125" s="755"/>
    </row>
    <row r="1126" spans="1:10" ht="20.25" customHeight="1">
      <c r="A1126" s="1477"/>
      <c r="B1126" s="1494"/>
      <c r="C1126" s="701" t="s">
        <v>1796</v>
      </c>
      <c r="D1126" s="701" t="s">
        <v>576</v>
      </c>
      <c r="E1126" s="216" t="s">
        <v>1467</v>
      </c>
      <c r="F1126" s="338">
        <v>75</v>
      </c>
      <c r="G1126" s="340">
        <v>50</v>
      </c>
      <c r="H1126" s="341" t="s">
        <v>1462</v>
      </c>
      <c r="I1126" s="754"/>
      <c r="J1126" s="755"/>
    </row>
    <row r="1127" spans="1:10" ht="20.25" customHeight="1">
      <c r="A1127" s="1477"/>
      <c r="B1127" s="1494"/>
      <c r="C1127" s="341" t="s">
        <v>1802</v>
      </c>
      <c r="D1127" s="341" t="s">
        <v>709</v>
      </c>
      <c r="E1127" s="216" t="s">
        <v>1803</v>
      </c>
      <c r="F1127" s="338">
        <v>180</v>
      </c>
      <c r="G1127" s="340">
        <v>150</v>
      </c>
      <c r="H1127" s="341" t="s">
        <v>1462</v>
      </c>
      <c r="I1127" s="754"/>
      <c r="J1127" s="755"/>
    </row>
    <row r="1128" spans="1:10" ht="20.25" customHeight="1">
      <c r="A1128" s="1477"/>
      <c r="B1128" s="1494"/>
      <c r="C1128" s="1486" t="s">
        <v>1804</v>
      </c>
      <c r="D1128" s="1486" t="s">
        <v>771</v>
      </c>
      <c r="E1128" s="216" t="s">
        <v>1467</v>
      </c>
      <c r="F1128" s="338">
        <v>0</v>
      </c>
      <c r="G1128" s="340">
        <v>20</v>
      </c>
      <c r="H1128" s="341" t="s">
        <v>1462</v>
      </c>
      <c r="I1128" s="754"/>
      <c r="J1128" s="755"/>
    </row>
    <row r="1129" spans="1:10" ht="20.25" customHeight="1">
      <c r="A1129" s="1477"/>
      <c r="B1129" s="1494"/>
      <c r="C1129" s="1487"/>
      <c r="D1129" s="1487"/>
      <c r="E1129" s="216" t="s">
        <v>1803</v>
      </c>
      <c r="F1129" s="338">
        <v>70</v>
      </c>
      <c r="G1129" s="340">
        <v>0</v>
      </c>
      <c r="H1129" s="341" t="s">
        <v>1462</v>
      </c>
      <c r="I1129" s="754"/>
      <c r="J1129" s="755"/>
    </row>
    <row r="1130" spans="1:10" ht="20.25" customHeight="1">
      <c r="A1130" s="1477"/>
      <c r="B1130" s="1494"/>
      <c r="C1130" s="341" t="s">
        <v>1663</v>
      </c>
      <c r="D1130" s="341" t="s">
        <v>674</v>
      </c>
      <c r="E1130" s="216" t="s">
        <v>1803</v>
      </c>
      <c r="F1130" s="338">
        <v>17</v>
      </c>
      <c r="G1130" s="340">
        <v>8</v>
      </c>
      <c r="H1130" s="341" t="s">
        <v>1462</v>
      </c>
      <c r="I1130" s="754"/>
      <c r="J1130" s="755"/>
    </row>
    <row r="1131" spans="1:10" ht="20.25" customHeight="1">
      <c r="A1131" s="1477"/>
      <c r="B1131" s="1494"/>
      <c r="C1131" s="1486" t="s">
        <v>1805</v>
      </c>
      <c r="D1131" s="1486" t="s">
        <v>2967</v>
      </c>
      <c r="E1131" s="216" t="s">
        <v>1467</v>
      </c>
      <c r="F1131" s="338">
        <v>30</v>
      </c>
      <c r="G1131" s="340">
        <v>0</v>
      </c>
      <c r="H1131" s="341" t="s">
        <v>1462</v>
      </c>
      <c r="I1131" s="754"/>
      <c r="J1131" s="755"/>
    </row>
    <row r="1132" spans="1:10" ht="20.25" customHeight="1">
      <c r="A1132" s="1477"/>
      <c r="B1132" s="1494"/>
      <c r="C1132" s="1487"/>
      <c r="D1132" s="1487"/>
      <c r="E1132" s="216" t="s">
        <v>1803</v>
      </c>
      <c r="F1132" s="338">
        <v>0</v>
      </c>
      <c r="G1132" s="340">
        <v>20</v>
      </c>
      <c r="H1132" s="341" t="s">
        <v>1462</v>
      </c>
      <c r="I1132" s="754"/>
      <c r="J1132" s="755"/>
    </row>
    <row r="1133" spans="1:10" ht="20.25" customHeight="1">
      <c r="A1133" s="1477"/>
      <c r="B1133" s="1494"/>
      <c r="C1133" s="1486" t="s">
        <v>628</v>
      </c>
      <c r="D1133" s="1486" t="s">
        <v>571</v>
      </c>
      <c r="E1133" s="216" t="s">
        <v>1467</v>
      </c>
      <c r="F1133" s="340">
        <v>0</v>
      </c>
      <c r="G1133" s="340">
        <v>30</v>
      </c>
      <c r="H1133" s="341" t="s">
        <v>1462</v>
      </c>
      <c r="I1133" s="754"/>
      <c r="J1133" s="755"/>
    </row>
    <row r="1134" spans="1:10" ht="20.25" customHeight="1">
      <c r="A1134" s="1477"/>
      <c r="B1134" s="1494"/>
      <c r="C1134" s="1487"/>
      <c r="D1134" s="1487"/>
      <c r="E1134" s="216" t="s">
        <v>1467</v>
      </c>
      <c r="F1134" s="338">
        <v>10</v>
      </c>
      <c r="G1134" s="340">
        <v>0</v>
      </c>
      <c r="H1134" s="341" t="s">
        <v>1460</v>
      </c>
      <c r="I1134" s="754"/>
      <c r="J1134" s="755"/>
    </row>
    <row r="1135" spans="1:10" ht="20.25" customHeight="1">
      <c r="A1135" s="1477"/>
      <c r="B1135" s="1494"/>
      <c r="C1135" s="341" t="s">
        <v>769</v>
      </c>
      <c r="D1135" s="341" t="s">
        <v>770</v>
      </c>
      <c r="E1135" s="216" t="s">
        <v>1806</v>
      </c>
      <c r="F1135" s="338"/>
      <c r="G1135" s="340"/>
      <c r="H1135" s="341"/>
      <c r="I1135" s="724" t="s">
        <v>1682</v>
      </c>
      <c r="J1135" s="725"/>
    </row>
    <row r="1136" spans="1:10" ht="20.25" customHeight="1">
      <c r="A1136" s="1477"/>
      <c r="B1136" s="1494"/>
      <c r="C1136" s="341" t="s">
        <v>3063</v>
      </c>
      <c r="D1136" s="341" t="s">
        <v>2507</v>
      </c>
      <c r="E1136" s="216" t="s">
        <v>1467</v>
      </c>
      <c r="F1136" s="338"/>
      <c r="G1136" s="340"/>
      <c r="H1136" s="341"/>
      <c r="I1136" s="724" t="s">
        <v>1882</v>
      </c>
      <c r="J1136" s="725"/>
    </row>
    <row r="1137" spans="1:10" ht="20.25" customHeight="1" thickBot="1">
      <c r="A1137" s="1478"/>
      <c r="B1137" s="1495"/>
      <c r="C1137" s="510" t="s">
        <v>3149</v>
      </c>
      <c r="D1137" s="647" t="s">
        <v>3150</v>
      </c>
      <c r="E1137" s="386" t="s">
        <v>3159</v>
      </c>
      <c r="F1137" s="366">
        <v>5</v>
      </c>
      <c r="G1137" s="367">
        <v>5</v>
      </c>
      <c r="H1137" s="387" t="s">
        <v>3148</v>
      </c>
      <c r="I1137" s="736"/>
      <c r="J1137" s="737"/>
    </row>
    <row r="1138" spans="1:10" ht="20.25" customHeight="1">
      <c r="A1138" s="1476" t="s">
        <v>2506</v>
      </c>
      <c r="B1138" s="1505" t="s">
        <v>1807</v>
      </c>
      <c r="C1138" s="328" t="s">
        <v>3066</v>
      </c>
      <c r="D1138" s="328" t="s">
        <v>584</v>
      </c>
      <c r="E1138" s="370" t="s">
        <v>567</v>
      </c>
      <c r="F1138" s="371">
        <v>150</v>
      </c>
      <c r="G1138" s="372">
        <v>80</v>
      </c>
      <c r="H1138" s="328" t="s">
        <v>578</v>
      </c>
      <c r="I1138" s="759"/>
      <c r="J1138" s="760"/>
    </row>
    <row r="1139" spans="1:10" ht="20.25" customHeight="1">
      <c r="A1139" s="1477"/>
      <c r="B1139" s="1494"/>
      <c r="C1139" s="341" t="s">
        <v>1808</v>
      </c>
      <c r="D1139" s="341" t="s">
        <v>576</v>
      </c>
      <c r="E1139" s="216" t="s">
        <v>567</v>
      </c>
      <c r="F1139" s="338">
        <v>150</v>
      </c>
      <c r="G1139" s="340">
        <v>60</v>
      </c>
      <c r="H1139" s="341" t="s">
        <v>578</v>
      </c>
      <c r="I1139" s="754"/>
      <c r="J1139" s="755"/>
    </row>
    <row r="1140" spans="1:10" ht="20.25" customHeight="1">
      <c r="A1140" s="1477"/>
      <c r="B1140" s="1494"/>
      <c r="C1140" s="701" t="s">
        <v>1809</v>
      </c>
      <c r="D1140" s="701" t="s">
        <v>558</v>
      </c>
      <c r="E1140" s="216" t="s">
        <v>772</v>
      </c>
      <c r="F1140" s="338">
        <v>49</v>
      </c>
      <c r="G1140" s="340">
        <v>49</v>
      </c>
      <c r="H1140" s="341" t="s">
        <v>568</v>
      </c>
      <c r="I1140" s="761" t="s">
        <v>1810</v>
      </c>
      <c r="J1140" s="762"/>
    </row>
    <row r="1141" spans="1:10" ht="20.25" customHeight="1">
      <c r="A1141" s="1477"/>
      <c r="B1141" s="1494"/>
      <c r="C1141" s="341" t="s">
        <v>1811</v>
      </c>
      <c r="D1141" s="341" t="s">
        <v>773</v>
      </c>
      <c r="E1141" s="216" t="s">
        <v>772</v>
      </c>
      <c r="F1141" s="338">
        <v>40</v>
      </c>
      <c r="G1141" s="340">
        <v>40</v>
      </c>
      <c r="H1141" s="341" t="s">
        <v>568</v>
      </c>
      <c r="I1141" s="761" t="s">
        <v>1812</v>
      </c>
      <c r="J1141" s="762"/>
    </row>
    <row r="1142" spans="1:10" ht="20.25" customHeight="1">
      <c r="A1142" s="1477"/>
      <c r="B1142" s="1494"/>
      <c r="C1142" s="515" t="s">
        <v>774</v>
      </c>
      <c r="D1142" s="515" t="s">
        <v>775</v>
      </c>
      <c r="E1142" s="216" t="s">
        <v>567</v>
      </c>
      <c r="F1142" s="338">
        <v>80</v>
      </c>
      <c r="G1142" s="340">
        <v>30</v>
      </c>
      <c r="H1142" s="341" t="s">
        <v>578</v>
      </c>
      <c r="I1142" s="754"/>
      <c r="J1142" s="755"/>
    </row>
    <row r="1143" spans="1:10" ht="20.25" customHeight="1">
      <c r="A1143" s="1477"/>
      <c r="B1143" s="1494"/>
      <c r="C1143" s="703" t="s">
        <v>673</v>
      </c>
      <c r="D1143" s="703" t="s">
        <v>674</v>
      </c>
      <c r="E1143" s="216" t="s">
        <v>567</v>
      </c>
      <c r="F1143" s="338">
        <v>15</v>
      </c>
      <c r="G1143" s="340">
        <v>8</v>
      </c>
      <c r="H1143" s="341" t="s">
        <v>578</v>
      </c>
      <c r="I1143" s="754"/>
      <c r="J1143" s="755"/>
    </row>
    <row r="1144" spans="1:10" ht="20.25" customHeight="1">
      <c r="A1144" s="1477"/>
      <c r="B1144" s="1494"/>
      <c r="C1144" s="341" t="s">
        <v>3067</v>
      </c>
      <c r="D1144" s="341" t="s">
        <v>3345</v>
      </c>
      <c r="E1144" s="216" t="s">
        <v>567</v>
      </c>
      <c r="F1144" s="338">
        <v>20</v>
      </c>
      <c r="G1144" s="340">
        <v>0</v>
      </c>
      <c r="H1144" s="341" t="s">
        <v>578</v>
      </c>
      <c r="I1144" s="754"/>
      <c r="J1144" s="755"/>
    </row>
    <row r="1145" spans="1:10" ht="20.25" customHeight="1">
      <c r="A1145" s="1477"/>
      <c r="B1145" s="1494"/>
      <c r="C1145" s="341" t="s">
        <v>769</v>
      </c>
      <c r="D1145" s="341" t="s">
        <v>770</v>
      </c>
      <c r="E1145" s="216" t="s">
        <v>1806</v>
      </c>
      <c r="F1145" s="338"/>
      <c r="G1145" s="340"/>
      <c r="H1145" s="341"/>
      <c r="I1145" s="724" t="s">
        <v>1682</v>
      </c>
      <c r="J1145" s="725"/>
    </row>
    <row r="1146" spans="1:10" ht="20.25" customHeight="1" thickBot="1">
      <c r="A1146" s="1478"/>
      <c r="B1146" s="1495"/>
      <c r="C1146" s="510" t="s">
        <v>3063</v>
      </c>
      <c r="D1146" s="510" t="s">
        <v>2507</v>
      </c>
      <c r="E1146" s="216" t="s">
        <v>1467</v>
      </c>
      <c r="F1146" s="338"/>
      <c r="G1146" s="340"/>
      <c r="H1146" s="341"/>
      <c r="I1146" s="736" t="s">
        <v>1522</v>
      </c>
      <c r="J1146" s="737"/>
    </row>
    <row r="1147" spans="1:10" ht="20.25" customHeight="1">
      <c r="A1147" s="1496" t="s">
        <v>2506</v>
      </c>
      <c r="B1147" s="1514" t="s">
        <v>4065</v>
      </c>
      <c r="C1147" s="1143" t="s">
        <v>3068</v>
      </c>
      <c r="D1147" s="1144" t="s">
        <v>558</v>
      </c>
      <c r="E1147" s="1145" t="s">
        <v>1467</v>
      </c>
      <c r="F1147" s="1146">
        <v>26.5</v>
      </c>
      <c r="G1147" s="1147">
        <v>18</v>
      </c>
      <c r="H1147" s="1144" t="s">
        <v>1460</v>
      </c>
      <c r="I1147" s="1148" t="s">
        <v>4067</v>
      </c>
      <c r="J1147" s="1149"/>
    </row>
    <row r="1148" spans="1:10" ht="20.25" customHeight="1">
      <c r="A1148" s="1497"/>
      <c r="B1148" s="1515"/>
      <c r="C1148" s="1066" t="s">
        <v>3064</v>
      </c>
      <c r="D1148" s="1071" t="s">
        <v>562</v>
      </c>
      <c r="E1148" s="1150" t="s">
        <v>1467</v>
      </c>
      <c r="F1148" s="1151">
        <v>60</v>
      </c>
      <c r="G1148" s="1069">
        <v>60</v>
      </c>
      <c r="H1148" s="1066" t="s">
        <v>1462</v>
      </c>
      <c r="I1148" s="1152"/>
      <c r="J1148" s="1153"/>
    </row>
    <row r="1149" spans="1:10" ht="20.25" customHeight="1">
      <c r="A1149" s="1497"/>
      <c r="B1149" s="1515"/>
      <c r="C1149" s="1066" t="s">
        <v>2363</v>
      </c>
      <c r="D1149" s="1071" t="s">
        <v>601</v>
      </c>
      <c r="E1149" s="1150" t="s">
        <v>1467</v>
      </c>
      <c r="F1149" s="1151">
        <v>4.5</v>
      </c>
      <c r="G1149" s="1069">
        <v>4</v>
      </c>
      <c r="H1149" s="1066" t="s">
        <v>1460</v>
      </c>
      <c r="I1149" s="1152" t="s">
        <v>4068</v>
      </c>
      <c r="J1149" s="1153"/>
    </row>
    <row r="1150" spans="1:10" ht="20.25" customHeight="1">
      <c r="A1150" s="1497"/>
      <c r="B1150" s="1515"/>
      <c r="C1150" s="1066" t="s">
        <v>3682</v>
      </c>
      <c r="D1150" s="1154" t="s">
        <v>3683</v>
      </c>
      <c r="E1150" s="1150" t="s">
        <v>3678</v>
      </c>
      <c r="F1150" s="1151">
        <v>10</v>
      </c>
      <c r="G1150" s="1069">
        <v>10</v>
      </c>
      <c r="H1150" s="1066" t="s">
        <v>3684</v>
      </c>
      <c r="I1150" s="1152"/>
      <c r="J1150" s="1153"/>
    </row>
    <row r="1151" spans="1:10" ht="20.25" customHeight="1">
      <c r="A1151" s="1497"/>
      <c r="B1151" s="1515"/>
      <c r="C1151" s="1066" t="s">
        <v>1477</v>
      </c>
      <c r="D1151" s="1071" t="s">
        <v>562</v>
      </c>
      <c r="E1151" s="1150" t="s">
        <v>1467</v>
      </c>
      <c r="F1151" s="1151">
        <v>35</v>
      </c>
      <c r="G1151" s="1069">
        <v>20</v>
      </c>
      <c r="H1151" s="1066" t="s">
        <v>1462</v>
      </c>
      <c r="I1151" s="1152"/>
      <c r="J1151" s="1153"/>
    </row>
    <row r="1152" spans="1:10" ht="20.25" customHeight="1">
      <c r="A1152" s="1497"/>
      <c r="B1152" s="1515"/>
      <c r="C1152" s="1066" t="s">
        <v>3685</v>
      </c>
      <c r="D1152" s="1154" t="s">
        <v>3686</v>
      </c>
      <c r="E1152" s="1150" t="s">
        <v>3678</v>
      </c>
      <c r="F1152" s="1151">
        <v>60</v>
      </c>
      <c r="G1152" s="1069">
        <v>60</v>
      </c>
      <c r="H1152" s="1066" t="s">
        <v>3679</v>
      </c>
      <c r="I1152" s="1152"/>
      <c r="J1152" s="1153"/>
    </row>
    <row r="1153" spans="1:10" ht="20.25" customHeight="1">
      <c r="A1153" s="1497"/>
      <c r="B1153" s="1515"/>
      <c r="C1153" s="1066" t="s">
        <v>1464</v>
      </c>
      <c r="D1153" s="1071" t="s">
        <v>571</v>
      </c>
      <c r="E1153" s="1150" t="s">
        <v>1467</v>
      </c>
      <c r="F1153" s="1151">
        <v>45</v>
      </c>
      <c r="G1153" s="1069">
        <v>25</v>
      </c>
      <c r="H1153" s="1066" t="s">
        <v>1462</v>
      </c>
      <c r="I1153" s="1152"/>
      <c r="J1153" s="1153"/>
    </row>
    <row r="1154" spans="1:10" ht="20.25" customHeight="1">
      <c r="A1154" s="1497"/>
      <c r="B1154" s="1515"/>
      <c r="C1154" s="1066" t="s">
        <v>1813</v>
      </c>
      <c r="D1154" s="1071" t="s">
        <v>776</v>
      </c>
      <c r="E1154" s="1150" t="s">
        <v>1467</v>
      </c>
      <c r="F1154" s="1151">
        <v>20</v>
      </c>
      <c r="G1154" s="1069">
        <v>20</v>
      </c>
      <c r="H1154" s="1066" t="s">
        <v>1462</v>
      </c>
      <c r="I1154" s="1152"/>
      <c r="J1154" s="1153"/>
    </row>
    <row r="1155" spans="1:10" ht="20.25" customHeight="1">
      <c r="A1155" s="1497"/>
      <c r="B1155" s="1515"/>
      <c r="C1155" s="1499" t="s">
        <v>569</v>
      </c>
      <c r="D1155" s="1499" t="s">
        <v>570</v>
      </c>
      <c r="E1155" s="1506" t="s">
        <v>1467</v>
      </c>
      <c r="F1155" s="1517" t="s">
        <v>4021</v>
      </c>
      <c r="G1155" s="1517" t="s">
        <v>4021</v>
      </c>
      <c r="H1155" s="1499"/>
      <c r="I1155" s="1501" t="s">
        <v>3851</v>
      </c>
      <c r="J1155" s="1155"/>
    </row>
    <row r="1156" spans="1:10" ht="20.25" customHeight="1">
      <c r="A1156" s="1497"/>
      <c r="B1156" s="1515"/>
      <c r="C1156" s="1500"/>
      <c r="D1156" s="1500"/>
      <c r="E1156" s="1507"/>
      <c r="F1156" s="1518"/>
      <c r="G1156" s="1518"/>
      <c r="H1156" s="1500"/>
      <c r="I1156" s="1502"/>
      <c r="J1156" s="1156"/>
    </row>
    <row r="1157" spans="1:10" ht="20.25" customHeight="1">
      <c r="A1157" s="1497"/>
      <c r="B1157" s="1515"/>
      <c r="C1157" s="1499" t="s">
        <v>2985</v>
      </c>
      <c r="D1157" s="1499" t="s">
        <v>777</v>
      </c>
      <c r="E1157" s="1506" t="s">
        <v>1467</v>
      </c>
      <c r="F1157" s="1508" t="s">
        <v>1814</v>
      </c>
      <c r="G1157" s="1510" t="s">
        <v>2422</v>
      </c>
      <c r="H1157" s="1499"/>
      <c r="I1157" s="1501" t="s">
        <v>4069</v>
      </c>
      <c r="J1157" s="1157"/>
    </row>
    <row r="1158" spans="1:10" ht="20.25" customHeight="1">
      <c r="A1158" s="1497"/>
      <c r="B1158" s="1515"/>
      <c r="C1158" s="1500"/>
      <c r="D1158" s="1500"/>
      <c r="E1158" s="1507"/>
      <c r="F1158" s="1509"/>
      <c r="G1158" s="1511"/>
      <c r="H1158" s="1500"/>
      <c r="I1158" s="1502"/>
      <c r="J1158" s="1158"/>
    </row>
    <row r="1159" spans="1:10" ht="20.25" customHeight="1">
      <c r="A1159" s="1497"/>
      <c r="B1159" s="1515"/>
      <c r="C1159" s="1066" t="s">
        <v>769</v>
      </c>
      <c r="D1159" s="1066" t="s">
        <v>770</v>
      </c>
      <c r="E1159" s="1159" t="s">
        <v>1467</v>
      </c>
      <c r="F1159" s="1151"/>
      <c r="G1159" s="1069"/>
      <c r="H1159" s="1066"/>
      <c r="I1159" s="900" t="s">
        <v>1682</v>
      </c>
      <c r="J1159" s="1160"/>
    </row>
    <row r="1160" spans="1:10" ht="20.25" customHeight="1">
      <c r="A1160" s="1497"/>
      <c r="B1160" s="1515"/>
      <c r="C1160" s="1161" t="s">
        <v>3063</v>
      </c>
      <c r="D1160" s="1161" t="s">
        <v>4066</v>
      </c>
      <c r="E1160" s="1159" t="s">
        <v>1467</v>
      </c>
      <c r="F1160" s="1151"/>
      <c r="G1160" s="1069"/>
      <c r="H1160" s="1066"/>
      <c r="I1160" s="1152" t="s">
        <v>1522</v>
      </c>
      <c r="J1160" s="1153"/>
    </row>
    <row r="1161" spans="1:10" ht="20.25" customHeight="1">
      <c r="A1161" s="1497"/>
      <c r="B1161" s="1515"/>
      <c r="C1161" s="1162" t="s">
        <v>1815</v>
      </c>
      <c r="D1161" s="1162"/>
      <c r="E1161" s="1162"/>
      <c r="F1161" s="1162"/>
      <c r="G1161" s="1162"/>
      <c r="H1161" s="1162"/>
      <c r="I1161" s="1152" t="s">
        <v>1816</v>
      </c>
      <c r="J1161" s="1153"/>
    </row>
    <row r="1162" spans="1:10" ht="20.25" customHeight="1">
      <c r="A1162" s="1497"/>
      <c r="B1162" s="1515"/>
      <c r="C1162" s="1161" t="s">
        <v>1817</v>
      </c>
      <c r="D1162" s="1161" t="s">
        <v>4070</v>
      </c>
      <c r="E1162" s="1159" t="s">
        <v>1467</v>
      </c>
      <c r="F1162" s="1151">
        <v>16</v>
      </c>
      <c r="G1162" s="1069">
        <v>16</v>
      </c>
      <c r="H1162" s="1066" t="s">
        <v>1460</v>
      </c>
      <c r="I1162" s="1152"/>
      <c r="J1162" s="1153"/>
    </row>
    <row r="1163" spans="1:10" ht="20.25" customHeight="1" thickBot="1">
      <c r="A1163" s="1498"/>
      <c r="B1163" s="1516"/>
      <c r="C1163" s="1163" t="s">
        <v>2833</v>
      </c>
      <c r="D1163" s="1164" t="s">
        <v>3150</v>
      </c>
      <c r="E1163" s="1165" t="s">
        <v>3159</v>
      </c>
      <c r="F1163" s="1166">
        <v>5</v>
      </c>
      <c r="G1163" s="1167">
        <v>5</v>
      </c>
      <c r="H1163" s="1168" t="s">
        <v>3148</v>
      </c>
      <c r="I1163" s="1169"/>
      <c r="J1163" s="1170"/>
    </row>
    <row r="1164" spans="1:10" ht="20.25" customHeight="1">
      <c r="A1164" s="1496" t="s">
        <v>2506</v>
      </c>
      <c r="B1164" s="1505" t="s">
        <v>1818</v>
      </c>
      <c r="C1164" s="1503" t="s">
        <v>3072</v>
      </c>
      <c r="D1164" s="1503" t="s">
        <v>584</v>
      </c>
      <c r="E1164" s="507" t="s">
        <v>1467</v>
      </c>
      <c r="F1164" s="372">
        <v>115</v>
      </c>
      <c r="G1164" s="372">
        <v>90</v>
      </c>
      <c r="H1164" s="328" t="s">
        <v>1596</v>
      </c>
      <c r="I1164" s="1504" t="s">
        <v>779</v>
      </c>
      <c r="J1164" s="758"/>
    </row>
    <row r="1165" spans="1:10" ht="20.25" customHeight="1">
      <c r="A1165" s="1497"/>
      <c r="B1165" s="1494"/>
      <c r="C1165" s="1487"/>
      <c r="D1165" s="1487"/>
      <c r="E1165" s="710" t="s">
        <v>1467</v>
      </c>
      <c r="F1165" s="437">
        <v>35</v>
      </c>
      <c r="G1165" s="437">
        <v>35</v>
      </c>
      <c r="H1165" s="701" t="s">
        <v>2937</v>
      </c>
      <c r="I1165" s="1465"/>
      <c r="J1165" s="753"/>
    </row>
    <row r="1166" spans="1:10" ht="20.25" customHeight="1">
      <c r="A1166" s="1497"/>
      <c r="B1166" s="1494"/>
      <c r="C1166" s="704" t="s">
        <v>1464</v>
      </c>
      <c r="D1166" s="704" t="s">
        <v>571</v>
      </c>
      <c r="E1166" s="508" t="s">
        <v>1467</v>
      </c>
      <c r="F1166" s="340">
        <v>60</v>
      </c>
      <c r="G1166" s="340">
        <v>30</v>
      </c>
      <c r="H1166" s="341" t="s">
        <v>1462</v>
      </c>
      <c r="I1166" s="754"/>
      <c r="J1166" s="755"/>
    </row>
    <row r="1167" spans="1:10" ht="20.25" customHeight="1">
      <c r="A1167" s="1497"/>
      <c r="B1167" s="1494"/>
      <c r="C1167" s="704" t="s">
        <v>1487</v>
      </c>
      <c r="D1167" s="704" t="s">
        <v>558</v>
      </c>
      <c r="E1167" s="508" t="s">
        <v>1467</v>
      </c>
      <c r="F1167" s="340">
        <v>80</v>
      </c>
      <c r="G1167" s="340">
        <v>70</v>
      </c>
      <c r="H1167" s="341" t="s">
        <v>1462</v>
      </c>
      <c r="I1167" s="754"/>
      <c r="J1167" s="755"/>
    </row>
    <row r="1168" spans="1:10" ht="20.25" customHeight="1">
      <c r="A1168" s="1497"/>
      <c r="B1168" s="1494"/>
      <c r="C1168" s="704" t="s">
        <v>2996</v>
      </c>
      <c r="D1168" s="704" t="s">
        <v>594</v>
      </c>
      <c r="E1168" s="508" t="s">
        <v>1467</v>
      </c>
      <c r="F1168" s="340">
        <v>30</v>
      </c>
      <c r="G1168" s="340">
        <v>0</v>
      </c>
      <c r="H1168" s="341" t="s">
        <v>1462</v>
      </c>
      <c r="I1168" s="754"/>
      <c r="J1168" s="755"/>
    </row>
    <row r="1169" spans="1:10" ht="20.25" customHeight="1">
      <c r="A1169" s="1497"/>
      <c r="B1169" s="1494"/>
      <c r="C1169" s="949" t="s">
        <v>3645</v>
      </c>
      <c r="D1169" s="640" t="s">
        <v>3646</v>
      </c>
      <c r="E1169" s="508" t="s">
        <v>3647</v>
      </c>
      <c r="F1169" s="340">
        <v>20</v>
      </c>
      <c r="G1169" s="340">
        <v>20</v>
      </c>
      <c r="H1169" s="341" t="s">
        <v>3648</v>
      </c>
      <c r="I1169" s="932"/>
      <c r="J1169" s="933"/>
    </row>
    <row r="1170" spans="1:10" ht="20.25" customHeight="1">
      <c r="A1170" s="1497"/>
      <c r="B1170" s="1494"/>
      <c r="C1170" s="704" t="s">
        <v>2984</v>
      </c>
      <c r="D1170" s="704" t="s">
        <v>572</v>
      </c>
      <c r="E1170" s="508" t="s">
        <v>1467</v>
      </c>
      <c r="F1170" s="340">
        <v>10</v>
      </c>
      <c r="G1170" s="340">
        <v>0</v>
      </c>
      <c r="H1170" s="341" t="s">
        <v>1462</v>
      </c>
      <c r="I1170" s="754"/>
      <c r="J1170" s="755"/>
    </row>
    <row r="1171" spans="1:10" ht="20.25" customHeight="1">
      <c r="A1171" s="1497"/>
      <c r="B1171" s="1494"/>
      <c r="C1171" s="341" t="s">
        <v>769</v>
      </c>
      <c r="D1171" s="341" t="s">
        <v>770</v>
      </c>
      <c r="E1171" s="216" t="s">
        <v>1467</v>
      </c>
      <c r="F1171" s="338"/>
      <c r="G1171" s="340"/>
      <c r="H1171" s="341"/>
      <c r="I1171" s="724" t="s">
        <v>1682</v>
      </c>
      <c r="J1171" s="725"/>
    </row>
    <row r="1172" spans="1:10" ht="20.25" customHeight="1">
      <c r="A1172" s="1497"/>
      <c r="B1172" s="1494"/>
      <c r="C1172" s="341" t="s">
        <v>3063</v>
      </c>
      <c r="D1172" s="341" t="s">
        <v>2968</v>
      </c>
      <c r="E1172" s="216" t="s">
        <v>1467</v>
      </c>
      <c r="F1172" s="338"/>
      <c r="G1172" s="340"/>
      <c r="H1172" s="341"/>
      <c r="I1172" s="754" t="s">
        <v>1522</v>
      </c>
      <c r="J1172" s="755"/>
    </row>
    <row r="1173" spans="1:10" ht="20.25" customHeight="1">
      <c r="A1173" s="1497"/>
      <c r="B1173" s="1494"/>
      <c r="C1173" s="229" t="s">
        <v>3073</v>
      </c>
      <c r="D1173" s="703" t="s">
        <v>2950</v>
      </c>
      <c r="E1173" s="435"/>
      <c r="F1173" s="436"/>
      <c r="G1173" s="437"/>
      <c r="H1173" s="701"/>
      <c r="I1173" s="754" t="s">
        <v>1522</v>
      </c>
      <c r="J1173" s="755"/>
    </row>
    <row r="1174" spans="1:10" ht="20.25" customHeight="1" thickBot="1">
      <c r="A1174" s="1498"/>
      <c r="B1174" s="1495"/>
      <c r="C1174" s="510" t="s">
        <v>3149</v>
      </c>
      <c r="D1174" s="647" t="s">
        <v>3150</v>
      </c>
      <c r="E1174" s="386" t="s">
        <v>3159</v>
      </c>
      <c r="F1174" s="366">
        <v>5</v>
      </c>
      <c r="G1174" s="367">
        <v>5</v>
      </c>
      <c r="H1174" s="387" t="s">
        <v>3148</v>
      </c>
      <c r="I1174" s="736"/>
      <c r="J1174" s="737"/>
    </row>
    <row r="1175" spans="1:10" ht="20.25" customHeight="1">
      <c r="A1175" s="1476" t="s">
        <v>2506</v>
      </c>
      <c r="B1175" s="1505" t="s">
        <v>1819</v>
      </c>
      <c r="C1175" s="1444" t="s">
        <v>778</v>
      </c>
      <c r="D1175" s="1444" t="s">
        <v>584</v>
      </c>
      <c r="E1175" s="1032" t="s">
        <v>567</v>
      </c>
      <c r="F1175" s="1033">
        <v>20</v>
      </c>
      <c r="G1175" s="1033">
        <v>14</v>
      </c>
      <c r="H1175" s="708" t="s">
        <v>568</v>
      </c>
      <c r="I1175" s="1445" t="s">
        <v>1506</v>
      </c>
      <c r="J1175" s="1028"/>
    </row>
    <row r="1176" spans="1:10" ht="20.25" customHeight="1">
      <c r="A1176" s="1477"/>
      <c r="B1176" s="1494"/>
      <c r="C1176" s="1420"/>
      <c r="D1176" s="1420"/>
      <c r="E1176" s="820" t="s">
        <v>567</v>
      </c>
      <c r="F1176" s="433">
        <v>60</v>
      </c>
      <c r="G1176" s="433">
        <v>50</v>
      </c>
      <c r="H1176" s="763" t="s">
        <v>578</v>
      </c>
      <c r="I1176" s="1422"/>
      <c r="J1176" s="740"/>
    </row>
    <row r="1177" spans="1:10" ht="20.25" customHeight="1">
      <c r="A1177" s="1477"/>
      <c r="B1177" s="1494"/>
      <c r="C1177" s="1419" t="s">
        <v>693</v>
      </c>
      <c r="D1177" s="1419" t="s">
        <v>3852</v>
      </c>
      <c r="E1177" s="820" t="s">
        <v>567</v>
      </c>
      <c r="F1177" s="433">
        <v>12</v>
      </c>
      <c r="G1177" s="433">
        <v>10</v>
      </c>
      <c r="H1177" s="763" t="s">
        <v>568</v>
      </c>
      <c r="I1177" s="1459" t="s">
        <v>779</v>
      </c>
      <c r="J1177" s="764"/>
    </row>
    <row r="1178" spans="1:10" ht="20.25" customHeight="1">
      <c r="A1178" s="1477"/>
      <c r="B1178" s="1494"/>
      <c r="C1178" s="1420"/>
      <c r="D1178" s="1420"/>
      <c r="E1178" s="820" t="s">
        <v>567</v>
      </c>
      <c r="F1178" s="433">
        <v>60</v>
      </c>
      <c r="G1178" s="433">
        <v>50</v>
      </c>
      <c r="H1178" s="763" t="s">
        <v>578</v>
      </c>
      <c r="I1178" s="1465"/>
      <c r="J1178" s="753"/>
    </row>
    <row r="1179" spans="1:10" ht="20.25" customHeight="1">
      <c r="A1179" s="1477"/>
      <c r="B1179" s="1494"/>
      <c r="C1179" s="763" t="s">
        <v>1820</v>
      </c>
      <c r="D1179" s="763" t="s">
        <v>3853</v>
      </c>
      <c r="E1179" s="820" t="s">
        <v>1467</v>
      </c>
      <c r="F1179" s="433">
        <v>10</v>
      </c>
      <c r="G1179" s="433">
        <v>10</v>
      </c>
      <c r="H1179" s="763" t="s">
        <v>1460</v>
      </c>
      <c r="I1179" s="1034"/>
      <c r="J1179" s="959"/>
    </row>
    <row r="1180" spans="1:10" ht="20.25" customHeight="1">
      <c r="A1180" s="1477"/>
      <c r="B1180" s="1494"/>
      <c r="C1180" s="763" t="s">
        <v>780</v>
      </c>
      <c r="D1180" s="763" t="s">
        <v>574</v>
      </c>
      <c r="E1180" s="820" t="s">
        <v>567</v>
      </c>
      <c r="F1180" s="433">
        <v>50</v>
      </c>
      <c r="G1180" s="433">
        <v>50</v>
      </c>
      <c r="H1180" s="763" t="s">
        <v>578</v>
      </c>
      <c r="I1180" s="1034"/>
      <c r="J1180" s="959"/>
    </row>
    <row r="1181" spans="1:10" ht="20.25" customHeight="1">
      <c r="A1181" s="1477"/>
      <c r="B1181" s="1494"/>
      <c r="C1181" s="763" t="s">
        <v>3074</v>
      </c>
      <c r="D1181" s="763" t="s">
        <v>562</v>
      </c>
      <c r="E1181" s="820" t="s">
        <v>567</v>
      </c>
      <c r="F1181" s="433">
        <v>50</v>
      </c>
      <c r="G1181" s="433">
        <v>35</v>
      </c>
      <c r="H1181" s="763" t="s">
        <v>578</v>
      </c>
      <c r="I1181" s="1034"/>
      <c r="J1181" s="959"/>
    </row>
    <row r="1182" spans="1:10" ht="20.25" customHeight="1">
      <c r="A1182" s="1477"/>
      <c r="B1182" s="1494"/>
      <c r="C1182" s="763" t="s">
        <v>628</v>
      </c>
      <c r="D1182" s="763" t="s">
        <v>571</v>
      </c>
      <c r="E1182" s="820" t="s">
        <v>567</v>
      </c>
      <c r="F1182" s="433">
        <v>45</v>
      </c>
      <c r="G1182" s="433">
        <v>45</v>
      </c>
      <c r="H1182" s="763" t="s">
        <v>578</v>
      </c>
      <c r="I1182" s="1034"/>
      <c r="J1182" s="959"/>
    </row>
    <row r="1183" spans="1:10" ht="20.25" customHeight="1">
      <c r="A1183" s="1477"/>
      <c r="B1183" s="1494"/>
      <c r="C1183" s="1486" t="s">
        <v>2161</v>
      </c>
      <c r="D1183" s="1486" t="s">
        <v>558</v>
      </c>
      <c r="E1183" s="1035" t="s">
        <v>1467</v>
      </c>
      <c r="F1183" s="437">
        <v>10</v>
      </c>
      <c r="G1183" s="437">
        <v>8</v>
      </c>
      <c r="H1183" s="1029" t="s">
        <v>1460</v>
      </c>
      <c r="I1183" s="1459" t="s">
        <v>779</v>
      </c>
      <c r="J1183" s="764"/>
    </row>
    <row r="1184" spans="1:10" ht="20.25" customHeight="1">
      <c r="A1184" s="1477"/>
      <c r="B1184" s="1494"/>
      <c r="C1184" s="1487"/>
      <c r="D1184" s="1487"/>
      <c r="E1184" s="710"/>
      <c r="F1184" s="437">
        <v>50</v>
      </c>
      <c r="G1184" s="437">
        <v>40</v>
      </c>
      <c r="H1184" s="763" t="s">
        <v>578</v>
      </c>
      <c r="I1184" s="1465"/>
      <c r="J1184" s="753"/>
    </row>
    <row r="1185" spans="1:10" ht="20.25" customHeight="1">
      <c r="A1185" s="1477"/>
      <c r="B1185" s="1494"/>
      <c r="C1185" s="341" t="s">
        <v>2985</v>
      </c>
      <c r="D1185" s="341" t="s">
        <v>3854</v>
      </c>
      <c r="E1185" s="216" t="s">
        <v>1467</v>
      </c>
      <c r="F1185" s="338"/>
      <c r="G1185" s="340"/>
      <c r="H1185" s="341"/>
      <c r="I1185" s="1036" t="s">
        <v>3608</v>
      </c>
      <c r="J1185" s="959"/>
    </row>
    <row r="1186" spans="1:10" ht="20.25" customHeight="1">
      <c r="A1186" s="1477"/>
      <c r="B1186" s="1494"/>
      <c r="C1186" s="341" t="s">
        <v>769</v>
      </c>
      <c r="D1186" s="341" t="s">
        <v>770</v>
      </c>
      <c r="E1186" s="216" t="s">
        <v>1467</v>
      </c>
      <c r="F1186" s="338"/>
      <c r="G1186" s="340"/>
      <c r="H1186" s="341"/>
      <c r="I1186" s="1030" t="s">
        <v>1682</v>
      </c>
      <c r="J1186" s="1031"/>
    </row>
    <row r="1187" spans="1:10" ht="20.25" customHeight="1">
      <c r="A1187" s="1477"/>
      <c r="B1187" s="1494"/>
      <c r="C1187" s="341" t="s">
        <v>3063</v>
      </c>
      <c r="D1187" s="341" t="s">
        <v>2507</v>
      </c>
      <c r="E1187" s="216" t="s">
        <v>1467</v>
      </c>
      <c r="F1187" s="338"/>
      <c r="G1187" s="340"/>
      <c r="H1187" s="341"/>
      <c r="I1187" s="1030" t="s">
        <v>1882</v>
      </c>
      <c r="J1187" s="1031"/>
    </row>
    <row r="1188" spans="1:10" ht="20.25" customHeight="1">
      <c r="A1188" s="1477"/>
      <c r="B1188" s="1494"/>
      <c r="C1188" s="341" t="s">
        <v>3680</v>
      </c>
      <c r="D1188" s="960" t="s">
        <v>3681</v>
      </c>
      <c r="E1188" s="216" t="s">
        <v>3678</v>
      </c>
      <c r="F1188" s="338">
        <v>50</v>
      </c>
      <c r="G1188" s="340">
        <v>50</v>
      </c>
      <c r="H1188" s="341" t="s">
        <v>3679</v>
      </c>
      <c r="I1188" s="1030"/>
      <c r="J1188" s="1031"/>
    </row>
    <row r="1189" spans="1:10" ht="20.25" customHeight="1">
      <c r="A1189" s="1477"/>
      <c r="B1189" s="1494"/>
      <c r="C1189" s="441" t="s">
        <v>3149</v>
      </c>
      <c r="D1189" s="861" t="s">
        <v>3150</v>
      </c>
      <c r="E1189" s="216" t="s">
        <v>3159</v>
      </c>
      <c r="F1189" s="338">
        <v>5</v>
      </c>
      <c r="G1189" s="340">
        <v>5</v>
      </c>
      <c r="H1189" s="341" t="s">
        <v>3148</v>
      </c>
      <c r="I1189" s="958"/>
      <c r="J1189" s="959"/>
    </row>
    <row r="1190" spans="1:10" ht="20.25" customHeight="1" thickBot="1">
      <c r="A1190" s="1512"/>
      <c r="B1190" s="1513"/>
      <c r="C1190" s="961" t="s">
        <v>3609</v>
      </c>
      <c r="D1190" s="962" t="s">
        <v>697</v>
      </c>
      <c r="E1190" s="963" t="s">
        <v>567</v>
      </c>
      <c r="F1190" s="964">
        <v>30</v>
      </c>
      <c r="G1190" s="965">
        <v>30</v>
      </c>
      <c r="H1190" s="966" t="s">
        <v>578</v>
      </c>
      <c r="I1190" s="922"/>
      <c r="J1190" s="923"/>
    </row>
    <row r="1191" spans="1:10" ht="20.25" customHeight="1" thickTop="1">
      <c r="A1191" s="1477" t="s">
        <v>2506</v>
      </c>
      <c r="B1191" s="1494" t="s">
        <v>1821</v>
      </c>
      <c r="C1191" s="701" t="s">
        <v>1822</v>
      </c>
      <c r="D1191" s="701" t="s">
        <v>558</v>
      </c>
      <c r="E1191" s="710" t="s">
        <v>1467</v>
      </c>
      <c r="F1191" s="437">
        <v>78</v>
      </c>
      <c r="G1191" s="437">
        <v>72</v>
      </c>
      <c r="H1191" s="701" t="s">
        <v>1460</v>
      </c>
      <c r="I1191" s="767"/>
      <c r="J1191" s="768"/>
    </row>
    <row r="1192" spans="1:10" ht="20.25" customHeight="1">
      <c r="A1192" s="1477"/>
      <c r="B1192" s="1494"/>
      <c r="C1192" s="341" t="s">
        <v>1823</v>
      </c>
      <c r="D1192" s="341" t="s">
        <v>781</v>
      </c>
      <c r="E1192" s="508" t="s">
        <v>1467</v>
      </c>
      <c r="F1192" s="340">
        <v>60</v>
      </c>
      <c r="G1192" s="340">
        <v>50</v>
      </c>
      <c r="H1192" s="341" t="s">
        <v>1462</v>
      </c>
      <c r="I1192" s="754"/>
      <c r="J1192" s="755"/>
    </row>
    <row r="1193" spans="1:10" ht="20.25" customHeight="1">
      <c r="A1193" s="1477"/>
      <c r="B1193" s="1494"/>
      <c r="C1193" s="1486" t="s">
        <v>3075</v>
      </c>
      <c r="D1193" s="1486" t="s">
        <v>584</v>
      </c>
      <c r="E1193" s="508" t="s">
        <v>1467</v>
      </c>
      <c r="F1193" s="335">
        <v>48</v>
      </c>
      <c r="G1193" s="335">
        <v>23</v>
      </c>
      <c r="H1193" s="341" t="s">
        <v>1460</v>
      </c>
      <c r="I1193" s="1459" t="s">
        <v>1506</v>
      </c>
      <c r="J1193" s="751"/>
    </row>
    <row r="1194" spans="1:10" ht="20.25" customHeight="1">
      <c r="A1194" s="1477"/>
      <c r="B1194" s="1494"/>
      <c r="C1194" s="1487"/>
      <c r="D1194" s="1487"/>
      <c r="E1194" s="508" t="s">
        <v>1467</v>
      </c>
      <c r="F1194" s="335">
        <v>78</v>
      </c>
      <c r="G1194" s="335">
        <v>30</v>
      </c>
      <c r="H1194" s="341" t="s">
        <v>1462</v>
      </c>
      <c r="I1194" s="1465"/>
      <c r="J1194" s="768"/>
    </row>
    <row r="1195" spans="1:10" ht="20.25" customHeight="1">
      <c r="A1195" s="1477"/>
      <c r="B1195" s="1494"/>
      <c r="C1195" s="341" t="s">
        <v>1824</v>
      </c>
      <c r="D1195" s="341" t="s">
        <v>782</v>
      </c>
      <c r="E1195" s="508" t="s">
        <v>1467</v>
      </c>
      <c r="F1195" s="335">
        <v>70</v>
      </c>
      <c r="G1195" s="335">
        <v>15</v>
      </c>
      <c r="H1195" s="341" t="s">
        <v>1462</v>
      </c>
      <c r="I1195" s="754"/>
      <c r="J1195" s="755"/>
    </row>
    <row r="1196" spans="1:10" ht="20.25" customHeight="1">
      <c r="A1196" s="1477"/>
      <c r="B1196" s="1494"/>
      <c r="C1196" s="341" t="s">
        <v>2985</v>
      </c>
      <c r="D1196" s="341" t="s">
        <v>2969</v>
      </c>
      <c r="E1196" s="508" t="s">
        <v>1467</v>
      </c>
      <c r="F1196" s="335">
        <v>40</v>
      </c>
      <c r="G1196" s="335">
        <v>40</v>
      </c>
      <c r="H1196" s="341" t="s">
        <v>1462</v>
      </c>
      <c r="I1196" s="754"/>
      <c r="J1196" s="755"/>
    </row>
    <row r="1197" spans="1:10" ht="20.25" customHeight="1">
      <c r="A1197" s="1477"/>
      <c r="B1197" s="1494"/>
      <c r="C1197" s="341" t="s">
        <v>769</v>
      </c>
      <c r="D1197" s="341" t="s">
        <v>770</v>
      </c>
      <c r="E1197" s="216" t="s">
        <v>1467</v>
      </c>
      <c r="F1197" s="338"/>
      <c r="G1197" s="340"/>
      <c r="H1197" s="341"/>
      <c r="I1197" s="724" t="s">
        <v>1682</v>
      </c>
      <c r="J1197" s="725"/>
    </row>
    <row r="1198" spans="1:10" ht="20.25" customHeight="1">
      <c r="A1198" s="1477"/>
      <c r="B1198" s="1494"/>
      <c r="C1198" s="341" t="s">
        <v>3063</v>
      </c>
      <c r="D1198" s="341" t="s">
        <v>2507</v>
      </c>
      <c r="E1198" s="216" t="s">
        <v>1467</v>
      </c>
      <c r="F1198" s="338"/>
      <c r="G1198" s="340"/>
      <c r="H1198" s="341"/>
      <c r="I1198" s="724" t="s">
        <v>1882</v>
      </c>
      <c r="J1198" s="725"/>
    </row>
    <row r="1199" spans="1:10" ht="20.25" customHeight="1" thickBot="1">
      <c r="A1199" s="1478"/>
      <c r="B1199" s="1495"/>
      <c r="C1199" s="510" t="s">
        <v>2833</v>
      </c>
      <c r="D1199" s="647" t="s">
        <v>3150</v>
      </c>
      <c r="E1199" s="386" t="s">
        <v>3159</v>
      </c>
      <c r="F1199" s="366">
        <v>5</v>
      </c>
      <c r="G1199" s="367">
        <v>5</v>
      </c>
      <c r="H1199" s="387" t="s">
        <v>3148</v>
      </c>
      <c r="I1199" s="736"/>
      <c r="J1199" s="737"/>
    </row>
    <row r="1200" spans="1:10" ht="20.25" customHeight="1">
      <c r="A1200" s="1476" t="s">
        <v>2506</v>
      </c>
      <c r="B1200" s="1479" t="s">
        <v>1825</v>
      </c>
      <c r="C1200" s="328" t="s">
        <v>1532</v>
      </c>
      <c r="D1200" s="328" t="s">
        <v>576</v>
      </c>
      <c r="E1200" s="370" t="s">
        <v>1467</v>
      </c>
      <c r="F1200" s="371">
        <v>77</v>
      </c>
      <c r="G1200" s="372">
        <v>67</v>
      </c>
      <c r="H1200" s="328" t="s">
        <v>1462</v>
      </c>
      <c r="I1200" s="759"/>
      <c r="J1200" s="760"/>
    </row>
    <row r="1201" spans="1:10" ht="20.25" customHeight="1">
      <c r="A1201" s="1477"/>
      <c r="B1201" s="1480"/>
      <c r="C1201" s="341" t="s">
        <v>2986</v>
      </c>
      <c r="D1201" s="341" t="s">
        <v>584</v>
      </c>
      <c r="E1201" s="216" t="s">
        <v>1467</v>
      </c>
      <c r="F1201" s="338">
        <v>52</v>
      </c>
      <c r="G1201" s="340">
        <v>50</v>
      </c>
      <c r="H1201" s="341" t="s">
        <v>1460</v>
      </c>
      <c r="I1201" s="754"/>
      <c r="J1201" s="755"/>
    </row>
    <row r="1202" spans="1:10" ht="20.25" customHeight="1">
      <c r="A1202" s="1477"/>
      <c r="B1202" s="1480"/>
      <c r="C1202" s="341" t="s">
        <v>666</v>
      </c>
      <c r="D1202" s="341" t="s">
        <v>562</v>
      </c>
      <c r="E1202" s="216" t="s">
        <v>1467</v>
      </c>
      <c r="F1202" s="338">
        <v>50</v>
      </c>
      <c r="G1202" s="340">
        <v>30</v>
      </c>
      <c r="H1202" s="341" t="s">
        <v>1462</v>
      </c>
      <c r="I1202" s="754"/>
      <c r="J1202" s="755"/>
    </row>
    <row r="1203" spans="1:10" ht="20.25" customHeight="1">
      <c r="A1203" s="1477"/>
      <c r="B1203" s="1480"/>
      <c r="C1203" s="341" t="s">
        <v>3076</v>
      </c>
      <c r="D1203" s="341" t="s">
        <v>783</v>
      </c>
      <c r="E1203" s="216" t="s">
        <v>1467</v>
      </c>
      <c r="F1203" s="338">
        <v>10</v>
      </c>
      <c r="G1203" s="340">
        <v>10</v>
      </c>
      <c r="H1203" s="341" t="s">
        <v>1462</v>
      </c>
      <c r="I1203" s="754"/>
      <c r="J1203" s="755"/>
    </row>
    <row r="1204" spans="1:10" ht="20.25" customHeight="1">
      <c r="A1204" s="1477"/>
      <c r="B1204" s="1480"/>
      <c r="C1204" s="341" t="s">
        <v>784</v>
      </c>
      <c r="D1204" s="341" t="s">
        <v>594</v>
      </c>
      <c r="E1204" s="216" t="s">
        <v>1467</v>
      </c>
      <c r="F1204" s="338">
        <v>10</v>
      </c>
      <c r="G1204" s="340">
        <v>10</v>
      </c>
      <c r="H1204" s="341" t="s">
        <v>1462</v>
      </c>
      <c r="I1204" s="754"/>
      <c r="J1204" s="755"/>
    </row>
    <row r="1205" spans="1:10" ht="20.25" customHeight="1">
      <c r="A1205" s="1477"/>
      <c r="B1205" s="1480"/>
      <c r="C1205" s="341" t="s">
        <v>3649</v>
      </c>
      <c r="D1205" s="960" t="s">
        <v>3650</v>
      </c>
      <c r="E1205" s="216" t="s">
        <v>3647</v>
      </c>
      <c r="F1205" s="338">
        <v>10</v>
      </c>
      <c r="G1205" s="340">
        <v>10</v>
      </c>
      <c r="H1205" s="341" t="s">
        <v>3648</v>
      </c>
      <c r="I1205" s="954"/>
      <c r="J1205" s="933"/>
    </row>
    <row r="1206" spans="1:10" ht="20.25" customHeight="1">
      <c r="A1206" s="1477"/>
      <c r="B1206" s="1480"/>
      <c r="C1206" s="341" t="s">
        <v>1826</v>
      </c>
      <c r="D1206" s="341" t="s">
        <v>785</v>
      </c>
      <c r="E1206" s="216" t="s">
        <v>1467</v>
      </c>
      <c r="F1206" s="338">
        <v>10</v>
      </c>
      <c r="G1206" s="340">
        <v>10</v>
      </c>
      <c r="H1206" s="341" t="s">
        <v>1460</v>
      </c>
      <c r="I1206" s="754"/>
      <c r="J1206" s="755"/>
    </row>
    <row r="1207" spans="1:10" ht="20.25" customHeight="1">
      <c r="A1207" s="1477"/>
      <c r="B1207" s="1480"/>
      <c r="C1207" s="341" t="s">
        <v>769</v>
      </c>
      <c r="D1207" s="341" t="s">
        <v>770</v>
      </c>
      <c r="E1207" s="216" t="s">
        <v>1467</v>
      </c>
      <c r="F1207" s="338"/>
      <c r="G1207" s="340"/>
      <c r="H1207" s="341"/>
      <c r="I1207" s="724" t="s">
        <v>1682</v>
      </c>
      <c r="J1207" s="725"/>
    </row>
    <row r="1208" spans="1:10" ht="20.25" customHeight="1">
      <c r="A1208" s="1477"/>
      <c r="B1208" s="1480"/>
      <c r="C1208" s="341" t="s">
        <v>3063</v>
      </c>
      <c r="D1208" s="341" t="s">
        <v>2507</v>
      </c>
      <c r="E1208" s="216" t="s">
        <v>1467</v>
      </c>
      <c r="F1208" s="338"/>
      <c r="G1208" s="340"/>
      <c r="H1208" s="341"/>
      <c r="I1208" s="724" t="s">
        <v>1882</v>
      </c>
      <c r="J1208" s="725"/>
    </row>
    <row r="1209" spans="1:10" ht="20.25" customHeight="1" thickBot="1">
      <c r="A1209" s="1478"/>
      <c r="B1209" s="1481"/>
      <c r="C1209" s="510" t="s">
        <v>2833</v>
      </c>
      <c r="D1209" s="647" t="s">
        <v>3150</v>
      </c>
      <c r="E1209" s="386" t="s">
        <v>3159</v>
      </c>
      <c r="F1209" s="366">
        <v>5</v>
      </c>
      <c r="G1209" s="367">
        <v>5</v>
      </c>
      <c r="H1209" s="387" t="s">
        <v>3148</v>
      </c>
      <c r="I1209" s="736"/>
      <c r="J1209" s="737"/>
    </row>
    <row r="1210" spans="1:10" ht="20.25" customHeight="1">
      <c r="A1210" s="1476" t="s">
        <v>2506</v>
      </c>
      <c r="B1210" s="1479" t="s">
        <v>3163</v>
      </c>
      <c r="C1210" s="328" t="s">
        <v>2079</v>
      </c>
      <c r="D1210" s="328" t="s">
        <v>571</v>
      </c>
      <c r="E1210" s="370" t="s">
        <v>1467</v>
      </c>
      <c r="F1210" s="371">
        <v>95</v>
      </c>
      <c r="G1210" s="372">
        <v>55</v>
      </c>
      <c r="H1210" s="328" t="s">
        <v>1462</v>
      </c>
      <c r="I1210" s="759"/>
      <c r="J1210" s="760"/>
    </row>
    <row r="1211" spans="1:10" ht="20.25" customHeight="1">
      <c r="A1211" s="1477"/>
      <c r="B1211" s="1480"/>
      <c r="C1211" s="341" t="s">
        <v>2083</v>
      </c>
      <c r="D1211" s="341" t="s">
        <v>2970</v>
      </c>
      <c r="E1211" s="216" t="s">
        <v>1467</v>
      </c>
      <c r="F1211" s="338">
        <v>45</v>
      </c>
      <c r="G1211" s="340">
        <v>35</v>
      </c>
      <c r="H1211" s="341" t="s">
        <v>1462</v>
      </c>
      <c r="I1211" s="754"/>
      <c r="J1211" s="755"/>
    </row>
    <row r="1212" spans="1:10" ht="20.25" customHeight="1">
      <c r="A1212" s="1477"/>
      <c r="B1212" s="1480"/>
      <c r="C1212" s="1486" t="s">
        <v>1558</v>
      </c>
      <c r="D1212" s="1486" t="s">
        <v>686</v>
      </c>
      <c r="E1212" s="216" t="s">
        <v>1467</v>
      </c>
      <c r="F1212" s="338">
        <v>35</v>
      </c>
      <c r="G1212" s="340">
        <v>20</v>
      </c>
      <c r="H1212" s="341" t="s">
        <v>1460</v>
      </c>
      <c r="I1212" s="1459" t="s">
        <v>1506</v>
      </c>
      <c r="J1212" s="751"/>
    </row>
    <row r="1213" spans="1:10" ht="20.25" customHeight="1">
      <c r="A1213" s="1477"/>
      <c r="B1213" s="1480"/>
      <c r="C1213" s="1487"/>
      <c r="D1213" s="1487"/>
      <c r="E1213" s="216" t="s">
        <v>1467</v>
      </c>
      <c r="F1213" s="338">
        <v>50</v>
      </c>
      <c r="G1213" s="340">
        <v>35</v>
      </c>
      <c r="H1213" s="341" t="s">
        <v>1462</v>
      </c>
      <c r="I1213" s="1465"/>
      <c r="J1213" s="768"/>
    </row>
    <row r="1214" spans="1:10" ht="20.25" customHeight="1">
      <c r="A1214" s="1477"/>
      <c r="B1214" s="1480"/>
      <c r="C1214" s="341" t="s">
        <v>1827</v>
      </c>
      <c r="D1214" s="341" t="s">
        <v>610</v>
      </c>
      <c r="E1214" s="216" t="s">
        <v>1467</v>
      </c>
      <c r="F1214" s="338">
        <v>3</v>
      </c>
      <c r="G1214" s="340">
        <v>3</v>
      </c>
      <c r="H1214" s="341" t="s">
        <v>1462</v>
      </c>
      <c r="I1214" s="754"/>
      <c r="J1214" s="755"/>
    </row>
    <row r="1215" spans="1:10" ht="20.25" customHeight="1">
      <c r="A1215" s="1477"/>
      <c r="B1215" s="1480"/>
      <c r="C1215" s="341" t="s">
        <v>3077</v>
      </c>
      <c r="D1215" s="341" t="s">
        <v>786</v>
      </c>
      <c r="E1215" s="216" t="s">
        <v>1467</v>
      </c>
      <c r="F1215" s="338">
        <v>25</v>
      </c>
      <c r="G1215" s="340">
        <v>25</v>
      </c>
      <c r="H1215" s="341" t="s">
        <v>1462</v>
      </c>
      <c r="I1215" s="761" t="s">
        <v>1828</v>
      </c>
      <c r="J1215" s="762"/>
    </row>
    <row r="1216" spans="1:10" ht="20.25" customHeight="1">
      <c r="A1216" s="1477"/>
      <c r="B1216" s="1480"/>
      <c r="C1216" s="341" t="s">
        <v>1829</v>
      </c>
      <c r="D1216" s="341" t="s">
        <v>787</v>
      </c>
      <c r="E1216" s="216" t="s">
        <v>1467</v>
      </c>
      <c r="F1216" s="338">
        <v>150</v>
      </c>
      <c r="G1216" s="340">
        <v>150</v>
      </c>
      <c r="H1216" s="341" t="s">
        <v>1462</v>
      </c>
      <c r="I1216" s="724" t="s">
        <v>1635</v>
      </c>
      <c r="J1216" s="725"/>
    </row>
    <row r="1217" spans="1:10" ht="20.25" customHeight="1">
      <c r="A1217" s="1477"/>
      <c r="B1217" s="1480"/>
      <c r="C1217" s="341" t="s">
        <v>788</v>
      </c>
      <c r="D1217" s="341" t="s">
        <v>746</v>
      </c>
      <c r="E1217" s="216" t="s">
        <v>1467</v>
      </c>
      <c r="F1217" s="338"/>
      <c r="G1217" s="340"/>
      <c r="H1217" s="341"/>
      <c r="I1217" s="754" t="s">
        <v>2850</v>
      </c>
      <c r="J1217" s="755"/>
    </row>
    <row r="1218" spans="1:10" ht="20.25" customHeight="1">
      <c r="A1218" s="1477"/>
      <c r="B1218" s="1480"/>
      <c r="C1218" s="341" t="s">
        <v>769</v>
      </c>
      <c r="D1218" s="341" t="s">
        <v>770</v>
      </c>
      <c r="E1218" s="216" t="s">
        <v>1467</v>
      </c>
      <c r="F1218" s="338"/>
      <c r="G1218" s="340"/>
      <c r="H1218" s="341"/>
      <c r="I1218" s="724" t="s">
        <v>1682</v>
      </c>
      <c r="J1218" s="725"/>
    </row>
    <row r="1219" spans="1:10" ht="20.25" customHeight="1">
      <c r="A1219" s="1477"/>
      <c r="B1219" s="1480"/>
      <c r="C1219" s="516" t="s">
        <v>2153</v>
      </c>
      <c r="D1219" s="704" t="s">
        <v>3346</v>
      </c>
      <c r="E1219" s="705" t="s">
        <v>2154</v>
      </c>
      <c r="F1219" s="399">
        <v>1</v>
      </c>
      <c r="G1219" s="376">
        <v>1</v>
      </c>
      <c r="H1219" s="341" t="s">
        <v>2155</v>
      </c>
      <c r="I1219" s="724" t="s">
        <v>3246</v>
      </c>
      <c r="J1219" s="725"/>
    </row>
    <row r="1220" spans="1:10" ht="20.25" customHeight="1">
      <c r="A1220" s="1477"/>
      <c r="B1220" s="1480"/>
      <c r="C1220" s="518" t="s">
        <v>1487</v>
      </c>
      <c r="D1220" s="341" t="s">
        <v>2452</v>
      </c>
      <c r="E1220" s="216" t="s">
        <v>1467</v>
      </c>
      <c r="F1220" s="338">
        <v>10</v>
      </c>
      <c r="G1220" s="340"/>
      <c r="H1220" s="518" t="s">
        <v>1832</v>
      </c>
      <c r="I1220" s="724" t="s">
        <v>3373</v>
      </c>
      <c r="J1220" s="725"/>
    </row>
    <row r="1221" spans="1:10" ht="20.25" customHeight="1">
      <c r="A1221" s="1477"/>
      <c r="B1221" s="1480"/>
      <c r="C1221" s="518" t="s">
        <v>3164</v>
      </c>
      <c r="D1221" s="341" t="s">
        <v>2968</v>
      </c>
      <c r="E1221" s="216" t="s">
        <v>3165</v>
      </c>
      <c r="F1221" s="338"/>
      <c r="G1221" s="340"/>
      <c r="H1221" s="518"/>
      <c r="I1221" s="724" t="s">
        <v>1882</v>
      </c>
      <c r="J1221" s="725"/>
    </row>
    <row r="1222" spans="1:10" ht="20.25" customHeight="1" thickBot="1">
      <c r="A1222" s="1478"/>
      <c r="B1222" s="1481"/>
      <c r="C1222" s="510" t="s">
        <v>2833</v>
      </c>
      <c r="D1222" s="647" t="s">
        <v>3150</v>
      </c>
      <c r="E1222" s="386" t="s">
        <v>3159</v>
      </c>
      <c r="F1222" s="366">
        <v>5</v>
      </c>
      <c r="G1222" s="367">
        <v>5</v>
      </c>
      <c r="H1222" s="387" t="s">
        <v>3148</v>
      </c>
      <c r="I1222" s="736"/>
      <c r="J1222" s="737"/>
    </row>
    <row r="1223" spans="1:10" ht="20.25" customHeight="1">
      <c r="A1223" s="1476" t="s">
        <v>2506</v>
      </c>
      <c r="B1223" s="1479" t="s">
        <v>1830</v>
      </c>
      <c r="C1223" s="517" t="s">
        <v>1831</v>
      </c>
      <c r="D1223" s="328" t="s">
        <v>2450</v>
      </c>
      <c r="E1223" s="370" t="s">
        <v>1467</v>
      </c>
      <c r="F1223" s="371">
        <v>95</v>
      </c>
      <c r="G1223" s="372">
        <v>90</v>
      </c>
      <c r="H1223" s="517" t="s">
        <v>1462</v>
      </c>
      <c r="I1223" s="1488"/>
      <c r="J1223" s="1489"/>
    </row>
    <row r="1224" spans="1:10" ht="20.25" customHeight="1">
      <c r="A1224" s="1477"/>
      <c r="B1224" s="1480"/>
      <c r="C1224" s="518" t="s">
        <v>3066</v>
      </c>
      <c r="D1224" s="341" t="s">
        <v>2451</v>
      </c>
      <c r="E1224" s="216" t="s">
        <v>1467</v>
      </c>
      <c r="F1224" s="338">
        <v>15</v>
      </c>
      <c r="G1224" s="340">
        <v>15</v>
      </c>
      <c r="H1224" s="518" t="s">
        <v>1832</v>
      </c>
      <c r="I1224" s="1482" t="s">
        <v>789</v>
      </c>
      <c r="J1224" s="1483"/>
    </row>
    <row r="1225" spans="1:10" ht="20.25" customHeight="1">
      <c r="A1225" s="1477"/>
      <c r="B1225" s="1480"/>
      <c r="C1225" s="518" t="s">
        <v>1487</v>
      </c>
      <c r="D1225" s="341" t="s">
        <v>2452</v>
      </c>
      <c r="E1225" s="216" t="s">
        <v>1467</v>
      </c>
      <c r="F1225" s="338">
        <v>10</v>
      </c>
      <c r="G1225" s="340">
        <v>10</v>
      </c>
      <c r="H1225" s="518" t="s">
        <v>1832</v>
      </c>
      <c r="I1225" s="1490" t="s">
        <v>790</v>
      </c>
      <c r="J1225" s="1491"/>
    </row>
    <row r="1226" spans="1:10" ht="20.25" customHeight="1">
      <c r="A1226" s="1477"/>
      <c r="B1226" s="1480"/>
      <c r="C1226" s="518" t="s">
        <v>2078</v>
      </c>
      <c r="D1226" s="341" t="s">
        <v>2453</v>
      </c>
      <c r="E1226" s="216" t="s">
        <v>1467</v>
      </c>
      <c r="F1226" s="338"/>
      <c r="G1226" s="340"/>
      <c r="H1226" s="518"/>
      <c r="I1226" s="1482" t="s">
        <v>1515</v>
      </c>
      <c r="J1226" s="1483"/>
    </row>
    <row r="1227" spans="1:10" ht="20.25" customHeight="1" thickBot="1">
      <c r="A1227" s="1478"/>
      <c r="B1227" s="1481"/>
      <c r="C1227" s="519" t="s">
        <v>3080</v>
      </c>
      <c r="D1227" s="387" t="s">
        <v>2454</v>
      </c>
      <c r="E1227" s="386" t="s">
        <v>1467</v>
      </c>
      <c r="F1227" s="366"/>
      <c r="G1227" s="367"/>
      <c r="H1227" s="519"/>
      <c r="I1227" s="1492" t="s">
        <v>1522</v>
      </c>
      <c r="J1227" s="1493"/>
    </row>
    <row r="1228" spans="1:10" ht="20.25" customHeight="1">
      <c r="A1228" s="1476" t="s">
        <v>2506</v>
      </c>
      <c r="B1228" s="1479" t="s">
        <v>3374</v>
      </c>
      <c r="C1228" s="517" t="s">
        <v>2986</v>
      </c>
      <c r="D1228" s="328" t="s">
        <v>2451</v>
      </c>
      <c r="E1228" s="370" t="s">
        <v>1467</v>
      </c>
      <c r="F1228" s="371">
        <v>200</v>
      </c>
      <c r="G1228" s="372">
        <v>150</v>
      </c>
      <c r="H1228" s="517" t="s">
        <v>1462</v>
      </c>
      <c r="I1228" s="1488"/>
      <c r="J1228" s="1489"/>
    </row>
    <row r="1229" spans="1:10" ht="20.25" customHeight="1">
      <c r="A1229" s="1477"/>
      <c r="B1229" s="1480"/>
      <c r="C1229" s="518" t="s">
        <v>1833</v>
      </c>
      <c r="D1229" s="341" t="s">
        <v>2455</v>
      </c>
      <c r="E1229" s="216" t="s">
        <v>1467</v>
      </c>
      <c r="F1229" s="338">
        <v>150</v>
      </c>
      <c r="G1229" s="340">
        <v>100</v>
      </c>
      <c r="H1229" s="518" t="s">
        <v>1462</v>
      </c>
      <c r="I1229" s="1482"/>
      <c r="J1229" s="1483"/>
    </row>
    <row r="1230" spans="1:10" ht="20.25" customHeight="1">
      <c r="A1230" s="1477"/>
      <c r="B1230" s="1480"/>
      <c r="C1230" s="518" t="s">
        <v>1487</v>
      </c>
      <c r="D1230" s="341" t="s">
        <v>2456</v>
      </c>
      <c r="E1230" s="216" t="s">
        <v>1467</v>
      </c>
      <c r="F1230" s="338">
        <v>25</v>
      </c>
      <c r="G1230" s="340">
        <v>25</v>
      </c>
      <c r="H1230" s="518" t="s">
        <v>1460</v>
      </c>
      <c r="I1230" s="1482"/>
      <c r="J1230" s="1483"/>
    </row>
    <row r="1231" spans="1:10" ht="20.25" customHeight="1">
      <c r="A1231" s="1477"/>
      <c r="B1231" s="1480"/>
      <c r="C1231" s="518" t="s">
        <v>1805</v>
      </c>
      <c r="D1231" s="341" t="s">
        <v>2457</v>
      </c>
      <c r="E1231" s="216" t="s">
        <v>1467</v>
      </c>
      <c r="F1231" s="338">
        <v>20</v>
      </c>
      <c r="G1231" s="340">
        <v>20</v>
      </c>
      <c r="H1231" s="518" t="s">
        <v>578</v>
      </c>
      <c r="I1231" s="1482"/>
      <c r="J1231" s="1483"/>
    </row>
    <row r="1232" spans="1:10" ht="20.25" customHeight="1" thickBot="1">
      <c r="A1232" s="1478"/>
      <c r="B1232" s="1481"/>
      <c r="C1232" s="519" t="s">
        <v>1663</v>
      </c>
      <c r="D1232" s="387" t="s">
        <v>2458</v>
      </c>
      <c r="E1232" s="386" t="s">
        <v>1467</v>
      </c>
      <c r="F1232" s="366">
        <v>5</v>
      </c>
      <c r="G1232" s="367" t="s">
        <v>791</v>
      </c>
      <c r="H1232" s="519" t="s">
        <v>578</v>
      </c>
      <c r="I1232" s="1484"/>
      <c r="J1232" s="1485"/>
    </row>
  </sheetData>
  <sheetProtection password="D9B2" sheet="1" objects="1" scenarios="1" formatCells="0" formatColumns="0" formatRows="0" insertColumns="0" insertRows="0" insertHyperlinks="0" deleteColumns="0" deleteRows="0" sort="0" autoFilter="0" pivotTables="0"/>
  <mergeCells count="487">
    <mergeCell ref="B136:B148"/>
    <mergeCell ref="A124:A135"/>
    <mergeCell ref="B124:B135"/>
    <mergeCell ref="A112:A123"/>
    <mergeCell ref="B112:B123"/>
    <mergeCell ref="A179:A193"/>
    <mergeCell ref="B179:B193"/>
    <mergeCell ref="A67:A76"/>
    <mergeCell ref="A77:A80"/>
    <mergeCell ref="B77:B80"/>
    <mergeCell ref="B81:B83"/>
    <mergeCell ref="A81:A83"/>
    <mergeCell ref="A84:A86"/>
    <mergeCell ref="B84:B86"/>
    <mergeCell ref="A149:A159"/>
    <mergeCell ref="B149:B159"/>
    <mergeCell ref="A87:A99"/>
    <mergeCell ref="B87:B99"/>
    <mergeCell ref="A100:A111"/>
    <mergeCell ref="B100:B111"/>
    <mergeCell ref="A136:A148"/>
    <mergeCell ref="D18:D24"/>
    <mergeCell ref="A34:A38"/>
    <mergeCell ref="B34:B38"/>
    <mergeCell ref="A39:A42"/>
    <mergeCell ref="B39:B42"/>
    <mergeCell ref="A43:A55"/>
    <mergeCell ref="B43:B55"/>
    <mergeCell ref="A1:J2"/>
    <mergeCell ref="C454:C455"/>
    <mergeCell ref="D454:D455"/>
    <mergeCell ref="A454:A458"/>
    <mergeCell ref="B454:B458"/>
    <mergeCell ref="I454:I455"/>
    <mergeCell ref="C444:C445"/>
    <mergeCell ref="D444:D445"/>
    <mergeCell ref="I444:I445"/>
    <mergeCell ref="A5:A16"/>
    <mergeCell ref="B5:B16"/>
    <mergeCell ref="A17:A33"/>
    <mergeCell ref="B17:B33"/>
    <mergeCell ref="C18:C24"/>
    <mergeCell ref="A56:A66"/>
    <mergeCell ref="B56:B66"/>
    <mergeCell ref="B67:B76"/>
    <mergeCell ref="B194:B200"/>
    <mergeCell ref="A194:A200"/>
    <mergeCell ref="A201:A208"/>
    <mergeCell ref="B201:B208"/>
    <mergeCell ref="B160:B167"/>
    <mergeCell ref="A160:A167"/>
    <mergeCell ref="A168:A174"/>
    <mergeCell ref="B168:B174"/>
    <mergeCell ref="B175:B178"/>
    <mergeCell ref="A175:A178"/>
    <mergeCell ref="A238:A246"/>
    <mergeCell ref="B238:B246"/>
    <mergeCell ref="B247:B252"/>
    <mergeCell ref="A247:A252"/>
    <mergeCell ref="B253:B258"/>
    <mergeCell ref="A253:A258"/>
    <mergeCell ref="B209:B222"/>
    <mergeCell ref="A209:A222"/>
    <mergeCell ref="A223:A232"/>
    <mergeCell ref="B223:B232"/>
    <mergeCell ref="B233:B237"/>
    <mergeCell ref="A233:A237"/>
    <mergeCell ref="A290:A295"/>
    <mergeCell ref="B290:B295"/>
    <mergeCell ref="B296:B306"/>
    <mergeCell ref="A296:A306"/>
    <mergeCell ref="A307:A317"/>
    <mergeCell ref="B307:B317"/>
    <mergeCell ref="A259:A265"/>
    <mergeCell ref="B259:B265"/>
    <mergeCell ref="A274:A280"/>
    <mergeCell ref="B274:B280"/>
    <mergeCell ref="B281:B289"/>
    <mergeCell ref="A281:A289"/>
    <mergeCell ref="A266:A273"/>
    <mergeCell ref="B266:B273"/>
    <mergeCell ref="B331:B338"/>
    <mergeCell ref="A331:A338"/>
    <mergeCell ref="A339:A342"/>
    <mergeCell ref="B339:B342"/>
    <mergeCell ref="B343:B353"/>
    <mergeCell ref="A343:A353"/>
    <mergeCell ref="C313:C314"/>
    <mergeCell ref="D313:D314"/>
    <mergeCell ref="I313:I314"/>
    <mergeCell ref="B318:B320"/>
    <mergeCell ref="A318:A320"/>
    <mergeCell ref="A321:A323"/>
    <mergeCell ref="B321:B323"/>
    <mergeCell ref="A324:A330"/>
    <mergeCell ref="B324:B330"/>
    <mergeCell ref="B391:B403"/>
    <mergeCell ref="A391:A403"/>
    <mergeCell ref="A404:A415"/>
    <mergeCell ref="B404:B415"/>
    <mergeCell ref="B416:B427"/>
    <mergeCell ref="A416:A427"/>
    <mergeCell ref="A354:A365"/>
    <mergeCell ref="B354:B365"/>
    <mergeCell ref="B366:B377"/>
    <mergeCell ref="A366:A377"/>
    <mergeCell ref="A378:A390"/>
    <mergeCell ref="B378:B390"/>
    <mergeCell ref="B428:B438"/>
    <mergeCell ref="A428:A438"/>
    <mergeCell ref="A440:A443"/>
    <mergeCell ref="B440:B443"/>
    <mergeCell ref="A467:A478"/>
    <mergeCell ref="B467:B478"/>
    <mergeCell ref="A449:A453"/>
    <mergeCell ref="B449:B453"/>
    <mergeCell ref="A444:A448"/>
    <mergeCell ref="B444:B448"/>
    <mergeCell ref="A459:A463"/>
    <mergeCell ref="B459:B463"/>
    <mergeCell ref="A465:A466"/>
    <mergeCell ref="B465:B466"/>
    <mergeCell ref="A507:A514"/>
    <mergeCell ref="B507:B514"/>
    <mergeCell ref="B515:B526"/>
    <mergeCell ref="A515:A526"/>
    <mergeCell ref="A527:A536"/>
    <mergeCell ref="B527:B536"/>
    <mergeCell ref="B479:B490"/>
    <mergeCell ref="A479:A490"/>
    <mergeCell ref="A491:A498"/>
    <mergeCell ref="B491:B498"/>
    <mergeCell ref="B499:B506"/>
    <mergeCell ref="A499:A506"/>
    <mergeCell ref="A566:A576"/>
    <mergeCell ref="B566:B576"/>
    <mergeCell ref="B577:B587"/>
    <mergeCell ref="A577:A587"/>
    <mergeCell ref="B537:B545"/>
    <mergeCell ref="A537:A545"/>
    <mergeCell ref="A546:A554"/>
    <mergeCell ref="B546:B554"/>
    <mergeCell ref="B555:B565"/>
    <mergeCell ref="A555:A565"/>
    <mergeCell ref="B621:B628"/>
    <mergeCell ref="A621:A628"/>
    <mergeCell ref="B629:B635"/>
    <mergeCell ref="A629:A635"/>
    <mergeCell ref="B588:B598"/>
    <mergeCell ref="A588:A598"/>
    <mergeCell ref="B599:B610"/>
    <mergeCell ref="A599:A610"/>
    <mergeCell ref="B611:B620"/>
    <mergeCell ref="A611:A620"/>
    <mergeCell ref="B659:B666"/>
    <mergeCell ref="A659:A666"/>
    <mergeCell ref="B667:B674"/>
    <mergeCell ref="A667:A674"/>
    <mergeCell ref="B675:B686"/>
    <mergeCell ref="A675:A686"/>
    <mergeCell ref="B636:B639"/>
    <mergeCell ref="A636:A639"/>
    <mergeCell ref="A640:A648"/>
    <mergeCell ref="B640:B648"/>
    <mergeCell ref="B649:B658"/>
    <mergeCell ref="A649:A658"/>
    <mergeCell ref="B727:B738"/>
    <mergeCell ref="A727:A738"/>
    <mergeCell ref="C727:C728"/>
    <mergeCell ref="D727:D728"/>
    <mergeCell ref="B687:B698"/>
    <mergeCell ref="A687:A698"/>
    <mergeCell ref="B699:B712"/>
    <mergeCell ref="A699:A712"/>
    <mergeCell ref="B713:B726"/>
    <mergeCell ref="A713:A726"/>
    <mergeCell ref="A770:A787"/>
    <mergeCell ref="B770:B787"/>
    <mergeCell ref="C770:C771"/>
    <mergeCell ref="D770:D771"/>
    <mergeCell ref="B788:B799"/>
    <mergeCell ref="A788:A799"/>
    <mergeCell ref="B739:B751"/>
    <mergeCell ref="A739:A751"/>
    <mergeCell ref="B752:B769"/>
    <mergeCell ref="A752:A769"/>
    <mergeCell ref="C752:C753"/>
    <mergeCell ref="D752:D753"/>
    <mergeCell ref="D739:D740"/>
    <mergeCell ref="C739:C740"/>
    <mergeCell ref="B819:B828"/>
    <mergeCell ref="A819:A828"/>
    <mergeCell ref="C821:C823"/>
    <mergeCell ref="D821:D823"/>
    <mergeCell ref="B829:B834"/>
    <mergeCell ref="A829:A834"/>
    <mergeCell ref="A800:A808"/>
    <mergeCell ref="B800:B808"/>
    <mergeCell ref="C801:C802"/>
    <mergeCell ref="D801:D802"/>
    <mergeCell ref="B809:B818"/>
    <mergeCell ref="A809:A818"/>
    <mergeCell ref="A961:A975"/>
    <mergeCell ref="B961:B975"/>
    <mergeCell ref="C851:C853"/>
    <mergeCell ref="D851:D853"/>
    <mergeCell ref="B857:B869"/>
    <mergeCell ref="A857:A869"/>
    <mergeCell ref="A883:A884"/>
    <mergeCell ref="B883:B884"/>
    <mergeCell ref="A835:A838"/>
    <mergeCell ref="B835:B838"/>
    <mergeCell ref="B839:B842"/>
    <mergeCell ref="A839:A842"/>
    <mergeCell ref="A843:A856"/>
    <mergeCell ref="B843:B856"/>
    <mergeCell ref="A870:A882"/>
    <mergeCell ref="B870:B882"/>
    <mergeCell ref="A943:A960"/>
    <mergeCell ref="B943:B960"/>
    <mergeCell ref="B885:B899"/>
    <mergeCell ref="A885:A899"/>
    <mergeCell ref="B900:B908"/>
    <mergeCell ref="A900:A908"/>
    <mergeCell ref="A909:A922"/>
    <mergeCell ref="B909:B922"/>
    <mergeCell ref="B923:B942"/>
    <mergeCell ref="A923:A942"/>
    <mergeCell ref="B1015:B1032"/>
    <mergeCell ref="A1015:A1032"/>
    <mergeCell ref="C1018:C1020"/>
    <mergeCell ref="D1018:D1020"/>
    <mergeCell ref="I1018:I1020"/>
    <mergeCell ref="I1027:I1028"/>
    <mergeCell ref="C1027:C1028"/>
    <mergeCell ref="D1027:D1028"/>
    <mergeCell ref="I982:I983"/>
    <mergeCell ref="C984:C990"/>
    <mergeCell ref="D984:D990"/>
    <mergeCell ref="B994:B1014"/>
    <mergeCell ref="A994:A1014"/>
    <mergeCell ref="C999:C1007"/>
    <mergeCell ref="D999:D1007"/>
    <mergeCell ref="B976:B993"/>
    <mergeCell ref="A976:A993"/>
    <mergeCell ref="C982:C983"/>
    <mergeCell ref="D982:D983"/>
    <mergeCell ref="C1012:C1013"/>
    <mergeCell ref="D1012:D1013"/>
    <mergeCell ref="I1012:I1013"/>
    <mergeCell ref="B1045:B1059"/>
    <mergeCell ref="A1045:A1059"/>
    <mergeCell ref="D1048:D1049"/>
    <mergeCell ref="C1048:C1049"/>
    <mergeCell ref="I1048:I1049"/>
    <mergeCell ref="D1054:D1055"/>
    <mergeCell ref="C1054:C1055"/>
    <mergeCell ref="I1054:I1055"/>
    <mergeCell ref="B1033:B1044"/>
    <mergeCell ref="A1033:A1044"/>
    <mergeCell ref="C1036:C1037"/>
    <mergeCell ref="D1036:D1037"/>
    <mergeCell ref="I1036:I1037"/>
    <mergeCell ref="I1040:I1041"/>
    <mergeCell ref="C1040:C1041"/>
    <mergeCell ref="D1040:D1041"/>
    <mergeCell ref="B1079:B1082"/>
    <mergeCell ref="A1079:A1082"/>
    <mergeCell ref="A1083:A1086"/>
    <mergeCell ref="B1083:B1086"/>
    <mergeCell ref="C1085:C1086"/>
    <mergeCell ref="D1085:D1086"/>
    <mergeCell ref="I1085:I1086"/>
    <mergeCell ref="I1063:I1064"/>
    <mergeCell ref="D1063:D1064"/>
    <mergeCell ref="C1063:C1064"/>
    <mergeCell ref="B1060:B1078"/>
    <mergeCell ref="A1060:A1078"/>
    <mergeCell ref="C1068:C1069"/>
    <mergeCell ref="D1068:D1069"/>
    <mergeCell ref="C1070:C1072"/>
    <mergeCell ref="D1070:D1072"/>
    <mergeCell ref="C1073:C1074"/>
    <mergeCell ref="I1081:I1082"/>
    <mergeCell ref="D1081:D1082"/>
    <mergeCell ref="C1081:C1082"/>
    <mergeCell ref="B1102:B1113"/>
    <mergeCell ref="A1102:A1113"/>
    <mergeCell ref="B1114:B1123"/>
    <mergeCell ref="A1114:A1123"/>
    <mergeCell ref="C1114:C1115"/>
    <mergeCell ref="D1114:D1115"/>
    <mergeCell ref="B1087:B1090"/>
    <mergeCell ref="A1087:A1090"/>
    <mergeCell ref="C1089:C1090"/>
    <mergeCell ref="D1089:D1090"/>
    <mergeCell ref="C1091:C1092"/>
    <mergeCell ref="D1091:D1092"/>
    <mergeCell ref="B1091:B1101"/>
    <mergeCell ref="A1091:A1101"/>
    <mergeCell ref="B1138:B1146"/>
    <mergeCell ref="A1138:A1146"/>
    <mergeCell ref="B1147:B1163"/>
    <mergeCell ref="A1147:A1163"/>
    <mergeCell ref="C1155:C1156"/>
    <mergeCell ref="D1155:D1156"/>
    <mergeCell ref="I1114:I1115"/>
    <mergeCell ref="B1124:B1137"/>
    <mergeCell ref="A1124:A1137"/>
    <mergeCell ref="C1131:C1132"/>
    <mergeCell ref="D1131:D1132"/>
    <mergeCell ref="C1128:C1129"/>
    <mergeCell ref="D1128:D1129"/>
    <mergeCell ref="C1133:C1134"/>
    <mergeCell ref="D1133:D1134"/>
    <mergeCell ref="E1155:E1156"/>
    <mergeCell ref="F1155:F1156"/>
    <mergeCell ref="G1155:G1156"/>
    <mergeCell ref="I1155:I1156"/>
    <mergeCell ref="H1155:H1156"/>
    <mergeCell ref="A1164:A1174"/>
    <mergeCell ref="C1175:C1176"/>
    <mergeCell ref="C1177:C1178"/>
    <mergeCell ref="D1177:D1178"/>
    <mergeCell ref="H1157:H1158"/>
    <mergeCell ref="I1157:I1158"/>
    <mergeCell ref="C1164:C1165"/>
    <mergeCell ref="D1164:D1165"/>
    <mergeCell ref="I1164:I1165"/>
    <mergeCell ref="B1164:B1174"/>
    <mergeCell ref="C1157:C1158"/>
    <mergeCell ref="D1157:D1158"/>
    <mergeCell ref="E1157:E1158"/>
    <mergeCell ref="F1157:F1158"/>
    <mergeCell ref="G1157:G1158"/>
    <mergeCell ref="A1175:A1190"/>
    <mergeCell ref="B1175:B1190"/>
    <mergeCell ref="B1191:B1199"/>
    <mergeCell ref="A1191:A1199"/>
    <mergeCell ref="C1193:C1194"/>
    <mergeCell ref="D1193:D1194"/>
    <mergeCell ref="I1193:I1194"/>
    <mergeCell ref="B1200:B1209"/>
    <mergeCell ref="A1200:A1209"/>
    <mergeCell ref="I1177:I1178"/>
    <mergeCell ref="I1175:I1176"/>
    <mergeCell ref="D1175:D1176"/>
    <mergeCell ref="C1183:C1184"/>
    <mergeCell ref="D1183:D1184"/>
    <mergeCell ref="I1183:I1184"/>
    <mergeCell ref="A1228:A1232"/>
    <mergeCell ref="B1228:B1232"/>
    <mergeCell ref="I1229:J1229"/>
    <mergeCell ref="I1230:J1230"/>
    <mergeCell ref="I1231:J1231"/>
    <mergeCell ref="I1232:J1232"/>
    <mergeCell ref="B1210:B1222"/>
    <mergeCell ref="A1210:A1222"/>
    <mergeCell ref="C1212:C1213"/>
    <mergeCell ref="D1212:D1213"/>
    <mergeCell ref="I1212:I1213"/>
    <mergeCell ref="B1223:B1227"/>
    <mergeCell ref="A1223:A1227"/>
    <mergeCell ref="I1223:J1223"/>
    <mergeCell ref="I1224:J1224"/>
    <mergeCell ref="I1225:J1225"/>
    <mergeCell ref="I1228:J1228"/>
    <mergeCell ref="I1226:J1226"/>
    <mergeCell ref="I1227:J1227"/>
    <mergeCell ref="I1091:I1092"/>
    <mergeCell ref="D1073:D1074"/>
    <mergeCell ref="I1073:I1074"/>
    <mergeCell ref="D934:D935"/>
    <mergeCell ref="C934:C935"/>
    <mergeCell ref="I934:I935"/>
    <mergeCell ref="D931:D932"/>
    <mergeCell ref="C931:C932"/>
    <mergeCell ref="I931:I932"/>
    <mergeCell ref="C951:C952"/>
    <mergeCell ref="D951:D952"/>
    <mergeCell ref="C954:C955"/>
    <mergeCell ref="D954:D955"/>
    <mergeCell ref="I954:I955"/>
    <mergeCell ref="I951:I952"/>
    <mergeCell ref="C962:C963"/>
    <mergeCell ref="D962:D963"/>
    <mergeCell ref="C941:C942"/>
    <mergeCell ref="D941:D942"/>
    <mergeCell ref="I961:J961"/>
    <mergeCell ref="I962:J963"/>
    <mergeCell ref="I770:I771"/>
    <mergeCell ref="I752:I753"/>
    <mergeCell ref="D747:D751"/>
    <mergeCell ref="C747:C751"/>
    <mergeCell ref="C742:C746"/>
    <mergeCell ref="D742:D746"/>
    <mergeCell ref="I727:I728"/>
    <mergeCell ref="I713:I714"/>
    <mergeCell ref="I1089:I1090"/>
    <mergeCell ref="I801:I802"/>
    <mergeCell ref="C713:C714"/>
    <mergeCell ref="D713:D714"/>
    <mergeCell ref="C939:C940"/>
    <mergeCell ref="D939:D940"/>
    <mergeCell ref="E939:E940"/>
    <mergeCell ref="I676:I677"/>
    <mergeCell ref="D676:D677"/>
    <mergeCell ref="C676:C677"/>
    <mergeCell ref="C599:C600"/>
    <mergeCell ref="D599:D600"/>
    <mergeCell ref="I599:I600"/>
    <mergeCell ref="D701:D703"/>
    <mergeCell ref="C701:C703"/>
    <mergeCell ref="I701:I703"/>
    <mergeCell ref="D688:D689"/>
    <mergeCell ref="C688:C689"/>
    <mergeCell ref="I688:I689"/>
    <mergeCell ref="I566:I567"/>
    <mergeCell ref="D566:D567"/>
    <mergeCell ref="C566:C567"/>
    <mergeCell ref="C555:C556"/>
    <mergeCell ref="D555:D556"/>
    <mergeCell ref="I555:I556"/>
    <mergeCell ref="C588:C589"/>
    <mergeCell ref="D588:D589"/>
    <mergeCell ref="I588:I589"/>
    <mergeCell ref="C577:C578"/>
    <mergeCell ref="D577:D578"/>
    <mergeCell ref="I577:I578"/>
    <mergeCell ref="D527:D529"/>
    <mergeCell ref="C527:C529"/>
    <mergeCell ref="I527:I529"/>
    <mergeCell ref="C520:C522"/>
    <mergeCell ref="D520:D522"/>
    <mergeCell ref="I516:I517"/>
    <mergeCell ref="D516:D517"/>
    <mergeCell ref="C516:C517"/>
    <mergeCell ref="D547:D548"/>
    <mergeCell ref="C547:C548"/>
    <mergeCell ref="I547:I548"/>
    <mergeCell ref="I538:I539"/>
    <mergeCell ref="D538:D539"/>
    <mergeCell ref="C538:C539"/>
    <mergeCell ref="C459:C460"/>
    <mergeCell ref="D459:D460"/>
    <mergeCell ref="I459:I460"/>
    <mergeCell ref="I507:I508"/>
    <mergeCell ref="D507:D508"/>
    <mergeCell ref="C507:C508"/>
    <mergeCell ref="C499:C500"/>
    <mergeCell ref="D499:D500"/>
    <mergeCell ref="I499:I500"/>
    <mergeCell ref="I467:I468"/>
    <mergeCell ref="C467:C468"/>
    <mergeCell ref="D467:D468"/>
    <mergeCell ref="I491:I492"/>
    <mergeCell ref="D491:D492"/>
    <mergeCell ref="C491:C492"/>
    <mergeCell ref="C479:C480"/>
    <mergeCell ref="C481:C482"/>
    <mergeCell ref="D479:D480"/>
    <mergeCell ref="D481:D482"/>
    <mergeCell ref="I481:I482"/>
    <mergeCell ref="I479:I480"/>
    <mergeCell ref="J444:J445"/>
    <mergeCell ref="J449:J450"/>
    <mergeCell ref="C179:C189"/>
    <mergeCell ref="D179:D189"/>
    <mergeCell ref="C152:C153"/>
    <mergeCell ref="D152:D153"/>
    <mergeCell ref="I152:I153"/>
    <mergeCell ref="I39:J39"/>
    <mergeCell ref="I40:J40"/>
    <mergeCell ref="I41:J41"/>
    <mergeCell ref="I42:J42"/>
    <mergeCell ref="F216:J222"/>
    <mergeCell ref="C215:J215"/>
    <mergeCell ref="C194:C197"/>
    <mergeCell ref="D194:D197"/>
    <mergeCell ref="J440:J441"/>
    <mergeCell ref="C449:C450"/>
    <mergeCell ref="D449:D450"/>
    <mergeCell ref="I449:I450"/>
    <mergeCell ref="C440:C441"/>
    <mergeCell ref="D440:D441"/>
    <mergeCell ref="I440:I441"/>
    <mergeCell ref="F189:G189"/>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144</v>
      </c>
      <c r="B2" s="95"/>
      <c r="C2" s="95"/>
      <c r="D2" s="96" t="s">
        <v>145</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146</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601" t="s">
        <v>147</v>
      </c>
      <c r="B6" s="1601"/>
      <c r="C6" s="1601"/>
      <c r="D6" s="1601"/>
      <c r="E6" s="1601"/>
      <c r="F6" s="1601"/>
      <c r="G6" s="1601"/>
      <c r="H6" s="1601"/>
      <c r="I6" s="1601"/>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601" t="s">
        <v>148</v>
      </c>
      <c r="B7" s="1601"/>
      <c r="C7" s="1601"/>
      <c r="D7" s="1601"/>
      <c r="E7" s="1601"/>
      <c r="F7" s="1601"/>
      <c r="G7" s="1601"/>
      <c r="H7" s="1601"/>
      <c r="I7" s="1601"/>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601" t="s">
        <v>149</v>
      </c>
      <c r="B8" s="1601"/>
      <c r="C8" s="1601"/>
      <c r="D8" s="1601"/>
      <c r="E8" s="1601"/>
      <c r="F8" s="1601"/>
      <c r="G8" s="1601"/>
      <c r="H8" s="1601"/>
      <c r="I8" s="1601"/>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150</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151</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152</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153</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154</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155</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156</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157</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158</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159</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160</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161</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162</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163</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164</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165</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166</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497</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441</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167</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168</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169</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442</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170</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171</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172</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173</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174</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175</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3"/>
  <sheetViews>
    <sheetView workbookViewId="0">
      <pane ySplit="6" topLeftCell="A7" activePane="bottomLeft" state="frozen"/>
      <selection activeCell="D1753" sqref="D1753"/>
      <selection pane="bottomLeft" activeCell="I39" sqref="I39"/>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602"/>
      <c r="B1" s="1602"/>
      <c r="C1" s="1602"/>
      <c r="D1" s="1602"/>
      <c r="E1" s="1602"/>
      <c r="F1" s="1602"/>
    </row>
    <row r="2" spans="1:6">
      <c r="A2" s="1602"/>
      <c r="B2" s="1602"/>
      <c r="C2" s="1602"/>
      <c r="D2" s="1602"/>
      <c r="E2" s="1602"/>
      <c r="F2" s="1602"/>
    </row>
    <row r="3" spans="1:6" ht="14.25">
      <c r="A3" s="1602"/>
      <c r="B3" s="1602"/>
      <c r="C3" s="1602"/>
      <c r="D3" s="1602"/>
      <c r="E3" s="1602"/>
      <c r="F3" s="1602"/>
    </row>
    <row r="4" spans="1:6" ht="13.5" customHeight="1">
      <c r="B4" s="116"/>
      <c r="C4" s="116"/>
      <c r="D4" s="116"/>
      <c r="E4" s="116"/>
      <c r="F4" s="116"/>
    </row>
    <row r="5" spans="1:6" ht="24" customHeight="1">
      <c r="A5" s="1603" t="s">
        <v>178</v>
      </c>
      <c r="B5" s="1603"/>
      <c r="C5" s="1603"/>
      <c r="D5" s="1603"/>
      <c r="E5" s="1603"/>
      <c r="F5" s="1603"/>
    </row>
    <row r="6" spans="1:6" ht="19.5" customHeight="1">
      <c r="A6" s="1100" t="s">
        <v>3948</v>
      </c>
      <c r="B6" s="1189" t="s">
        <v>4153</v>
      </c>
      <c r="C6" s="1189" t="s">
        <v>4154</v>
      </c>
      <c r="D6" s="1100" t="s">
        <v>3948</v>
      </c>
      <c r="E6" s="1100" t="s">
        <v>3949</v>
      </c>
      <c r="F6" s="1100" t="s">
        <v>3950</v>
      </c>
    </row>
    <row r="7" spans="1:6" ht="19.5" customHeight="1">
      <c r="A7" s="1101" t="s">
        <v>286</v>
      </c>
      <c r="B7" s="526">
        <v>66</v>
      </c>
      <c r="C7" s="323" t="s">
        <v>287</v>
      </c>
      <c r="D7" s="1101" t="s">
        <v>289</v>
      </c>
      <c r="E7" s="323">
        <v>83</v>
      </c>
      <c r="F7" s="323">
        <v>64</v>
      </c>
    </row>
    <row r="8" spans="1:6" ht="19.5" customHeight="1">
      <c r="A8" s="1101" t="s">
        <v>277</v>
      </c>
      <c r="B8" s="526">
        <v>70</v>
      </c>
      <c r="C8" s="323">
        <v>25</v>
      </c>
      <c r="D8" s="1101" t="s">
        <v>291</v>
      </c>
      <c r="E8" s="323">
        <v>175</v>
      </c>
      <c r="F8" s="323">
        <v>75</v>
      </c>
    </row>
    <row r="9" spans="1:6" ht="19.5" customHeight="1">
      <c r="A9" s="1101" t="s">
        <v>290</v>
      </c>
      <c r="B9" s="526">
        <v>77</v>
      </c>
      <c r="C9" s="323">
        <v>132</v>
      </c>
      <c r="D9" s="1101" t="s">
        <v>292</v>
      </c>
      <c r="E9" s="323">
        <v>103</v>
      </c>
      <c r="F9" s="323">
        <v>50</v>
      </c>
    </row>
    <row r="10" spans="1:6" ht="19.5" customHeight="1">
      <c r="A10" s="1101" t="s">
        <v>278</v>
      </c>
      <c r="B10" s="526" t="s">
        <v>287</v>
      </c>
      <c r="C10" s="1190">
        <v>13</v>
      </c>
      <c r="D10" s="1101" t="s">
        <v>294</v>
      </c>
      <c r="E10" s="323">
        <v>78</v>
      </c>
      <c r="F10" s="323" t="s">
        <v>295</v>
      </c>
    </row>
    <row r="11" spans="1:6" ht="19.5" customHeight="1">
      <c r="A11" s="1101" t="s">
        <v>293</v>
      </c>
      <c r="B11" s="526">
        <v>142</v>
      </c>
      <c r="C11" s="323">
        <v>66</v>
      </c>
      <c r="D11" s="1101" t="s">
        <v>296</v>
      </c>
      <c r="E11" s="323">
        <v>142</v>
      </c>
      <c r="F11" s="323">
        <v>96</v>
      </c>
    </row>
    <row r="12" spans="1:6" ht="19.5" customHeight="1">
      <c r="A12" s="1101" t="s">
        <v>279</v>
      </c>
      <c r="B12" s="526" t="s">
        <v>287</v>
      </c>
      <c r="C12" s="1190">
        <v>13</v>
      </c>
      <c r="D12" s="1101" t="s">
        <v>298</v>
      </c>
      <c r="E12" s="323">
        <v>78</v>
      </c>
      <c r="F12" s="323" t="s">
        <v>287</v>
      </c>
    </row>
    <row r="13" spans="1:6" ht="19.5" customHeight="1">
      <c r="A13" s="1101" t="s">
        <v>297</v>
      </c>
      <c r="B13" s="526">
        <v>82</v>
      </c>
      <c r="C13" s="323">
        <v>166</v>
      </c>
      <c r="D13" s="1101" t="s">
        <v>299</v>
      </c>
      <c r="E13" s="323">
        <v>102</v>
      </c>
      <c r="F13" s="323">
        <v>24</v>
      </c>
    </row>
    <row r="14" spans="1:6" ht="19.5" customHeight="1">
      <c r="A14" s="1101" t="s">
        <v>3951</v>
      </c>
      <c r="B14" s="526" t="s">
        <v>3952</v>
      </c>
      <c r="C14" s="323" t="s">
        <v>4155</v>
      </c>
      <c r="D14" s="1101" t="s">
        <v>282</v>
      </c>
      <c r="E14" s="323" t="s">
        <v>287</v>
      </c>
      <c r="F14" s="323" t="s">
        <v>287</v>
      </c>
    </row>
    <row r="15" spans="1:6" ht="19.5" customHeight="1">
      <c r="A15" s="1101" t="s">
        <v>300</v>
      </c>
      <c r="B15" s="526">
        <v>81</v>
      </c>
      <c r="C15" s="323">
        <v>37</v>
      </c>
      <c r="D15" s="1101" t="s">
        <v>302</v>
      </c>
      <c r="E15" s="323">
        <v>79</v>
      </c>
      <c r="F15" s="323">
        <v>108</v>
      </c>
    </row>
    <row r="16" spans="1:6" ht="19.5" customHeight="1">
      <c r="A16" s="1101" t="s">
        <v>301</v>
      </c>
      <c r="B16" s="526">
        <v>89</v>
      </c>
      <c r="C16" s="323">
        <v>34</v>
      </c>
      <c r="D16" s="1101" t="s">
        <v>304</v>
      </c>
      <c r="E16" s="323">
        <v>106</v>
      </c>
      <c r="F16" s="323">
        <v>135</v>
      </c>
    </row>
    <row r="17" spans="1:6" ht="19.5" customHeight="1">
      <c r="A17" s="1101" t="s">
        <v>303</v>
      </c>
      <c r="B17" s="526">
        <v>144</v>
      </c>
      <c r="C17" s="323">
        <v>66</v>
      </c>
      <c r="D17" s="1101" t="s">
        <v>3953</v>
      </c>
      <c r="E17" s="323">
        <v>179</v>
      </c>
      <c r="F17" s="323">
        <v>65</v>
      </c>
    </row>
    <row r="18" spans="1:6" ht="19.5" customHeight="1">
      <c r="A18" s="1101" t="s">
        <v>280</v>
      </c>
      <c r="B18" s="526">
        <v>61</v>
      </c>
      <c r="C18" s="323" t="s">
        <v>295</v>
      </c>
      <c r="D18" s="1101" t="s">
        <v>3954</v>
      </c>
      <c r="E18" s="526" t="s">
        <v>287</v>
      </c>
      <c r="F18" s="1192">
        <v>13</v>
      </c>
    </row>
    <row r="19" spans="1:6" ht="19.5" customHeight="1">
      <c r="A19" s="1101" t="s">
        <v>305</v>
      </c>
      <c r="B19" s="526">
        <v>111</v>
      </c>
      <c r="C19" s="323">
        <v>37</v>
      </c>
      <c r="D19" s="1101" t="s">
        <v>306</v>
      </c>
      <c r="E19" s="323">
        <v>58</v>
      </c>
      <c r="F19" s="323">
        <v>120</v>
      </c>
    </row>
    <row r="20" spans="1:6" ht="19.5" customHeight="1">
      <c r="A20" s="1101" t="s">
        <v>307</v>
      </c>
      <c r="B20" s="526">
        <v>94</v>
      </c>
      <c r="C20" s="1191">
        <v>33</v>
      </c>
      <c r="D20" s="1101" t="s">
        <v>308</v>
      </c>
      <c r="E20" s="323">
        <v>129</v>
      </c>
      <c r="F20" s="323">
        <v>29</v>
      </c>
    </row>
    <row r="21" spans="1:6" ht="19.5" customHeight="1">
      <c r="A21" s="1101" t="s">
        <v>309</v>
      </c>
      <c r="B21" s="526">
        <v>70</v>
      </c>
      <c r="C21" s="323">
        <v>30</v>
      </c>
      <c r="D21" s="1101" t="s">
        <v>283</v>
      </c>
      <c r="E21" s="323">
        <v>77</v>
      </c>
      <c r="F21" s="323">
        <v>76</v>
      </c>
    </row>
    <row r="22" spans="1:6" ht="19.5" customHeight="1">
      <c r="A22" s="1101" t="s">
        <v>310</v>
      </c>
      <c r="B22" s="526">
        <v>56</v>
      </c>
      <c r="C22" s="323">
        <v>56</v>
      </c>
      <c r="D22" s="1101" t="s">
        <v>3955</v>
      </c>
      <c r="E22" s="323" t="s">
        <v>2368</v>
      </c>
      <c r="F22" s="323" t="s">
        <v>3956</v>
      </c>
    </row>
    <row r="23" spans="1:6" ht="19.5" customHeight="1">
      <c r="A23" s="1101" t="s">
        <v>311</v>
      </c>
      <c r="B23" s="526">
        <v>118</v>
      </c>
      <c r="C23" s="323">
        <v>70</v>
      </c>
      <c r="D23" s="1101" t="s">
        <v>312</v>
      </c>
      <c r="E23" s="323">
        <v>202</v>
      </c>
      <c r="F23" s="323">
        <v>36</v>
      </c>
    </row>
    <row r="24" spans="1:6" ht="19.5" customHeight="1">
      <c r="A24" s="1101" t="s">
        <v>313</v>
      </c>
      <c r="B24" s="526">
        <v>94</v>
      </c>
      <c r="C24" s="323">
        <v>127</v>
      </c>
      <c r="D24" s="1101" t="s">
        <v>3957</v>
      </c>
      <c r="E24" s="323">
        <v>104</v>
      </c>
      <c r="F24" s="323">
        <v>27</v>
      </c>
    </row>
    <row r="25" spans="1:6" ht="19.5" customHeight="1">
      <c r="A25" s="1101" t="s">
        <v>314</v>
      </c>
      <c r="B25" s="526">
        <v>130</v>
      </c>
      <c r="C25" s="323">
        <v>150</v>
      </c>
      <c r="D25" s="1101" t="s">
        <v>3958</v>
      </c>
      <c r="E25" s="323" t="s">
        <v>287</v>
      </c>
      <c r="F25" s="323" t="s">
        <v>3959</v>
      </c>
    </row>
    <row r="26" spans="1:6" ht="19.5" customHeight="1">
      <c r="A26" s="1101" t="s">
        <v>315</v>
      </c>
      <c r="B26" s="526">
        <v>104</v>
      </c>
      <c r="C26" s="323">
        <v>40</v>
      </c>
      <c r="D26" s="1101" t="s">
        <v>3960</v>
      </c>
      <c r="E26" s="323">
        <v>75</v>
      </c>
      <c r="F26" s="323">
        <v>130</v>
      </c>
    </row>
    <row r="27" spans="1:6" ht="19.5" customHeight="1">
      <c r="A27" s="1101" t="s">
        <v>316</v>
      </c>
      <c r="B27" s="526">
        <v>72</v>
      </c>
      <c r="C27" s="323">
        <v>120</v>
      </c>
      <c r="D27" s="1101" t="s">
        <v>317</v>
      </c>
      <c r="E27" s="323">
        <v>72</v>
      </c>
      <c r="F27" s="323">
        <v>128</v>
      </c>
    </row>
    <row r="28" spans="1:6" ht="19.5" customHeight="1">
      <c r="A28" s="1101" t="s">
        <v>318</v>
      </c>
      <c r="B28" s="526">
        <v>130</v>
      </c>
      <c r="C28" s="323">
        <v>70</v>
      </c>
      <c r="D28" s="1101" t="s">
        <v>319</v>
      </c>
      <c r="E28" s="323">
        <v>38</v>
      </c>
      <c r="F28" s="323">
        <v>90</v>
      </c>
    </row>
    <row r="29" spans="1:6" ht="19.5" customHeight="1">
      <c r="A29" s="1101" t="s">
        <v>3961</v>
      </c>
      <c r="B29" s="526">
        <v>148</v>
      </c>
      <c r="C29" s="323">
        <v>46</v>
      </c>
      <c r="D29" s="1101" t="s">
        <v>285</v>
      </c>
      <c r="E29" s="323">
        <v>42</v>
      </c>
      <c r="F29" s="323">
        <v>75</v>
      </c>
    </row>
    <row r="30" spans="1:6" ht="19.5" customHeight="1">
      <c r="A30" s="1101" t="s">
        <v>3962</v>
      </c>
      <c r="B30" s="526">
        <v>148</v>
      </c>
      <c r="C30" s="323">
        <v>68</v>
      </c>
      <c r="D30" s="1101" t="s">
        <v>320</v>
      </c>
      <c r="E30" s="323">
        <v>142</v>
      </c>
      <c r="F30" s="323">
        <v>33</v>
      </c>
    </row>
    <row r="31" spans="1:6" ht="19.5" customHeight="1">
      <c r="A31" s="1101" t="s">
        <v>321</v>
      </c>
      <c r="B31" s="526">
        <v>80</v>
      </c>
      <c r="C31" s="323">
        <v>175</v>
      </c>
      <c r="D31" s="1101" t="s">
        <v>284</v>
      </c>
      <c r="E31" s="323">
        <v>71</v>
      </c>
      <c r="F31" s="323">
        <v>78</v>
      </c>
    </row>
    <row r="32" spans="1:6" ht="19.5" customHeight="1">
      <c r="A32" s="1101" t="s">
        <v>281</v>
      </c>
      <c r="B32" s="526">
        <v>72</v>
      </c>
      <c r="C32" s="323">
        <v>60</v>
      </c>
      <c r="D32" s="1101" t="s">
        <v>3963</v>
      </c>
      <c r="E32" s="323">
        <v>316</v>
      </c>
      <c r="F32" s="323" t="s">
        <v>295</v>
      </c>
    </row>
    <row r="33" spans="1:76" ht="19.5" customHeight="1">
      <c r="A33" s="1101" t="s">
        <v>3964</v>
      </c>
      <c r="B33" s="526">
        <v>158</v>
      </c>
      <c r="C33" s="323">
        <v>75</v>
      </c>
      <c r="D33" s="1101" t="s">
        <v>322</v>
      </c>
      <c r="E33" s="323">
        <v>172</v>
      </c>
      <c r="F33" s="323">
        <v>88</v>
      </c>
    </row>
    <row r="34" spans="1:76" ht="19.5" customHeight="1">
      <c r="A34" s="1101" t="s">
        <v>323</v>
      </c>
      <c r="B34" s="526">
        <v>91</v>
      </c>
      <c r="C34" s="323">
        <v>60</v>
      </c>
      <c r="D34" s="1101" t="s">
        <v>324</v>
      </c>
      <c r="E34" s="323">
        <v>68</v>
      </c>
      <c r="F34" s="323">
        <v>32</v>
      </c>
    </row>
    <row r="35" spans="1:76" ht="19.5" customHeight="1">
      <c r="A35" s="1101" t="s">
        <v>325</v>
      </c>
      <c r="B35" s="526">
        <v>180</v>
      </c>
      <c r="C35" s="323">
        <v>42</v>
      </c>
      <c r="D35" s="1101" t="s">
        <v>326</v>
      </c>
      <c r="E35" s="323" t="s">
        <v>2368</v>
      </c>
      <c r="F35" s="323" t="s">
        <v>287</v>
      </c>
    </row>
    <row r="36" spans="1:76" ht="19.5" customHeight="1">
      <c r="A36" s="1101" t="s">
        <v>327</v>
      </c>
      <c r="B36" s="526">
        <v>69</v>
      </c>
      <c r="C36" s="323">
        <v>36</v>
      </c>
      <c r="D36" s="1101" t="s">
        <v>328</v>
      </c>
      <c r="E36" s="323">
        <v>190</v>
      </c>
      <c r="F36" s="323">
        <v>45</v>
      </c>
    </row>
    <row r="37" spans="1:76" ht="19.5" customHeight="1">
      <c r="A37" s="1101" t="s">
        <v>329</v>
      </c>
      <c r="B37" s="526">
        <v>174</v>
      </c>
      <c r="C37" s="323">
        <v>43</v>
      </c>
      <c r="D37" s="1101" t="s">
        <v>330</v>
      </c>
      <c r="E37" s="323">
        <v>122</v>
      </c>
      <c r="F37" s="323" t="s">
        <v>287</v>
      </c>
    </row>
    <row r="38" spans="1:76" ht="19.5" customHeight="1">
      <c r="A38" s="1101" t="s">
        <v>331</v>
      </c>
      <c r="B38" s="526">
        <v>86</v>
      </c>
      <c r="C38" s="323">
        <v>160</v>
      </c>
      <c r="D38" s="1101" t="s">
        <v>332</v>
      </c>
      <c r="E38" s="323">
        <v>70</v>
      </c>
      <c r="F38" s="323">
        <v>115</v>
      </c>
    </row>
    <row r="39" spans="1:76" ht="19.5" customHeight="1">
      <c r="A39" s="1101" t="s">
        <v>3965</v>
      </c>
      <c r="B39" s="526">
        <v>70</v>
      </c>
      <c r="C39" s="323">
        <v>135</v>
      </c>
      <c r="D39" s="1101" t="s">
        <v>333</v>
      </c>
      <c r="E39" s="323">
        <v>95</v>
      </c>
      <c r="F39" s="323">
        <v>126</v>
      </c>
    </row>
    <row r="40" spans="1:76" ht="19.5" customHeight="1">
      <c r="A40" s="1101" t="s">
        <v>334</v>
      </c>
      <c r="B40" s="526">
        <v>225</v>
      </c>
      <c r="C40" s="323">
        <v>108</v>
      </c>
      <c r="D40" s="1101" t="s">
        <v>3966</v>
      </c>
      <c r="E40" s="323" t="s">
        <v>287</v>
      </c>
      <c r="F40" s="323">
        <v>40</v>
      </c>
    </row>
    <row r="41" spans="1:76" ht="19.5" customHeight="1">
      <c r="A41" s="1101" t="s">
        <v>335</v>
      </c>
      <c r="B41" s="526">
        <v>96</v>
      </c>
      <c r="C41" s="323">
        <v>48</v>
      </c>
      <c r="D41" s="1101" t="s">
        <v>336</v>
      </c>
      <c r="E41" s="323">
        <v>205</v>
      </c>
      <c r="F41" s="323">
        <v>105</v>
      </c>
    </row>
    <row r="42" spans="1:76" ht="19.5" customHeight="1">
      <c r="A42" s="1101" t="s">
        <v>337</v>
      </c>
      <c r="B42" s="526">
        <v>62</v>
      </c>
      <c r="C42" s="323">
        <v>33</v>
      </c>
      <c r="D42" s="1101" t="s">
        <v>338</v>
      </c>
      <c r="E42" s="323">
        <v>237</v>
      </c>
      <c r="F42" s="1193">
        <v>45</v>
      </c>
    </row>
    <row r="43" spans="1:76" ht="19.5" customHeight="1">
      <c r="A43" s="1101" t="s">
        <v>276</v>
      </c>
      <c r="B43" s="526">
        <v>113</v>
      </c>
      <c r="C43" s="323">
        <v>38</v>
      </c>
      <c r="D43" s="1102" t="s">
        <v>295</v>
      </c>
      <c r="E43" s="323"/>
      <c r="F43" s="323" t="s">
        <v>295</v>
      </c>
    </row>
    <row r="44" spans="1:76" s="146" customFormat="1" ht="19.5" customHeight="1">
      <c r="A44" s="1101" t="s">
        <v>288</v>
      </c>
      <c r="B44" s="323">
        <v>108</v>
      </c>
      <c r="C44" s="323">
        <v>69</v>
      </c>
      <c r="D44" s="1103"/>
      <c r="E44" s="967"/>
      <c r="F44" s="967"/>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A45" s="1104"/>
      <c r="B45" s="1104"/>
      <c r="C45" s="1104"/>
      <c r="D45" s="1104"/>
      <c r="E45" s="1105"/>
      <c r="F45" s="1105"/>
    </row>
    <row r="46" spans="1:76" ht="19.5" customHeight="1">
      <c r="A46" s="1106" t="s">
        <v>3967</v>
      </c>
      <c r="B46" s="1106" t="s">
        <v>3968</v>
      </c>
      <c r="C46" s="1104"/>
      <c r="D46" s="1104"/>
      <c r="E46" s="1104"/>
      <c r="F46" s="1104"/>
      <c r="BW46" s="84"/>
      <c r="BX46" s="84"/>
    </row>
    <row r="47" spans="1:76" ht="27.95" customHeight="1">
      <c r="A47" s="1107" t="s">
        <v>3969</v>
      </c>
      <c r="B47" s="1108" t="s">
        <v>3970</v>
      </c>
      <c r="C47" s="1104"/>
      <c r="D47" s="1104"/>
      <c r="E47" s="1104"/>
      <c r="F47" s="1104"/>
      <c r="BW47" s="84"/>
      <c r="BX47" s="84"/>
    </row>
    <row r="48" spans="1:76" ht="19.5" customHeight="1">
      <c r="A48" s="1107" t="s">
        <v>3971</v>
      </c>
      <c r="B48" s="1108" t="s">
        <v>3972</v>
      </c>
      <c r="C48" s="1104"/>
      <c r="D48" s="1104"/>
      <c r="E48" s="1104"/>
      <c r="F48" s="1104"/>
      <c r="BW48" s="84"/>
      <c r="BX48" s="84"/>
    </row>
    <row r="49" spans="1:76" s="146" customFormat="1" ht="19.5" customHeight="1">
      <c r="A49" s="1109"/>
      <c r="B49" s="1105"/>
      <c r="C49" s="1104"/>
      <c r="D49" s="1104"/>
      <c r="E49" s="1104"/>
      <c r="F49" s="1104"/>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110" t="s">
        <v>3973</v>
      </c>
      <c r="B50" s="1111"/>
      <c r="C50" s="1111"/>
      <c r="D50" s="1112"/>
      <c r="E50" s="1104"/>
      <c r="F50" s="1104"/>
    </row>
    <row r="51" spans="1:76" s="146" customFormat="1" ht="19.5" customHeight="1">
      <c r="A51" s="1113" t="s">
        <v>4150</v>
      </c>
      <c r="B51" s="1114"/>
      <c r="C51" s="1114"/>
      <c r="D51" s="1115"/>
      <c r="E51" s="1104"/>
      <c r="F51" s="1104"/>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row>
    <row r="52" spans="1:76" ht="19.5" customHeight="1">
      <c r="A52" s="1187" t="s">
        <v>4152</v>
      </c>
      <c r="B52" s="1114"/>
      <c r="C52" s="1114"/>
      <c r="D52" s="1115"/>
      <c r="E52" s="1104"/>
      <c r="F52" s="1104"/>
    </row>
    <row r="53" spans="1:76" s="229" customFormat="1" ht="19.5" customHeight="1">
      <c r="A53" s="1188" t="s">
        <v>4151</v>
      </c>
      <c r="B53" s="1116"/>
      <c r="C53" s="1116"/>
      <c r="D53" s="1117"/>
      <c r="E53" s="1118"/>
      <c r="F53" s="1118"/>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32"/>
      <c r="AM53" s="232"/>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c r="BQ53" s="232"/>
      <c r="BR53" s="232"/>
      <c r="BS53" s="232"/>
      <c r="BT53" s="232"/>
      <c r="BU53" s="232"/>
      <c r="BV53" s="232"/>
      <c r="BW53" s="232"/>
      <c r="BX53" s="232"/>
    </row>
    <row r="54" spans="1:76" s="117"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17"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17"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17"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17"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17"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17"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17"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17"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17"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17"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17"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17"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17"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17"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17"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17"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17"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17"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17"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17"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17"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17"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17"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17"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17"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17"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17"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17"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17"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17"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17"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17"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17"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17"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17"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17"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17"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17"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17"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17"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17"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17"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17"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17"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17"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17"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17"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17"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17"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17"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17"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17"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17"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17"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17"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17"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17"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17"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17"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17"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17"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17"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17"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17"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17"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17"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17"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17"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17"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17"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17"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17"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17"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17"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17"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17"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17"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17"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17"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17"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17"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17"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17"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17"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17"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17"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17"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17"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17"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17"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17"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17"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17"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17"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17"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17"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17"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17"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17"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17"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17"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17"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17"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17"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17"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17"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17"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17"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17"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17"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17"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17"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17"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17"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17"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17"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17"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17"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17"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17"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17"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17"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17"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17"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17"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17"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17"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17"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17"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17"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17"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17"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17"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17"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17"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17"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17"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17"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17"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17"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17"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17"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17"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17"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17"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17"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17"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17"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17"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17"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17"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17"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17"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17"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17"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17"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17"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17"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17"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17"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17"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17"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17"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17"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17"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17"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17"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17"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17"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17"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17"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17"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17"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17"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17"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17"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17"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17"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17"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17"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17"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17"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17"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17"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17"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17"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17"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17"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17"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17"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17"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17"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17"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17"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17"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17"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17"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17"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17"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17"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17"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17"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17"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17"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17"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17"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17"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17"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17"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17"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17"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17"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17"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17"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17"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17"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17"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17"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17"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17"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17"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17"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17"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17"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17"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17"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17"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17"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17"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17"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17"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17"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17"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17"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17"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17"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17"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17"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17"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17"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17"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17"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17"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17"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17"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17"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17"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17"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17"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17"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17"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17"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17"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17"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17"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17"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17"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17"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17"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17"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17"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17"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17"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17"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17"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17"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17"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17"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17"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17"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17"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17"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17"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17"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17"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17"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17"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17"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17"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17"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17"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17"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17"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17"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17"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17"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17"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17"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17"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17"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17"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17"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17"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17"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17"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17"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17"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17"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17"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17"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17"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17"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17"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17"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17"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17"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17"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17"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17"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17"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17"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17"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17"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17"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17"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17"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17"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17"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17"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17"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17"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17"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17"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17"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17"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17"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17"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17"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17"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17"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17"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17"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17"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17"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17"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17"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17"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17"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17"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17"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17"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17"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17"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17"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17"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17"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17"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17"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17"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17"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17"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17"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17"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17"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17"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17"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17"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17"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17"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17"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17"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17"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17"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17"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17"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17"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17"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17"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17"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17"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17"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17"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17"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17"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17"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17"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17"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17"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17"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17"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17"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17"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17"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17"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17"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17"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17"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17"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17"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17"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17"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17"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17"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17"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17"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17"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17"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17"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17"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17"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17"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17"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17"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17"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17"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17"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17"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17"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17"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17"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17"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17"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17"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17"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17"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17"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17"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17"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17"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17"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17"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17"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17"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17"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17"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17"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17"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17"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17"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17"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17"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17"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17"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17"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17"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17"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17"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17"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17"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17"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17"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17"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17"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17"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17"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17"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17"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17"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17"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17"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17"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17"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17"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17"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17"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17"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17"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17"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17"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17"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17"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17"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17"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17"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17"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17"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17"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17"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17"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17"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17"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17"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17"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17"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17"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17"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17"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17"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17"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17"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17"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17"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17"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17"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17"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17"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17"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17"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17"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17"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17"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17"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17"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17"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17"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17"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17"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17"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17"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17"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17"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17"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17"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17"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17"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17"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17"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17"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17"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17"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17"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17"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17"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17"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17"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17"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17"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17"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17"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17"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17"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17"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17"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17"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17"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17"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17"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17"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17"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17"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17"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17"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17"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17"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17"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17"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17"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17"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17"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17"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17"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17"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17"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17"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17"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17"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17"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17"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17"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17"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17"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17"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17"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17"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17"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17"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17"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17"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17"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17"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17"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17"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17"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17"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17"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17"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17"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17"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17"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17"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17"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17"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17"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17"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17"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17"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17"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17"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17"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17"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17"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17"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17"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17"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17"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17"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17"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17"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17"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17"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17"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17"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17"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17"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17"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17"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17"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17"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17"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17"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17"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17"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17"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17"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17"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17"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17"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17"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17"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17"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17"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17"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17"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17"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17"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17"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17"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17"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17"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17"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17"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17"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17"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17"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17"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17"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17"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17"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17"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17"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17"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17"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17"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17"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17"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17"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17"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17"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17"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17"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17"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17"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17"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17"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17"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17"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17"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17"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17"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17"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17"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17"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17"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17"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17"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17"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17"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17"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17"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17"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17"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17"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17"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17"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17"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17"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17"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17"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17"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17"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17"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17"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17"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17"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17"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17"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17"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17"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17"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17"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17"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17"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17"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17"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17"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17"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17"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17"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17"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17"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17"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17"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17"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17"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17"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17"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17"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17"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17"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17"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17"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17"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17"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17"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17"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17"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17"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17"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17"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17"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17"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17"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17"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17"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17"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17"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17"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17"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17"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17"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17"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17"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17"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17"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17"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17"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17"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17"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17"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17"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17"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17"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17"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17"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17"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17"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17"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17"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17"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17"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17"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17"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17"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17"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17"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17"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17"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17"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17"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17"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17"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17"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17"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17"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17"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17"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17"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17"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17"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17"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17"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17"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17"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17"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17"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17"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17"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17"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17"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17"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17"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17"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17"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17"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17"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17"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17"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17"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17"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17"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17"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17"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17"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17"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17"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17"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17"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17"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17"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17"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17"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17"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17"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17"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17"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17"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17"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17"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17"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17"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17"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17"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17"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17"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17"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17"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17"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17"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17"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17"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17"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17"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17"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17"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17"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17"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17"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17"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17"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17"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17"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17"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17"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17"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17"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17"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17"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17"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17"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17"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17"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17"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17"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17"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17"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17"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17"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17"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17"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17"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17"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17"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17"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17"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17"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17"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17"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17"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17"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17"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17"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17"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17"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17"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17"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17"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17"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17"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17"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17"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17"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17"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17"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17"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17"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17"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17"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17"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17"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17"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17"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17"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17"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17"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17"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17"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17"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17"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17"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17"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17"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17"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17"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17"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17"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17"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17"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17"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17"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17"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17"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17"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17"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17"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17"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17"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17"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17"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17"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17"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17"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17"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17"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17"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17"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17"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17"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17"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17"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17"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17"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17"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17"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17"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17"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17"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17"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17"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17"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17"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17"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17"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17"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17"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17"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17"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17"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17"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17"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17"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17"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17"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17"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17"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17"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17"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17"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17"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17"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17"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17"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17"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17"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17"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17"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17"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17"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17"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17"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17"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17"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17"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17"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17"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17"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17"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17"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17"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17"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17"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17"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17"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17"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17"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17"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17"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17"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17"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17"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17"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17"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17"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17"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17"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17"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17"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17"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17"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17"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17"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17"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17"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17"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17"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17"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17"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17"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17"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17"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17"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17"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17"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17"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17"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17"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17"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17"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17"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17"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17"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17"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17"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17"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17"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17"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17"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17"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17"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17"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17"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17"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17"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17"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17"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17"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17"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17"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17"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17"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17"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17"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17"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17"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17"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17"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17"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17"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17"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17"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17"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17"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17"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17"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17"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17"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17"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17"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17"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17"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17"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17"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17"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17"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17"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17"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17"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17"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17"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17"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17"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17"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17"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17"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17"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17"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17"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17"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17"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17"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17"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17"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17"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17"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17"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17"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17"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17"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17"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17"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17"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17"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17"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17"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17"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17"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17"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17"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17"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17"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17"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17"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17"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17"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17"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17"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17"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17"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17"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17"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17"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17"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17"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17"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17"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17"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17"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17"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17"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17"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17"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17"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17"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17"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17"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17"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17"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17"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17"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17"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17"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17"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17"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17"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17"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17"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17"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17"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17"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17"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17"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17"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17"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17"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17"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17"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17"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17"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17"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17"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17"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17"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17"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17"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17"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17"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17"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17"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17"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17"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17"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17"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17"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17"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17"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17"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17"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17"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17"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17"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17"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17"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17"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17"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17"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17"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17"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17"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17"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17"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17"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17"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17"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17"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17"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17"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17"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17"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17"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17"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17"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17"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17"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17"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17"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17"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17"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17"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17"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17"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17"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17"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17"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17"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17"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17"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17"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17"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17"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17"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17"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17"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17"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17"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17"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17"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17"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17"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17"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17"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17"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17"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17"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17"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17"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17"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17"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17"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17"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17"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17"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17"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17"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17"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17"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17"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17"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17"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17"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17"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17"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17"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17"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17"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17"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17"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17"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17"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17"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17"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17"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17"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17"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17"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17"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17"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17"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17"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17"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17"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17"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17"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17"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17"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17"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17"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17"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17"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17"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17"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17"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17"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17"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17"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17"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17"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17"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17"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17"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17"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17"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17"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17"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17"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17"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17"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17"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17"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17"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17"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17"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17"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17"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17"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17"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17"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17"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17"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17"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17"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17"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17"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17"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17"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17"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17"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17"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17"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17"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17"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17"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17"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17"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17"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17"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17"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17"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17"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17"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17"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17"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17"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17"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17"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17"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17"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17"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17"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17"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17"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17"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17"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17"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17"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17"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17"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17"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17"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17"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17"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17"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17"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17"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17"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17"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17"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17"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17"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17"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17"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17"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17"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17"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17"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17"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17"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17"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17"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17"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17"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17"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17"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17"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17"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17"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17"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17"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17"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17"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17"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17"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17"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17"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17"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17"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17"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17"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17"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17"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17"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17"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17"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17"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17"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17"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17"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17"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17"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17"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17"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17"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17"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17"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17"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17"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17"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17"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17"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17"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17"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17"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17"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17"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17"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17"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17"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17"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17"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17"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17"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17"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17"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17"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17"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17"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17"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17"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17"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17"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17"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17"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17"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17"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17"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17"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17"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17"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17"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17"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17"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17"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17"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17"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17"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17"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17"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17"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17"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17"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17"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17"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17"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17"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17"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17"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17"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17"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17"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17"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17"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17"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17"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17"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17"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17"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17"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17"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17"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17"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17"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17"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17"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17"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17"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17"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17"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17"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17"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17"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17"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17"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17"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17"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17"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17"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17"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17"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17"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17"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17"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17"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17"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17"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17"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17"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17"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17"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17"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17"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17"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17"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17"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17"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17"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17"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17"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17"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17"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17"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17"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17"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17"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17"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17"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17"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17"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17"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17"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17"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17"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17"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17"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17"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17"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17"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17"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17"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17"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17"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17"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17"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17"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17"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17"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17"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17"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17"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17"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17"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17"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17"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17"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17"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17"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17"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17"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17"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17"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17"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17"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17"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17"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17"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17"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17"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17"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17"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17"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17"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17"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17"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17"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17"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17"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17"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17"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17"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17"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17"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17"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17"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17"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17"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17"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17"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17"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17"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17"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17"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17"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17"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17"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17"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17"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17"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17"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17"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17"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17"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17"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17"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17"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17"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17"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17"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17"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17"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17"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17"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17"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17"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17"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17"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17"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17"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17"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17"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17"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17"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17"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17"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17"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17"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17"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17"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17"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17"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17"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17"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17"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17"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17"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17"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17"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17"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17"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17"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17"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17"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17"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17"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17"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17"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17"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17"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17"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17"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17"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17"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17"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17"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17"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17"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17"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17"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17"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17"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17"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17"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17"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17"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17"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17"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17"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17"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17"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17"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17"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17"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17"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17"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17"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17"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17"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17"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17"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17"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17"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17"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17"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17"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17"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17"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17"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17"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17"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17"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17"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17"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17"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17"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17"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17"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17"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17"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17"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17"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17"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17"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17"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17"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17"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17"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17"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17"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17"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17"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17"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17"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17"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17"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17"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17"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17"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17"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17"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17"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17"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17"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17"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17"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17"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17"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17"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17"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17"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17"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17"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17"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17"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17"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17"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17"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17"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17"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17"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17"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17"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17"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17"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17"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17"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17"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17"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17"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17"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17"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17"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17"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17"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17"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17"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17"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17"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17"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17"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17"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17"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17"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17"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17"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17"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17"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17"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17"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17"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17"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17"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17"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17"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17"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17"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17"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17"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17"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17"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17"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17"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17"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17"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17"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17"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17"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17"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17"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17"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17"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17"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17"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17"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17"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17"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17"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17"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17"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17"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17"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17"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17"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17"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17"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17"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17"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17"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17"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17"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17"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17"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17"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17"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17"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17"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17"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17"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17"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17"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17"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17"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17"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17"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17"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17"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17"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17"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17"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17"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17"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17"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17"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17"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17"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17"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17"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17"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17"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17"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17"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17"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17"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17"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17"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17"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17"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17"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17"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17"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17"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17"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17"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17"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17"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17"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17"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17"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17"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17"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17"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17"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17"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17"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17"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17"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17"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17"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17"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17"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17"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17"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17"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17"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17"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17"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17"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17"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17"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17"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17"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17"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17"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17"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17"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17"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17"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17"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17"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17"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17"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17"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17"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17"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17"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17"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17"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17"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17"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17"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17"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17"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17"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17"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17"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17"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17"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17"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17"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17"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17"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17"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17"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17"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17"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17"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17"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17"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17"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17"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17"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17"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17"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17"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17"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17"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17"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17"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17"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17"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17"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17"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17"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17"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17"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17"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17"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17"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17"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17"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17"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17"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17"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17"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17"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17"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17"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17"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17"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17"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17"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17"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17"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17"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17"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17"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17"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17"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17"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17"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17"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17"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17"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17"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17"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17"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17"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17"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17"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17"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17"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17"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17"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17"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17"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17"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17"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17"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17"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17"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17"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17"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17"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17"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17"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17"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17"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17"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17"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17"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17"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17"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17"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17"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17"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17"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17"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17"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17"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17"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17"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17"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17"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17"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17"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17"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17"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17"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17"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17"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17"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17"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17"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17"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17"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17"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17"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17"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17"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17"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17"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17"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17"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17"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17"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17"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17"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17"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17"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17"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17"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17"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17"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17"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17"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17"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17"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17"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17"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17"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17"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17"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17"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17"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17"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17"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17"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17"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17"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17"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17"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17"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17"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17"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17"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17"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17"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17"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17"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17"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17"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17"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17"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17"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17"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17"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17"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17"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17"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17"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17"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17"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17"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17"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17"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17"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17"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17"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17"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17"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17"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17"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17"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17"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17"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17"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17"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17"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17"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17"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17"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17"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17"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17"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17"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17"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17"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17"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17"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17"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17"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17"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17"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17"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17"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17"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17"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17"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17"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17"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17"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17"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17"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17"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17"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17"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17"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17"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17"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17"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17"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17"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17"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17"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17"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17"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17"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17"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17"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17"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17"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17"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17"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17"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17"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17"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17"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17"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17"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17"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17"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17"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17"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17"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17"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17"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17"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17"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17"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17"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17"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17"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17"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17"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17"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17"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17"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17"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17"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17"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17"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17"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17"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17"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17"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17"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17"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17"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17"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17"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17"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17"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17"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17"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17"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17"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17"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17"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17"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17"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17"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17"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17"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17"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17"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17"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17"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17"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17"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17"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17"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17"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17"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17"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17"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17"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17"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17"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17"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17"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17"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17"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17"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17"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17"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17"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17"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17"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17"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17"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17"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17"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17"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17"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17"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17"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17"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17"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17"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17"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17"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17"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17"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17"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17"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17"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17"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17"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17"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17"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17"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17"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17"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17"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17"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17"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17"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17"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17"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17"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17"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17"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17"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17"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17"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17"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17"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17"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17"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17"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17"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17"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17"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17"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17"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17"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17"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17"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17"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17"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17"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17"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17"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17"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17"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17"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17"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17"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17"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17"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17"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17"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17"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17"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17"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17"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17"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17"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17"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17"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17"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17"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17"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17"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17"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17"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17"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17"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17"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17"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17"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17"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17"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17"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17"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17"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17"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17"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17"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17"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17"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17"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17"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17"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17"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17"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17"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17"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17"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17"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17"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17"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17"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17"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17"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17"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17"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17"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17"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17"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17"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17"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17"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17"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17"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17"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17"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17"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17"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17"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17"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17"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17"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17"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17"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17"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17"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17"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17"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17"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17"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17"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17"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17"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17"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17"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17"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17"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17"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17"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17"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17"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17"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row r="2363" spans="7:76" s="117" customFormat="1">
      <c r="G2363" s="115"/>
      <c r="H2363" s="115"/>
      <c r="I2363" s="115"/>
      <c r="J2363" s="115"/>
      <c r="K2363" s="115"/>
      <c r="L2363" s="115"/>
      <c r="M2363" s="115"/>
      <c r="N2363" s="115"/>
      <c r="O2363" s="115"/>
      <c r="P2363" s="115"/>
      <c r="Q2363" s="115"/>
      <c r="R2363" s="115"/>
      <c r="S2363" s="115"/>
      <c r="T2363" s="115"/>
      <c r="U2363" s="115"/>
      <c r="V2363" s="115"/>
      <c r="W2363" s="115"/>
      <c r="X2363" s="115"/>
      <c r="Y2363" s="115"/>
      <c r="Z2363" s="115"/>
      <c r="AA2363" s="115"/>
      <c r="AB2363" s="115"/>
      <c r="AC2363" s="115"/>
      <c r="AD2363" s="115"/>
      <c r="AE2363" s="115"/>
      <c r="AF2363" s="115"/>
      <c r="AG2363" s="115"/>
      <c r="AH2363" s="115"/>
      <c r="AI2363" s="115"/>
      <c r="AJ2363" s="115"/>
      <c r="AK2363" s="115"/>
      <c r="AL2363" s="115"/>
      <c r="AM2363" s="115"/>
      <c r="AN2363" s="115"/>
      <c r="AO2363" s="115"/>
      <c r="AP2363" s="115"/>
      <c r="AQ2363" s="115"/>
      <c r="AR2363" s="115"/>
      <c r="AS2363" s="115"/>
      <c r="AT2363" s="115"/>
      <c r="AU2363" s="115"/>
      <c r="AV2363" s="115"/>
      <c r="AW2363" s="115"/>
      <c r="AX2363" s="115"/>
      <c r="AY2363" s="115"/>
      <c r="AZ2363" s="115"/>
      <c r="BA2363" s="115"/>
      <c r="BB2363" s="115"/>
      <c r="BC2363" s="115"/>
      <c r="BD2363" s="115"/>
      <c r="BE2363" s="115"/>
      <c r="BF2363" s="115"/>
      <c r="BG2363" s="115"/>
      <c r="BH2363" s="115"/>
      <c r="BI2363" s="115"/>
      <c r="BJ2363" s="115"/>
      <c r="BK2363" s="115"/>
      <c r="BL2363" s="115"/>
      <c r="BM2363" s="115"/>
      <c r="BN2363" s="115"/>
      <c r="BO2363" s="115"/>
      <c r="BP2363" s="115"/>
      <c r="BQ2363" s="115"/>
      <c r="BR2363" s="115"/>
      <c r="BS2363" s="115"/>
      <c r="BT2363" s="115"/>
      <c r="BU2363" s="115"/>
      <c r="BV2363" s="115"/>
      <c r="BW2363" s="115"/>
      <c r="BX2363" s="115"/>
    </row>
  </sheetData>
  <mergeCells count="3">
    <mergeCell ref="A1:F2"/>
    <mergeCell ref="A3:F3"/>
    <mergeCell ref="A5:F5"/>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E16" sqref="E16"/>
    </sheetView>
  </sheetViews>
  <sheetFormatPr defaultColWidth="8" defaultRowHeight="15"/>
  <cols>
    <col min="1" max="1" width="21.375" style="129" customWidth="1"/>
    <col min="2" max="2" width="25.375" style="129" customWidth="1"/>
    <col min="3" max="3" width="8" style="129" customWidth="1"/>
    <col min="4" max="4" width="34.125" style="129" customWidth="1"/>
    <col min="5" max="30" width="8" style="128"/>
    <col min="31" max="16384" width="8" style="129"/>
  </cols>
  <sheetData>
    <row r="1" spans="1:74" s="146" customFormat="1" ht="13.5" customHeight="1">
      <c r="A1" s="1602"/>
      <c r="B1" s="1602"/>
      <c r="C1" s="1602"/>
      <c r="D1" s="1602"/>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46" customFormat="1" ht="12.75">
      <c r="A2" s="1602"/>
      <c r="B2" s="1602"/>
      <c r="C2" s="1602"/>
      <c r="D2" s="1602"/>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46" customFormat="1" ht="14.25">
      <c r="A3" s="1602"/>
      <c r="B3" s="1602"/>
      <c r="C3" s="1602"/>
      <c r="D3" s="1602"/>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46"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46" customFormat="1" ht="24" customHeight="1">
      <c r="A5" s="1603" t="s">
        <v>179</v>
      </c>
      <c r="B5" s="1603"/>
      <c r="C5" s="1603"/>
      <c r="D5" s="1603"/>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0" customFormat="1" ht="15.75" customHeight="1">
      <c r="A6" s="194" t="s">
        <v>180</v>
      </c>
      <c r="B6" s="194" t="s">
        <v>181</v>
      </c>
      <c r="C6" s="194" t="s">
        <v>182</v>
      </c>
      <c r="D6" s="118" t="s">
        <v>142</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row>
    <row r="7" spans="1:74" s="123" customFormat="1" ht="24" customHeight="1">
      <c r="A7" s="121" t="s">
        <v>183</v>
      </c>
      <c r="B7" s="121" t="s">
        <v>143</v>
      </c>
      <c r="C7" s="1139">
        <v>95</v>
      </c>
      <c r="D7" s="147" t="s">
        <v>207</v>
      </c>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row>
    <row r="8" spans="1:74" s="123" customFormat="1" ht="23.25" customHeight="1">
      <c r="A8" s="121" t="s">
        <v>184</v>
      </c>
      <c r="B8" s="121" t="s">
        <v>143</v>
      </c>
      <c r="C8" s="1139">
        <v>95</v>
      </c>
      <c r="D8" s="147" t="s">
        <v>207</v>
      </c>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row>
    <row r="9" spans="1:74" s="123" customFormat="1" ht="22.5" customHeight="1">
      <c r="A9" s="121" t="s">
        <v>185</v>
      </c>
      <c r="B9" s="121" t="s">
        <v>143</v>
      </c>
      <c r="C9" s="1139">
        <v>130</v>
      </c>
      <c r="D9" s="147" t="s">
        <v>207</v>
      </c>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row>
    <row r="10" spans="1:74" s="123" customFormat="1" ht="22.5" customHeight="1">
      <c r="A10" s="121" t="s">
        <v>186</v>
      </c>
      <c r="B10" s="121" t="s">
        <v>187</v>
      </c>
      <c r="C10" s="1139">
        <v>120</v>
      </c>
      <c r="D10" s="147" t="s">
        <v>207</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row>
    <row r="11" spans="1:74" s="123" customFormat="1" ht="21.75" customHeight="1">
      <c r="A11" s="121" t="s">
        <v>188</v>
      </c>
      <c r="B11" s="121" t="s">
        <v>143</v>
      </c>
      <c r="C11" s="1139">
        <v>130</v>
      </c>
      <c r="D11" s="147" t="s">
        <v>245</v>
      </c>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row>
    <row r="12" spans="1:74" s="123" customFormat="1" ht="24.75" customHeight="1">
      <c r="A12" s="121" t="s">
        <v>189</v>
      </c>
      <c r="B12" s="121" t="s">
        <v>218</v>
      </c>
      <c r="C12" s="1139">
        <v>163</v>
      </c>
      <c r="D12" s="215" t="s">
        <v>271</v>
      </c>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row>
    <row r="13" spans="1:74" s="123" customFormat="1" ht="24" customHeight="1">
      <c r="A13" s="121" t="s">
        <v>190</v>
      </c>
      <c r="B13" s="121" t="s">
        <v>218</v>
      </c>
      <c r="C13" s="1139">
        <v>147</v>
      </c>
      <c r="D13" s="215" t="s">
        <v>271</v>
      </c>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row>
    <row r="14" spans="1:74" s="125" customFormat="1" ht="21.75" customHeight="1">
      <c r="A14" s="121" t="s">
        <v>191</v>
      </c>
      <c r="B14" s="121" t="s">
        <v>218</v>
      </c>
      <c r="C14" s="1139">
        <v>128</v>
      </c>
      <c r="D14" s="215" t="s">
        <v>271</v>
      </c>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row>
    <row r="15" spans="1:74" s="123" customFormat="1" ht="21" customHeight="1">
      <c r="A15" s="121" t="s">
        <v>192</v>
      </c>
      <c r="B15" s="121" t="s">
        <v>218</v>
      </c>
      <c r="C15" s="1139">
        <v>125</v>
      </c>
      <c r="D15" s="215" t="s">
        <v>272</v>
      </c>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row>
    <row r="16" spans="1:74" s="123" customFormat="1" ht="20.25" customHeight="1">
      <c r="A16" s="121" t="s">
        <v>193</v>
      </c>
      <c r="B16" s="121" t="s">
        <v>218</v>
      </c>
      <c r="C16" s="1139">
        <v>145</v>
      </c>
      <c r="D16" s="215" t="s">
        <v>271</v>
      </c>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row>
    <row r="17" spans="1:30" s="123" customFormat="1" ht="22.5" customHeight="1">
      <c r="A17" s="121" t="s">
        <v>194</v>
      </c>
      <c r="B17" s="121" t="s">
        <v>218</v>
      </c>
      <c r="C17" s="1139">
        <v>200</v>
      </c>
      <c r="D17" s="215" t="s">
        <v>271</v>
      </c>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row>
    <row r="18" spans="1:30">
      <c r="A18" s="126"/>
      <c r="B18" s="127"/>
      <c r="C18" s="127"/>
      <c r="D18" s="126"/>
    </row>
    <row r="19" spans="1:30">
      <c r="A19" s="130" t="s">
        <v>195</v>
      </c>
      <c r="B19" s="131"/>
      <c r="C19" s="131"/>
      <c r="D19" s="127"/>
    </row>
    <row r="20" spans="1:30">
      <c r="A20" s="130" t="s">
        <v>196</v>
      </c>
      <c r="B20" s="131"/>
      <c r="C20" s="131"/>
      <c r="D20" s="127"/>
    </row>
    <row r="21" spans="1:30">
      <c r="A21" s="130" t="s">
        <v>197</v>
      </c>
      <c r="B21" s="132"/>
      <c r="C21" s="131"/>
      <c r="D21" s="131"/>
    </row>
    <row r="22" spans="1:30">
      <c r="A22" s="130" t="s">
        <v>198</v>
      </c>
      <c r="B22" s="131"/>
      <c r="C22" s="131"/>
      <c r="D22" s="131"/>
    </row>
    <row r="23" spans="1:30">
      <c r="A23" s="130" t="s">
        <v>246</v>
      </c>
      <c r="B23" s="131"/>
      <c r="C23" s="131"/>
      <c r="D23" s="131"/>
    </row>
    <row r="24" spans="1:30">
      <c r="A24" s="130" t="s">
        <v>247</v>
      </c>
      <c r="B24" s="131"/>
      <c r="C24" s="131"/>
      <c r="D24" s="131"/>
    </row>
    <row r="25" spans="1:30" s="128" customFormat="1"/>
    <row r="26" spans="1:30" s="128" customFormat="1">
      <c r="A26" s="1604"/>
      <c r="B26" s="1604"/>
      <c r="C26" s="1604"/>
      <c r="D26" s="1604"/>
    </row>
    <row r="27" spans="1:30" s="128" customFormat="1"/>
    <row r="28" spans="1:30" s="128" customFormat="1"/>
    <row r="29" spans="1:30" s="128" customFormat="1"/>
    <row r="30" spans="1:30" s="128" customFormat="1"/>
    <row r="31" spans="1:30" s="128" customFormat="1"/>
    <row r="32" spans="1:30" s="128" customFormat="1"/>
    <row r="33" s="128" customFormat="1"/>
    <row r="34" s="128" customFormat="1"/>
    <row r="35" s="128" customFormat="1"/>
    <row r="36" s="128" customFormat="1"/>
    <row r="37" s="128" customFormat="1"/>
    <row r="38" s="128" customFormat="1"/>
    <row r="39" s="128" customFormat="1"/>
    <row r="40" s="128" customFormat="1"/>
    <row r="41" s="128" customFormat="1"/>
    <row r="42" s="128" customFormat="1"/>
    <row r="43" s="128" customFormat="1"/>
    <row r="44" s="128" customFormat="1"/>
    <row r="45" s="128" customFormat="1"/>
    <row r="46" s="128" customFormat="1"/>
    <row r="47" s="128" customFormat="1"/>
    <row r="48" s="128" customFormat="1"/>
    <row r="49" s="128" customFormat="1"/>
    <row r="50" s="128" customFormat="1"/>
    <row r="51" s="128" customFormat="1"/>
    <row r="52" s="128" customFormat="1"/>
    <row r="53" s="128" customFormat="1"/>
    <row r="54" s="128" customFormat="1"/>
    <row r="55" s="128" customFormat="1"/>
    <row r="56" s="128" customFormat="1"/>
    <row r="57" s="128" customFormat="1"/>
    <row r="58" s="128" customFormat="1"/>
    <row r="59" s="128" customFormat="1"/>
    <row r="60" s="128" customFormat="1"/>
    <row r="61" s="128" customFormat="1"/>
    <row r="62" s="128" customFormat="1"/>
    <row r="63" s="128" customFormat="1"/>
    <row r="64" s="128" customFormat="1"/>
    <row r="65" s="128" customFormat="1"/>
    <row r="66" s="128" customFormat="1"/>
    <row r="67" s="128" customFormat="1"/>
    <row r="68" s="128" customFormat="1"/>
    <row r="69" s="128" customFormat="1"/>
    <row r="70" s="128" customFormat="1"/>
    <row r="71" s="128" customFormat="1"/>
    <row r="72" s="128" customFormat="1"/>
    <row r="73" s="128" customFormat="1"/>
    <row r="74" s="128" customFormat="1"/>
    <row r="75" s="128" customFormat="1"/>
    <row r="76" s="128" customFormat="1"/>
    <row r="77" s="128" customFormat="1"/>
    <row r="78" s="128" customFormat="1"/>
    <row r="79" s="128" customFormat="1"/>
    <row r="80" s="128" customFormat="1"/>
    <row r="81" s="128" customFormat="1"/>
    <row r="82" s="128" customFormat="1"/>
    <row r="83" s="128" customFormat="1"/>
    <row r="84" s="128" customFormat="1"/>
    <row r="85" s="128" customFormat="1"/>
    <row r="86" s="128" customFormat="1"/>
    <row r="87" s="128" customFormat="1"/>
    <row r="88" s="128" customFormat="1"/>
    <row r="89" s="128" customFormat="1"/>
    <row r="90" s="128" customFormat="1"/>
    <row r="91" s="128" customFormat="1"/>
    <row r="92" s="128" customFormat="1"/>
    <row r="93" s="128" customFormat="1"/>
    <row r="94" s="128" customFormat="1"/>
    <row r="95" s="128" customFormat="1"/>
    <row r="96" s="128" customFormat="1"/>
    <row r="97" spans="1:4" s="128" customFormat="1"/>
    <row r="98" spans="1:4" s="128" customFormat="1"/>
    <row r="99" spans="1:4" s="128" customFormat="1">
      <c r="A99" s="133"/>
      <c r="B99" s="133"/>
      <c r="C99" s="133"/>
    </row>
    <row r="100" spans="1:4" s="128" customFormat="1">
      <c r="A100" s="133"/>
      <c r="B100" s="133"/>
      <c r="C100" s="133"/>
    </row>
    <row r="101" spans="1:4" s="128" customFormat="1">
      <c r="A101" s="133"/>
      <c r="B101" s="133"/>
      <c r="C101" s="133"/>
    </row>
    <row r="102" spans="1:4" s="128" customFormat="1">
      <c r="A102" s="133"/>
      <c r="B102" s="133"/>
      <c r="C102" s="133"/>
    </row>
    <row r="103" spans="1:4" s="128" customFormat="1">
      <c r="A103" s="133"/>
      <c r="B103" s="133"/>
      <c r="C103" s="133"/>
    </row>
    <row r="104" spans="1:4" s="128" customFormat="1">
      <c r="A104" s="133"/>
      <c r="B104" s="133"/>
      <c r="C104" s="133"/>
    </row>
    <row r="105" spans="1:4" s="128" customFormat="1">
      <c r="A105" s="133"/>
      <c r="B105" s="133"/>
      <c r="C105" s="133"/>
    </row>
    <row r="106" spans="1:4" s="128" customFormat="1">
      <c r="A106" s="133"/>
      <c r="B106" s="133"/>
      <c r="C106" s="133"/>
    </row>
    <row r="107" spans="1:4" s="128" customFormat="1">
      <c r="A107" s="133"/>
      <c r="B107" s="133"/>
      <c r="C107" s="133"/>
    </row>
    <row r="108" spans="1:4" s="128" customFormat="1">
      <c r="A108" s="133"/>
      <c r="B108" s="133"/>
      <c r="C108" s="133"/>
    </row>
    <row r="109" spans="1:4" s="128" customFormat="1">
      <c r="A109" s="133"/>
      <c r="B109" s="133"/>
      <c r="C109" s="133"/>
    </row>
    <row r="110" spans="1:4" s="128" customFormat="1">
      <c r="A110" s="133"/>
      <c r="B110" s="133"/>
      <c r="C110" s="133"/>
    </row>
    <row r="111" spans="1:4" s="128" customFormat="1">
      <c r="A111" s="133"/>
      <c r="B111" s="133"/>
      <c r="C111" s="133"/>
    </row>
    <row r="112" spans="1:4" s="128" customFormat="1">
      <c r="A112" s="133"/>
      <c r="B112" s="133"/>
      <c r="C112" s="133"/>
      <c r="D112" s="133"/>
    </row>
    <row r="113" spans="1:4" s="128" customFormat="1">
      <c r="A113" s="133"/>
      <c r="B113" s="133"/>
      <c r="C113" s="133"/>
      <c r="D113" s="133"/>
    </row>
    <row r="114" spans="1:4" s="128" customFormat="1">
      <c r="A114" s="133"/>
      <c r="B114" s="133"/>
      <c r="C114" s="133"/>
      <c r="D114" s="133"/>
    </row>
    <row r="115" spans="1:4" s="128" customFormat="1">
      <c r="B115" s="133"/>
      <c r="C115" s="133"/>
      <c r="D115" s="133"/>
    </row>
    <row r="116" spans="1:4" s="128" customFormat="1">
      <c r="B116" s="133"/>
      <c r="C116" s="133"/>
      <c r="D116" s="133"/>
    </row>
    <row r="117" spans="1:4" s="128" customFormat="1">
      <c r="B117" s="133"/>
      <c r="C117" s="133"/>
      <c r="D117" s="133"/>
    </row>
    <row r="118" spans="1:4" s="128" customFormat="1">
      <c r="B118" s="133"/>
      <c r="C118" s="133"/>
      <c r="D118" s="133"/>
    </row>
    <row r="119" spans="1:4" s="128" customFormat="1">
      <c r="B119" s="133"/>
      <c r="C119" s="133"/>
      <c r="D119" s="133"/>
    </row>
    <row r="120" spans="1:4" s="128" customFormat="1">
      <c r="B120" s="133"/>
      <c r="C120" s="133"/>
      <c r="D120" s="133"/>
    </row>
    <row r="121" spans="1:4" s="128" customFormat="1">
      <c r="B121" s="133"/>
      <c r="C121" s="133"/>
      <c r="D121" s="133"/>
    </row>
    <row r="122" spans="1:4" s="128" customFormat="1">
      <c r="B122" s="133"/>
      <c r="C122" s="133"/>
      <c r="D122" s="133"/>
    </row>
    <row r="123" spans="1:4" s="128" customFormat="1">
      <c r="B123" s="133"/>
      <c r="C123" s="133"/>
      <c r="D123" s="133"/>
    </row>
    <row r="124" spans="1:4" s="128" customFormat="1">
      <c r="B124" s="133"/>
      <c r="C124" s="133"/>
      <c r="D124" s="133"/>
    </row>
    <row r="125" spans="1:4" s="128" customFormat="1">
      <c r="B125" s="133"/>
      <c r="C125" s="133"/>
      <c r="D125" s="133"/>
    </row>
    <row r="126" spans="1:4" s="128" customFormat="1">
      <c r="B126" s="133"/>
      <c r="C126" s="133"/>
      <c r="D126" s="133"/>
    </row>
    <row r="127" spans="1:4" s="128" customFormat="1">
      <c r="B127" s="133"/>
      <c r="C127" s="133"/>
      <c r="D127" s="133"/>
    </row>
    <row r="128" spans="1:4" s="128" customFormat="1"/>
    <row r="129" s="128" customFormat="1"/>
    <row r="130" s="128" customFormat="1"/>
    <row r="131" s="128" customFormat="1"/>
    <row r="132" s="128" customFormat="1"/>
    <row r="133" s="128" customFormat="1"/>
    <row r="134" s="128" customFormat="1"/>
    <row r="135" s="128" customFormat="1"/>
    <row r="136" s="128" customFormat="1"/>
    <row r="137" s="128" customFormat="1"/>
    <row r="138" s="128" customFormat="1"/>
    <row r="139" s="128" customFormat="1"/>
    <row r="140" s="128" customFormat="1"/>
    <row r="141" s="128" customFormat="1"/>
    <row r="142" s="128" customFormat="1"/>
    <row r="143" s="128" customFormat="1"/>
    <row r="144" s="128" customFormat="1"/>
    <row r="145" s="128" customFormat="1"/>
    <row r="146" s="128" customFormat="1"/>
    <row r="147" s="128" customFormat="1"/>
    <row r="148" s="128" customFormat="1"/>
    <row r="149" s="128" customFormat="1"/>
    <row r="150" s="128" customFormat="1"/>
    <row r="151" s="128" customFormat="1"/>
    <row r="152" s="128" customFormat="1"/>
    <row r="153" s="128" customFormat="1"/>
    <row r="154" s="128" customFormat="1"/>
    <row r="155" s="128" customFormat="1"/>
    <row r="156" s="128" customFormat="1"/>
    <row r="157" s="128" customFormat="1"/>
    <row r="158" s="128" customFormat="1"/>
    <row r="159" s="128" customFormat="1"/>
    <row r="160" s="128" customFormat="1"/>
    <row r="161" s="128" customFormat="1"/>
    <row r="162" s="128" customFormat="1"/>
    <row r="163" s="128" customFormat="1"/>
    <row r="164" s="128" customFormat="1"/>
    <row r="165" s="128" customFormat="1"/>
    <row r="166" s="128" customFormat="1"/>
    <row r="167" s="128" customFormat="1"/>
    <row r="168" s="128" customFormat="1"/>
    <row r="169" s="128" customFormat="1"/>
    <row r="170" s="128" customFormat="1"/>
    <row r="171" s="128" customFormat="1"/>
    <row r="172" s="128" customFormat="1"/>
    <row r="173" s="128" customFormat="1"/>
    <row r="174" s="128" customFormat="1"/>
    <row r="175" s="128" customFormat="1"/>
    <row r="176" s="128" customFormat="1"/>
    <row r="177" s="128" customFormat="1"/>
    <row r="178" s="128" customFormat="1"/>
    <row r="179" s="128" customFormat="1"/>
    <row r="180" s="128" customFormat="1"/>
    <row r="181" s="128" customFormat="1"/>
    <row r="182" s="128" customFormat="1"/>
    <row r="183" s="128" customFormat="1"/>
    <row r="184" s="128" customFormat="1"/>
    <row r="185" s="128" customFormat="1"/>
    <row r="186" s="128" customFormat="1"/>
    <row r="187" s="128" customFormat="1"/>
    <row r="188" s="128" customFormat="1"/>
    <row r="189" s="128" customFormat="1"/>
    <row r="190" s="128" customFormat="1"/>
    <row r="191" s="128" customFormat="1"/>
    <row r="192" s="128" customFormat="1"/>
    <row r="193" s="128" customFormat="1"/>
    <row r="194" s="128" customFormat="1"/>
    <row r="195" s="128" customFormat="1"/>
    <row r="196" s="128" customFormat="1"/>
    <row r="197" s="128" customFormat="1"/>
    <row r="198" s="128" customFormat="1"/>
    <row r="199" s="128" customFormat="1"/>
    <row r="200" s="128" customFormat="1"/>
    <row r="201" s="128" customFormat="1"/>
    <row r="202" s="128" customFormat="1"/>
    <row r="203" s="128" customFormat="1"/>
    <row r="204" s="128" customFormat="1"/>
    <row r="205" s="128" customFormat="1"/>
    <row r="206" s="128" customFormat="1"/>
    <row r="207" s="128" customFormat="1"/>
    <row r="208" s="128" customFormat="1"/>
    <row r="209" s="128" customFormat="1"/>
    <row r="210" s="128" customFormat="1"/>
    <row r="211" s="128" customFormat="1"/>
    <row r="212" s="128" customFormat="1"/>
    <row r="213" s="128" customFormat="1"/>
    <row r="214" s="128" customFormat="1"/>
    <row r="215" s="128" customFormat="1"/>
    <row r="216" s="128" customFormat="1"/>
    <row r="217" s="128" customFormat="1"/>
    <row r="218" s="128" customFormat="1"/>
    <row r="219" s="128" customFormat="1"/>
    <row r="220" s="128" customFormat="1"/>
    <row r="221" s="128" customFormat="1"/>
    <row r="222" s="128" customFormat="1"/>
    <row r="223" s="128" customFormat="1"/>
    <row r="224" s="128" customFormat="1"/>
    <row r="225" s="128" customFormat="1"/>
    <row r="226" s="128" customFormat="1"/>
    <row r="227" s="128" customFormat="1"/>
    <row r="228" s="128" customFormat="1"/>
    <row r="229" s="128" customFormat="1"/>
    <row r="230" s="128" customFormat="1"/>
    <row r="231" s="128" customFormat="1"/>
    <row r="232" s="128" customFormat="1"/>
    <row r="233" s="128" customFormat="1"/>
    <row r="234" s="128" customFormat="1"/>
    <row r="235" s="128" customFormat="1"/>
    <row r="236" s="128" customFormat="1"/>
    <row r="237" s="128" customFormat="1"/>
    <row r="238" s="128" customFormat="1"/>
    <row r="239" s="128" customFormat="1"/>
    <row r="240" s="128" customFormat="1"/>
    <row r="241" s="128" customFormat="1"/>
    <row r="242" s="128" customFormat="1"/>
    <row r="243" s="128" customFormat="1"/>
    <row r="244" s="128" customFormat="1"/>
    <row r="245" s="128" customFormat="1"/>
    <row r="246" s="128" customFormat="1"/>
    <row r="247" s="128" customFormat="1"/>
    <row r="248" s="128" customFormat="1"/>
    <row r="249" s="128" customFormat="1"/>
    <row r="250" s="128" customFormat="1"/>
    <row r="251" s="128" customFormat="1"/>
    <row r="252" s="128" customFormat="1"/>
    <row r="253" s="128" customFormat="1"/>
    <row r="254" s="128" customFormat="1"/>
    <row r="255" s="128" customFormat="1"/>
    <row r="256" s="128" customFormat="1"/>
    <row r="257" s="128" customFormat="1"/>
    <row r="258" s="128" customFormat="1"/>
    <row r="259" s="128" customFormat="1"/>
    <row r="260" s="128" customFormat="1"/>
    <row r="261" s="128" customFormat="1"/>
    <row r="262" s="128" customFormat="1"/>
    <row r="263" s="128" customFormat="1"/>
    <row r="264" s="128" customFormat="1"/>
    <row r="265" s="128" customFormat="1"/>
    <row r="266" s="128" customFormat="1"/>
    <row r="267" s="128" customFormat="1"/>
    <row r="268" s="128" customFormat="1"/>
    <row r="269" s="128" customFormat="1"/>
    <row r="270" s="128" customFormat="1"/>
    <row r="271" s="128" customFormat="1"/>
    <row r="272" s="128" customFormat="1"/>
    <row r="273" s="128" customFormat="1"/>
    <row r="274" s="128" customFormat="1"/>
    <row r="275" s="128" customFormat="1"/>
    <row r="276" s="128" customFormat="1"/>
    <row r="277" s="128" customFormat="1"/>
    <row r="278" s="128" customFormat="1"/>
    <row r="279" s="128" customFormat="1"/>
    <row r="280" s="128" customFormat="1"/>
    <row r="281" s="128" customFormat="1"/>
    <row r="282" s="128" customFormat="1"/>
    <row r="283" s="128" customFormat="1"/>
    <row r="284" s="128" customFormat="1"/>
    <row r="285" s="128" customFormat="1"/>
    <row r="286" s="128" customFormat="1"/>
    <row r="287" s="128" customFormat="1"/>
    <row r="288" s="128" customFormat="1"/>
    <row r="289" s="128" customFormat="1"/>
    <row r="290" s="128" customFormat="1"/>
    <row r="291" s="128" customFormat="1"/>
    <row r="292" s="128" customFormat="1"/>
    <row r="293" s="128" customFormat="1"/>
    <row r="294" s="128" customFormat="1"/>
    <row r="295" s="128" customFormat="1"/>
    <row r="296" s="128" customFormat="1"/>
    <row r="297" s="128" customFormat="1"/>
    <row r="298" s="128" customFormat="1"/>
    <row r="299" s="128" customFormat="1"/>
    <row r="300" s="128" customFormat="1"/>
    <row r="301" s="128" customFormat="1"/>
    <row r="302" s="128" customFormat="1"/>
    <row r="303" s="128" customFormat="1"/>
    <row r="304" s="128" customFormat="1"/>
    <row r="305" s="128" customFormat="1"/>
    <row r="306" s="128" customFormat="1"/>
    <row r="307" s="128" customFormat="1"/>
    <row r="308" s="128" customFormat="1"/>
    <row r="309" s="128" customFormat="1"/>
    <row r="310" s="128" customFormat="1"/>
    <row r="311" s="128" customFormat="1"/>
    <row r="312" s="128" customFormat="1"/>
    <row r="313" s="128" customFormat="1"/>
    <row r="314" s="128" customFormat="1"/>
    <row r="315" s="128" customFormat="1"/>
    <row r="316" s="128" customFormat="1"/>
    <row r="317" s="128" customFormat="1"/>
    <row r="318" s="128" customFormat="1"/>
    <row r="319" s="128" customFormat="1"/>
    <row r="320" s="128" customFormat="1"/>
    <row r="321" s="128" customFormat="1"/>
    <row r="322" s="128" customFormat="1"/>
    <row r="323" s="128" customFormat="1"/>
    <row r="324" s="128" customFormat="1"/>
    <row r="325" s="128" customFormat="1"/>
    <row r="326" s="128" customFormat="1"/>
    <row r="327" s="128" customFormat="1"/>
    <row r="328" s="128" customFormat="1"/>
    <row r="329" s="128" customFormat="1"/>
    <row r="330" s="128" customFormat="1"/>
    <row r="331" s="128" customFormat="1"/>
    <row r="332" s="128" customFormat="1"/>
    <row r="333" s="128" customFormat="1"/>
    <row r="334" s="128" customFormat="1"/>
    <row r="335" s="128" customFormat="1"/>
    <row r="336" s="128" customFormat="1"/>
    <row r="337" s="128" customFormat="1"/>
    <row r="338" s="128" customFormat="1"/>
    <row r="339" s="128" customFormat="1"/>
    <row r="340" s="128" customFormat="1"/>
    <row r="341" s="128" customFormat="1"/>
    <row r="342" s="128" customFormat="1"/>
    <row r="343" s="128" customFormat="1"/>
    <row r="344" s="128" customFormat="1"/>
    <row r="345" s="128" customFormat="1"/>
    <row r="346" s="128" customFormat="1"/>
    <row r="347" s="128" customFormat="1"/>
    <row r="348" s="128" customFormat="1"/>
    <row r="349" s="128" customFormat="1"/>
    <row r="350" s="128" customFormat="1"/>
    <row r="351" s="128" customFormat="1"/>
    <row r="352" s="128" customFormat="1"/>
    <row r="353" s="128" customFormat="1"/>
    <row r="354" s="128" customFormat="1"/>
    <row r="355" s="128" customFormat="1"/>
    <row r="356" s="128" customFormat="1"/>
    <row r="357" s="128" customFormat="1"/>
    <row r="358" s="128" customFormat="1"/>
    <row r="359" s="128" customFormat="1"/>
    <row r="360" s="128" customFormat="1"/>
    <row r="361" s="128" customFormat="1"/>
    <row r="362" s="128" customFormat="1"/>
    <row r="363" s="128" customFormat="1"/>
    <row r="364" s="128" customFormat="1"/>
    <row r="365" s="128" customFormat="1"/>
    <row r="366" s="128" customFormat="1"/>
    <row r="367" s="128" customFormat="1"/>
    <row r="368" s="128" customFormat="1"/>
    <row r="369" s="128" customFormat="1"/>
    <row r="370" s="128" customFormat="1"/>
    <row r="371" s="128" customFormat="1"/>
    <row r="372" s="128" customFormat="1"/>
    <row r="373" s="128" customFormat="1"/>
    <row r="374" s="128" customFormat="1"/>
    <row r="375" s="128" customFormat="1"/>
    <row r="376" s="128" customFormat="1"/>
    <row r="377" s="128" customFormat="1"/>
    <row r="378" s="128" customFormat="1"/>
    <row r="379" s="128" customFormat="1"/>
    <row r="380" s="128" customFormat="1"/>
    <row r="381" s="128" customFormat="1"/>
    <row r="382" s="128" customFormat="1"/>
    <row r="383" s="128" customFormat="1"/>
    <row r="384" s="128" customFormat="1"/>
    <row r="385" s="128" customFormat="1"/>
    <row r="386" s="128" customFormat="1"/>
    <row r="387" s="128" customFormat="1"/>
    <row r="388" s="128" customFormat="1"/>
    <row r="389" s="128" customFormat="1"/>
    <row r="390" s="128" customFormat="1"/>
    <row r="391" s="128" customFormat="1"/>
    <row r="392" s="128" customFormat="1"/>
    <row r="393" s="128" customFormat="1"/>
    <row r="394" s="128" customFormat="1"/>
    <row r="395" s="128" customFormat="1"/>
    <row r="396" s="128" customFormat="1"/>
    <row r="397" s="128" customFormat="1"/>
    <row r="398" s="128" customFormat="1"/>
    <row r="399" s="128" customFormat="1"/>
    <row r="400" s="128" customFormat="1"/>
    <row r="401" s="128" customFormat="1"/>
    <row r="402" s="128" customFormat="1"/>
    <row r="403" s="128" customFormat="1"/>
    <row r="404" s="128" customFormat="1"/>
    <row r="405" s="128" customFormat="1"/>
    <row r="406" s="128" customFormat="1"/>
    <row r="407" s="128" customFormat="1"/>
    <row r="408" s="128" customFormat="1"/>
    <row r="409" s="128" customFormat="1"/>
    <row r="410" s="128" customFormat="1"/>
    <row r="411" s="128" customFormat="1"/>
    <row r="412" s="128" customFormat="1"/>
    <row r="413" s="128" customFormat="1"/>
    <row r="414" s="128" customFormat="1"/>
    <row r="415" s="128" customFormat="1"/>
    <row r="416" s="128" customFormat="1"/>
    <row r="417" s="128" customFormat="1"/>
    <row r="418" s="128" customFormat="1"/>
    <row r="419" s="128" customFormat="1"/>
    <row r="420" s="128" customFormat="1"/>
    <row r="421" s="128" customFormat="1"/>
    <row r="422" s="128" customFormat="1"/>
    <row r="423" s="128" customFormat="1"/>
    <row r="424" s="128" customFormat="1"/>
    <row r="425" s="128" customFormat="1"/>
    <row r="426" s="128" customFormat="1"/>
    <row r="427" s="128" customFormat="1"/>
    <row r="428" s="128" customFormat="1"/>
    <row r="429" s="128" customFormat="1"/>
    <row r="430" s="128" customFormat="1"/>
    <row r="431" s="128" customFormat="1"/>
    <row r="432" s="128" customFormat="1"/>
    <row r="433" s="128" customFormat="1"/>
    <row r="434" s="128" customFormat="1"/>
    <row r="435" s="128" customFormat="1"/>
    <row r="436" s="128" customFormat="1"/>
    <row r="437" s="128" customFormat="1"/>
    <row r="438" s="128" customFormat="1"/>
    <row r="439" s="128" customFormat="1"/>
    <row r="440" s="128" customFormat="1"/>
    <row r="441" s="128" customFormat="1"/>
    <row r="442" s="128" customFormat="1"/>
    <row r="443" s="128" customFormat="1"/>
    <row r="444" s="128" customFormat="1"/>
    <row r="445" s="128" customFormat="1"/>
    <row r="446" s="128" customFormat="1"/>
    <row r="447" s="128" customFormat="1"/>
    <row r="448" s="128" customFormat="1"/>
    <row r="449" s="128" customFormat="1"/>
    <row r="450" s="128" customFormat="1"/>
    <row r="451" s="128" customFormat="1"/>
    <row r="452" s="128" customFormat="1"/>
    <row r="453" s="128" customFormat="1"/>
    <row r="454" s="128" customFormat="1"/>
    <row r="455" s="128" customFormat="1"/>
    <row r="456" s="128" customFormat="1"/>
    <row r="457" s="128" customFormat="1"/>
    <row r="458" s="128" customFormat="1"/>
    <row r="459" s="128" customFormat="1"/>
    <row r="460" s="128" customFormat="1"/>
    <row r="461" s="128" customFormat="1"/>
    <row r="462" s="128" customFormat="1"/>
    <row r="463" s="128" customFormat="1"/>
    <row r="464" s="128" customFormat="1"/>
    <row r="465" s="128" customFormat="1"/>
    <row r="466" s="128" customFormat="1"/>
    <row r="467" s="128" customFormat="1"/>
    <row r="468" s="128" customFormat="1"/>
    <row r="469" s="128" customFormat="1"/>
    <row r="470" s="128" customFormat="1"/>
    <row r="471" s="128" customFormat="1"/>
    <row r="472" s="128" customFormat="1"/>
    <row r="473" s="128" customFormat="1"/>
    <row r="474" s="128" customFormat="1"/>
    <row r="475" s="128" customFormat="1"/>
    <row r="476" s="128" customFormat="1"/>
    <row r="477" s="128" customFormat="1"/>
    <row r="478" s="128" customFormat="1"/>
    <row r="479" s="128" customFormat="1"/>
    <row r="480" s="128" customFormat="1"/>
    <row r="481" s="128" customFormat="1"/>
    <row r="482" s="128" customFormat="1"/>
    <row r="483" s="128" customFormat="1"/>
    <row r="484" s="128" customFormat="1"/>
    <row r="485" s="128" customFormat="1"/>
    <row r="486" s="128" customFormat="1"/>
    <row r="487" s="128" customFormat="1"/>
    <row r="488" s="128" customFormat="1"/>
    <row r="489" s="128" customFormat="1"/>
    <row r="490" s="128" customFormat="1"/>
    <row r="491" s="128" customFormat="1"/>
    <row r="492" s="128" customFormat="1"/>
    <row r="493" s="128" customFormat="1"/>
    <row r="494" s="128" customFormat="1"/>
    <row r="495" s="128" customFormat="1"/>
    <row r="496" s="128" customFormat="1"/>
    <row r="497" s="128" customFormat="1"/>
    <row r="498" s="128" customFormat="1"/>
    <row r="499" s="128" customFormat="1"/>
    <row r="500" s="128" customFormat="1"/>
    <row r="501" s="128" customFormat="1"/>
    <row r="502" s="128" customFormat="1"/>
    <row r="503" s="128" customFormat="1"/>
    <row r="504" s="128" customFormat="1"/>
    <row r="505" s="128" customFormat="1"/>
    <row r="506" s="128" customFormat="1"/>
    <row r="507" s="128" customFormat="1"/>
    <row r="508" s="128" customFormat="1"/>
    <row r="509" s="128" customFormat="1"/>
    <row r="510" s="128" customFormat="1"/>
    <row r="511" s="128" customFormat="1"/>
    <row r="512" s="128" customFormat="1"/>
    <row r="513" s="128" customFormat="1"/>
    <row r="514" s="128" customFormat="1"/>
    <row r="515" s="128" customFormat="1"/>
    <row r="516" s="128" customFormat="1"/>
    <row r="517" s="128" customFormat="1"/>
    <row r="518" s="128" customFormat="1"/>
    <row r="519" s="128" customFormat="1"/>
    <row r="520" s="128" customFormat="1"/>
    <row r="521" s="128" customFormat="1"/>
    <row r="522" s="128" customFormat="1"/>
    <row r="523" s="128" customFormat="1"/>
    <row r="524" s="128" customFormat="1"/>
    <row r="525" s="128" customFormat="1"/>
    <row r="526" s="128" customFormat="1"/>
    <row r="527" s="128" customFormat="1"/>
    <row r="528" s="128" customFormat="1"/>
    <row r="529" s="128" customFormat="1"/>
    <row r="530" s="128" customFormat="1"/>
    <row r="531" s="128" customFormat="1"/>
    <row r="532" s="128" customFormat="1"/>
    <row r="533" s="128" customFormat="1"/>
    <row r="534" s="128" customFormat="1"/>
    <row r="535" s="128" customFormat="1"/>
    <row r="536" s="128" customFormat="1"/>
    <row r="537" s="128" customFormat="1"/>
    <row r="538" s="128" customFormat="1"/>
    <row r="539" s="128" customFormat="1"/>
    <row r="540" s="128" customFormat="1"/>
    <row r="541" s="128" customFormat="1"/>
    <row r="542" s="128" customFormat="1"/>
    <row r="543" s="128" customFormat="1"/>
    <row r="544" s="128" customFormat="1"/>
    <row r="545" s="128" customFormat="1"/>
    <row r="546" s="128" customFormat="1"/>
    <row r="547" s="128" customFormat="1"/>
    <row r="548" s="128" customFormat="1"/>
    <row r="549" s="128" customFormat="1"/>
    <row r="550" s="128" customFormat="1"/>
    <row r="551" s="128" customFormat="1"/>
    <row r="552" s="128" customFormat="1"/>
    <row r="553" s="128" customFormat="1"/>
    <row r="554" s="128" customFormat="1"/>
    <row r="555" s="128" customFormat="1"/>
    <row r="556" s="128" customFormat="1"/>
    <row r="557" s="128" customFormat="1"/>
    <row r="558" s="128" customFormat="1"/>
    <row r="559" s="128" customFormat="1"/>
    <row r="560" s="128" customFormat="1"/>
    <row r="561" s="128" customFormat="1"/>
    <row r="562" s="128" customFormat="1"/>
    <row r="563" s="128" customFormat="1"/>
    <row r="564" s="128" customFormat="1"/>
    <row r="565" s="128" customFormat="1"/>
    <row r="566" s="128" customFormat="1"/>
    <row r="567" s="128" customFormat="1"/>
    <row r="568" s="128" customFormat="1"/>
    <row r="569" s="128" customFormat="1"/>
    <row r="570" s="128" customFormat="1"/>
    <row r="571" s="128" customFormat="1"/>
    <row r="572" s="128" customFormat="1"/>
    <row r="573" s="128" customFormat="1"/>
    <row r="574" s="128" customFormat="1"/>
    <row r="575" s="128" customFormat="1"/>
    <row r="576" s="128" customFormat="1"/>
    <row r="577" s="128" customFormat="1"/>
    <row r="578" s="128" customFormat="1"/>
    <row r="579" s="128" customFormat="1"/>
    <row r="580" s="128" customFormat="1"/>
    <row r="581" s="128" customFormat="1"/>
    <row r="582" s="128" customFormat="1"/>
    <row r="583" s="128" customFormat="1"/>
    <row r="584" s="128" customFormat="1"/>
    <row r="585" s="128" customFormat="1"/>
    <row r="586" s="128" customFormat="1"/>
    <row r="587" s="128" customFormat="1"/>
    <row r="588" s="128" customFormat="1"/>
    <row r="589" s="128" customFormat="1"/>
    <row r="590" s="128" customFormat="1"/>
    <row r="591" s="128" customFormat="1"/>
    <row r="592" s="128" customFormat="1"/>
    <row r="593" s="128" customFormat="1"/>
    <row r="594" s="128" customFormat="1"/>
    <row r="595" s="128" customFormat="1"/>
    <row r="596" s="128" customFormat="1"/>
    <row r="597" s="128" customFormat="1"/>
    <row r="598" s="128" customFormat="1"/>
    <row r="599" s="128" customFormat="1"/>
    <row r="600" s="128" customFormat="1"/>
    <row r="601" s="128" customFormat="1"/>
    <row r="602" s="128" customFormat="1"/>
    <row r="603" s="128" customFormat="1"/>
    <row r="604" s="128" customFormat="1"/>
    <row r="605" s="128" customFormat="1"/>
    <row r="606" s="128" customFormat="1"/>
    <row r="607" s="128" customFormat="1"/>
    <row r="608" s="128" customFormat="1"/>
    <row r="609" s="128" customFormat="1"/>
    <row r="610" s="128" customFormat="1"/>
    <row r="611" s="128" customFormat="1"/>
    <row r="612" s="128" customFormat="1"/>
    <row r="613" s="128" customFormat="1"/>
    <row r="614" s="128" customFormat="1"/>
    <row r="615" s="128" customFormat="1"/>
    <row r="616" s="128" customFormat="1"/>
    <row r="617" s="128" customFormat="1"/>
    <row r="618" s="128" customFormat="1"/>
    <row r="619" s="128" customFormat="1"/>
    <row r="620" s="128" customFormat="1"/>
    <row r="621" s="128" customFormat="1"/>
    <row r="622" s="128" customFormat="1"/>
    <row r="623" s="128" customFormat="1"/>
    <row r="624" s="128" customFormat="1"/>
    <row r="625" s="128" customFormat="1"/>
    <row r="626" s="128" customFormat="1"/>
    <row r="627" s="128" customFormat="1"/>
    <row r="628" s="128" customFormat="1"/>
    <row r="629" s="128" customFormat="1"/>
    <row r="630" s="128" customFormat="1"/>
    <row r="631" s="128" customFormat="1"/>
    <row r="632" s="128" customFormat="1"/>
    <row r="633" s="128" customFormat="1"/>
    <row r="634" s="128" customFormat="1"/>
    <row r="635" s="128" customFormat="1"/>
    <row r="636" s="128" customFormat="1"/>
    <row r="637" s="128" customFormat="1"/>
    <row r="638" s="128" customFormat="1"/>
    <row r="639" s="128" customFormat="1"/>
    <row r="640" s="128" customFormat="1"/>
    <row r="641" s="128" customFormat="1"/>
    <row r="642" s="128" customFormat="1"/>
    <row r="643" s="128" customFormat="1"/>
    <row r="644" s="128" customFormat="1"/>
    <row r="645" s="128" customFormat="1"/>
    <row r="646" s="128" customFormat="1"/>
    <row r="647" s="128" customFormat="1"/>
    <row r="648" s="128" customFormat="1"/>
    <row r="649" s="128" customFormat="1"/>
    <row r="650" s="128" customFormat="1"/>
    <row r="651" s="128" customFormat="1"/>
    <row r="652" s="128" customFormat="1"/>
    <row r="653" s="128" customFormat="1"/>
    <row r="654" s="128" customFormat="1"/>
    <row r="655" s="128" customFormat="1"/>
    <row r="656" s="128" customFormat="1"/>
    <row r="657" s="128" customFormat="1"/>
    <row r="658" s="128" customFormat="1"/>
    <row r="659" s="128" customFormat="1"/>
    <row r="660" s="128" customFormat="1"/>
    <row r="661" s="128" customFormat="1"/>
    <row r="662" s="128" customFormat="1"/>
    <row r="663" s="128" customFormat="1"/>
    <row r="664" s="128" customFormat="1"/>
    <row r="665" s="128" customFormat="1"/>
    <row r="666" s="128" customFormat="1"/>
    <row r="667" s="128" customFormat="1"/>
    <row r="668" s="128" customFormat="1"/>
    <row r="669" s="128" customFormat="1"/>
    <row r="670" s="128" customFormat="1"/>
    <row r="671" s="128" customFormat="1"/>
    <row r="672" s="128" customFormat="1"/>
    <row r="673" s="128" customFormat="1"/>
    <row r="674" s="128" customFormat="1"/>
    <row r="675" s="128" customFormat="1"/>
    <row r="676" s="128" customFormat="1"/>
    <row r="677" s="128" customFormat="1"/>
    <row r="678" s="128" customFormat="1"/>
    <row r="679" s="128" customFormat="1"/>
    <row r="680" s="128" customFormat="1"/>
    <row r="681" s="128" customFormat="1"/>
    <row r="682" s="128" customFormat="1"/>
    <row r="683" s="128" customFormat="1"/>
    <row r="684" s="128" customFormat="1"/>
    <row r="685" s="128" customFormat="1"/>
    <row r="686" s="128" customFormat="1"/>
    <row r="687" s="128" customFormat="1"/>
    <row r="688" s="128" customFormat="1"/>
    <row r="689" s="128" customFormat="1"/>
    <row r="690" s="128" customFormat="1"/>
    <row r="691" s="128" customFormat="1"/>
    <row r="692" s="128" customFormat="1"/>
    <row r="693" s="128" customFormat="1"/>
    <row r="694" s="128" customFormat="1"/>
    <row r="695" s="128" customFormat="1"/>
    <row r="696" s="128" customFormat="1"/>
    <row r="697" s="128" customFormat="1"/>
    <row r="698" s="128" customFormat="1"/>
    <row r="699" s="128" customFormat="1"/>
    <row r="700" s="128" customFormat="1"/>
    <row r="701" s="128" customFormat="1"/>
    <row r="702" s="128" customFormat="1"/>
    <row r="703" s="128" customFormat="1"/>
    <row r="704" s="128" customFormat="1"/>
    <row r="705" s="128" customFormat="1"/>
    <row r="706" s="128" customFormat="1"/>
    <row r="707" s="128" customFormat="1"/>
    <row r="708" s="128" customFormat="1"/>
    <row r="709" s="128" customFormat="1"/>
    <row r="710" s="128" customFormat="1"/>
    <row r="711" s="128" customFormat="1"/>
    <row r="712" s="128" customFormat="1"/>
    <row r="713" s="128" customFormat="1"/>
    <row r="714" s="128" customFormat="1"/>
    <row r="715" s="128" customFormat="1"/>
    <row r="716" s="128" customFormat="1"/>
    <row r="717" s="128" customFormat="1"/>
    <row r="718" s="128" customFormat="1"/>
    <row r="719" s="128" customFormat="1"/>
    <row r="720" s="128" customFormat="1"/>
    <row r="721" s="128" customFormat="1"/>
    <row r="722" s="128" customFormat="1"/>
    <row r="723" s="128" customFormat="1"/>
    <row r="724" s="128" customFormat="1"/>
    <row r="725" s="128" customFormat="1"/>
    <row r="726" s="128" customFormat="1"/>
    <row r="727" s="128" customFormat="1"/>
    <row r="728" s="128" customFormat="1"/>
    <row r="729" s="128" customFormat="1"/>
    <row r="730" s="128" customFormat="1"/>
    <row r="731" s="128" customFormat="1"/>
    <row r="732" s="128" customFormat="1"/>
    <row r="733" s="128" customFormat="1"/>
    <row r="734" s="128" customFormat="1"/>
    <row r="735" s="128" customFormat="1"/>
    <row r="736" s="128" customFormat="1"/>
    <row r="737" s="128" customFormat="1"/>
    <row r="738" s="128" customFormat="1"/>
    <row r="739" s="128" customFormat="1"/>
    <row r="740" s="128" customFormat="1"/>
    <row r="741" s="128" customFormat="1"/>
    <row r="742" s="128" customFormat="1"/>
    <row r="743" s="128" customFormat="1"/>
    <row r="744" s="128" customFormat="1"/>
    <row r="745" s="128" customFormat="1"/>
    <row r="746" s="128" customFormat="1"/>
    <row r="747" s="128" customFormat="1"/>
    <row r="748" s="128" customFormat="1"/>
    <row r="749" s="128" customFormat="1"/>
    <row r="750" s="128" customFormat="1"/>
    <row r="751" s="128" customFormat="1"/>
    <row r="752" s="128" customFormat="1"/>
    <row r="753" s="128" customFormat="1"/>
    <row r="754" s="128" customFormat="1"/>
    <row r="755" s="128" customFormat="1"/>
    <row r="756" s="128" customFormat="1"/>
    <row r="757" s="128" customFormat="1"/>
    <row r="758" s="128" customFormat="1"/>
    <row r="759" s="128" customFormat="1"/>
    <row r="760" s="128" customFormat="1"/>
    <row r="761" s="128" customFormat="1"/>
    <row r="762" s="128" customFormat="1"/>
    <row r="763" s="128" customFormat="1"/>
    <row r="764" s="128" customFormat="1"/>
    <row r="765" s="128" customFormat="1"/>
    <row r="766" s="128" customFormat="1"/>
    <row r="767" s="128" customFormat="1"/>
    <row r="768" s="128" customFormat="1"/>
    <row r="769" s="128" customFormat="1"/>
    <row r="770" s="128" customFormat="1"/>
    <row r="771" s="128" customFormat="1"/>
    <row r="772" s="128" customFormat="1"/>
    <row r="773" s="128" customFormat="1"/>
    <row r="774" s="128" customFormat="1"/>
    <row r="775" s="128" customFormat="1"/>
    <row r="776" s="128" customFormat="1"/>
    <row r="777" s="128" customFormat="1"/>
    <row r="778" s="128" customFormat="1"/>
    <row r="779" s="128" customFormat="1"/>
    <row r="780" s="128" customFormat="1"/>
    <row r="781" s="128" customFormat="1"/>
    <row r="782" s="128" customFormat="1"/>
    <row r="783" s="128" customFormat="1"/>
    <row r="784" s="128" customFormat="1"/>
    <row r="785" s="128" customFormat="1"/>
    <row r="786" s="128" customFormat="1"/>
    <row r="787" s="128" customFormat="1"/>
    <row r="788" s="128" customFormat="1"/>
    <row r="789" s="128" customFormat="1"/>
    <row r="790" s="128" customFormat="1"/>
    <row r="791" s="128" customFormat="1"/>
    <row r="792" s="128" customFormat="1"/>
    <row r="793" s="128" customFormat="1"/>
    <row r="794" s="128" customFormat="1"/>
    <row r="795" s="128" customFormat="1"/>
    <row r="796" s="128" customFormat="1"/>
    <row r="797" s="128" customFormat="1"/>
    <row r="798" s="128" customFormat="1"/>
    <row r="799" s="128" customFormat="1"/>
    <row r="800" s="128" customFormat="1"/>
    <row r="801" s="128" customFormat="1"/>
    <row r="802" s="128" customFormat="1"/>
    <row r="803" s="128" customFormat="1"/>
    <row r="804" s="128" customFormat="1"/>
    <row r="805" s="128" customFormat="1"/>
    <row r="806" s="128" customFormat="1"/>
    <row r="807" s="128" customFormat="1"/>
    <row r="808" s="128" customFormat="1"/>
    <row r="809" s="128" customFormat="1"/>
    <row r="810" s="128" customFormat="1"/>
    <row r="811" s="128" customFormat="1"/>
    <row r="812" s="128" customFormat="1"/>
    <row r="813" s="128" customFormat="1"/>
    <row r="814" s="128" customFormat="1"/>
    <row r="815" s="128" customFormat="1"/>
    <row r="816" s="128" customFormat="1"/>
    <row r="817" s="128" customFormat="1"/>
    <row r="818" s="128" customFormat="1"/>
    <row r="819" s="128" customFormat="1"/>
    <row r="820" s="128" customFormat="1"/>
    <row r="821" s="128" customFormat="1"/>
    <row r="822" s="128" customFormat="1"/>
    <row r="823" s="128" customFormat="1"/>
    <row r="824" s="128" customFormat="1"/>
    <row r="825" s="128" customFormat="1"/>
    <row r="826" s="128" customFormat="1"/>
    <row r="827" s="128" customFormat="1"/>
    <row r="828" s="128" customFormat="1"/>
    <row r="829" s="128" customFormat="1"/>
    <row r="830" s="128" customFormat="1"/>
    <row r="831" s="128" customFormat="1"/>
    <row r="832" s="128" customFormat="1"/>
    <row r="833" s="128" customFormat="1"/>
    <row r="834" s="128" customFormat="1"/>
    <row r="835" s="128" customFormat="1"/>
    <row r="836" s="128" customFormat="1"/>
    <row r="837" s="128" customFormat="1"/>
    <row r="838" s="128" customFormat="1"/>
    <row r="839" s="128" customFormat="1"/>
    <row r="840" s="128" customFormat="1"/>
    <row r="841" s="128" customFormat="1"/>
    <row r="842" s="128" customFormat="1"/>
    <row r="843" s="128" customFormat="1"/>
    <row r="844" s="128" customFormat="1"/>
    <row r="845" s="128" customFormat="1"/>
    <row r="846" s="128" customFormat="1"/>
    <row r="847" s="128" customFormat="1"/>
    <row r="848" s="128" customFormat="1"/>
    <row r="849" s="128" customFormat="1"/>
    <row r="850" s="128" customFormat="1"/>
    <row r="851" s="128" customFormat="1"/>
    <row r="852" s="128" customFormat="1"/>
    <row r="853" s="128" customFormat="1"/>
    <row r="854" s="128" customFormat="1"/>
    <row r="855" s="128" customFormat="1"/>
    <row r="856" s="128" customFormat="1"/>
    <row r="857" s="128" customFormat="1"/>
    <row r="858" s="128" customFormat="1"/>
    <row r="859" s="128" customFormat="1"/>
    <row r="860" s="128" customFormat="1"/>
    <row r="861" s="128" customFormat="1"/>
    <row r="862" s="128" customFormat="1"/>
    <row r="863" s="128" customFormat="1"/>
    <row r="864" s="128" customFormat="1"/>
    <row r="865" s="128" customFormat="1"/>
    <row r="866" s="128" customFormat="1"/>
    <row r="867" s="128" customFormat="1"/>
    <row r="868" s="128" customFormat="1"/>
    <row r="869" s="128" customFormat="1"/>
    <row r="870" s="128" customFormat="1"/>
    <row r="871" s="128" customFormat="1"/>
    <row r="872" s="128" customFormat="1"/>
    <row r="873" s="128" customFormat="1"/>
    <row r="874" s="128" customFormat="1"/>
    <row r="875" s="128" customFormat="1"/>
    <row r="876" s="128" customFormat="1"/>
    <row r="877" s="128" customFormat="1"/>
    <row r="878" s="128" customFormat="1"/>
    <row r="879" s="128" customFormat="1"/>
    <row r="880" s="128" customFormat="1"/>
    <row r="881" s="128" customFormat="1"/>
    <row r="882" s="128" customFormat="1"/>
    <row r="883" s="128" customFormat="1"/>
    <row r="884" s="128" customFormat="1"/>
    <row r="885" s="128" customFormat="1"/>
    <row r="886" s="128" customFormat="1"/>
    <row r="887" s="128" customFormat="1"/>
    <row r="888" s="128" customFormat="1"/>
    <row r="889" s="128" customFormat="1"/>
    <row r="890" s="128" customFormat="1"/>
    <row r="891" s="128" customFormat="1"/>
    <row r="892" s="128" customFormat="1"/>
    <row r="893" s="128" customFormat="1"/>
    <row r="894" s="128" customFormat="1"/>
    <row r="895" s="128" customFormat="1"/>
    <row r="896" s="128" customFormat="1"/>
    <row r="897" s="128" customFormat="1"/>
    <row r="898" s="128" customFormat="1"/>
    <row r="899" s="128" customFormat="1"/>
    <row r="900" s="128" customFormat="1"/>
    <row r="901" s="128" customFormat="1"/>
    <row r="902" s="128" customFormat="1"/>
    <row r="903" s="128" customFormat="1"/>
    <row r="904" s="128" customFormat="1"/>
    <row r="905" s="128" customFormat="1"/>
    <row r="906" s="128" customFormat="1"/>
    <row r="907" s="128" customFormat="1"/>
    <row r="908" s="128" customFormat="1"/>
    <row r="909" s="128" customFormat="1"/>
    <row r="910" s="128" customFormat="1"/>
    <row r="911" s="128" customFormat="1"/>
    <row r="912" s="128" customFormat="1"/>
    <row r="913" s="128" customFormat="1"/>
    <row r="914" s="128" customFormat="1"/>
    <row r="915" s="128" customFormat="1"/>
    <row r="916" s="128" customFormat="1"/>
    <row r="917" s="128" customFormat="1"/>
    <row r="918" s="128" customFormat="1"/>
    <row r="919" s="128" customFormat="1"/>
    <row r="920" s="128" customFormat="1"/>
    <row r="921" s="128" customFormat="1"/>
    <row r="922" s="128" customFormat="1"/>
    <row r="923" s="128" customFormat="1"/>
    <row r="924" s="128" customFormat="1"/>
    <row r="925" s="128" customFormat="1"/>
    <row r="926" s="128" customFormat="1"/>
    <row r="927" s="128" customFormat="1"/>
    <row r="928" s="128" customFormat="1"/>
    <row r="929" s="128" customFormat="1"/>
    <row r="930" s="128" customFormat="1"/>
    <row r="931" s="128" customFormat="1"/>
    <row r="932" s="128" customFormat="1"/>
    <row r="933" s="128" customFormat="1"/>
    <row r="934" s="128" customFormat="1"/>
    <row r="935" s="128" customFormat="1"/>
    <row r="936" s="128" customFormat="1"/>
    <row r="937" s="128" customFormat="1"/>
    <row r="938" s="128" customFormat="1"/>
    <row r="939" s="128" customFormat="1"/>
    <row r="940" s="128" customFormat="1"/>
    <row r="941" s="128" customFormat="1"/>
    <row r="942" s="128" customFormat="1"/>
    <row r="943" s="128" customFormat="1"/>
    <row r="944" s="128" customFormat="1"/>
    <row r="945" s="128" customFormat="1"/>
    <row r="946" s="128" customFormat="1"/>
    <row r="947" s="128" customFormat="1"/>
    <row r="948" s="128" customFormat="1"/>
    <row r="949" s="128" customFormat="1"/>
    <row r="950" s="128" customFormat="1"/>
    <row r="951" s="128" customFormat="1"/>
    <row r="952" s="128" customFormat="1"/>
    <row r="953" s="128" customFormat="1"/>
    <row r="954" s="128" customFormat="1"/>
    <row r="955" s="128" customFormat="1"/>
    <row r="956" s="128" customFormat="1"/>
    <row r="957" s="128" customFormat="1"/>
    <row r="958" s="128" customFormat="1"/>
    <row r="959" s="128" customFormat="1"/>
    <row r="960" s="128" customFormat="1"/>
    <row r="961" s="128" customFormat="1"/>
    <row r="962" s="128" customFormat="1"/>
    <row r="963" s="128" customFormat="1"/>
    <row r="964" s="128" customFormat="1"/>
    <row r="965" s="128" customFormat="1"/>
    <row r="966" s="128" customFormat="1"/>
    <row r="967" s="128" customFormat="1"/>
    <row r="968" s="128" customFormat="1"/>
    <row r="969" s="128" customFormat="1"/>
    <row r="970" s="128" customFormat="1"/>
    <row r="971" s="128" customFormat="1"/>
    <row r="972" s="128" customFormat="1"/>
    <row r="973" s="128" customFormat="1"/>
    <row r="974" s="128" customFormat="1"/>
    <row r="975" s="128" customFormat="1"/>
    <row r="976" s="128" customFormat="1"/>
    <row r="977" s="128" customFormat="1"/>
    <row r="978" s="128" customFormat="1"/>
    <row r="979" s="128" customFormat="1"/>
    <row r="980" s="128" customFormat="1"/>
    <row r="981" s="128" customFormat="1"/>
    <row r="982" s="128" customFormat="1"/>
    <row r="983" s="128" customFormat="1"/>
    <row r="984" s="128" customFormat="1"/>
    <row r="985" s="128" customFormat="1"/>
    <row r="986" s="128" customFormat="1"/>
    <row r="987" s="128" customFormat="1"/>
    <row r="988" s="128" customFormat="1"/>
    <row r="989" s="128" customFormat="1"/>
    <row r="990" s="128" customFormat="1"/>
    <row r="991" s="128" customFormat="1"/>
    <row r="992" s="128" customFormat="1"/>
    <row r="993" s="128" customFormat="1"/>
    <row r="994" s="128" customFormat="1"/>
    <row r="995" s="128" customFormat="1"/>
    <row r="996" s="128" customFormat="1"/>
    <row r="997" s="128" customFormat="1"/>
    <row r="998" s="128" customFormat="1"/>
    <row r="999" s="128" customFormat="1"/>
    <row r="1000" s="128" customFormat="1"/>
    <row r="1001" s="128" customFormat="1"/>
    <row r="1002" s="128" customFormat="1"/>
    <row r="1003" s="128" customFormat="1"/>
    <row r="1004" s="128" customFormat="1"/>
    <row r="1005" s="128" customFormat="1"/>
    <row r="1006" s="128" customFormat="1"/>
    <row r="1007" s="128" customFormat="1"/>
    <row r="1008" s="128" customFormat="1"/>
    <row r="1009" s="128" customFormat="1"/>
    <row r="1010" s="128" customFormat="1"/>
    <row r="1011" s="128" customFormat="1"/>
    <row r="1012" s="128" customFormat="1"/>
    <row r="1013" s="128" customFormat="1"/>
    <row r="1014" s="128" customFormat="1"/>
    <row r="1015" s="128" customFormat="1"/>
    <row r="1016" s="128" customFormat="1"/>
    <row r="1017" s="128" customFormat="1"/>
    <row r="1018" s="128" customFormat="1"/>
    <row r="1019" s="128" customFormat="1"/>
    <row r="1020" s="128" customFormat="1"/>
    <row r="1021" s="128" customFormat="1"/>
    <row r="1022" s="128" customFormat="1"/>
    <row r="1023" s="128" customFormat="1"/>
    <row r="1024" s="128" customFormat="1"/>
    <row r="1025" s="128" customFormat="1"/>
    <row r="1026" s="128" customFormat="1"/>
    <row r="1027" s="128" customFormat="1"/>
    <row r="1028" s="128" customFormat="1"/>
    <row r="1029" s="128" customFormat="1"/>
    <row r="1030" s="128" customFormat="1"/>
    <row r="1031" s="128" customFormat="1"/>
    <row r="1032" s="128" customFormat="1"/>
    <row r="1033" s="128" customFormat="1"/>
    <row r="1034" s="128" customFormat="1"/>
    <row r="1035" s="128" customFormat="1"/>
    <row r="1036" s="128" customFormat="1"/>
    <row r="1037" s="128" customFormat="1"/>
    <row r="1038" s="128" customFormat="1"/>
    <row r="1039" s="128" customFormat="1"/>
    <row r="1040" s="128" customFormat="1"/>
    <row r="1041" s="128" customFormat="1"/>
    <row r="1042" s="128" customFormat="1"/>
    <row r="1043" s="128" customFormat="1"/>
    <row r="1044" s="128" customFormat="1"/>
    <row r="1045" s="128" customFormat="1"/>
    <row r="1046" s="128" customFormat="1"/>
    <row r="1047" s="128" customFormat="1"/>
    <row r="1048" s="128" customFormat="1"/>
    <row r="1049" s="128" customFormat="1"/>
    <row r="1050" s="128" customFormat="1"/>
    <row r="1051" s="128" customFormat="1"/>
    <row r="1052" s="128" customFormat="1"/>
    <row r="1053" s="128" customFormat="1"/>
    <row r="1054" s="128" customFormat="1"/>
    <row r="1055" s="128" customFormat="1"/>
    <row r="1056" s="128" customFormat="1"/>
    <row r="1057" s="128" customFormat="1"/>
    <row r="1058" s="128" customFormat="1"/>
    <row r="1059" s="128" customFormat="1"/>
    <row r="1060" s="128" customFormat="1"/>
    <row r="1061" s="128" customFormat="1"/>
    <row r="1062" s="128" customFormat="1"/>
    <row r="1063" s="128" customFormat="1"/>
    <row r="1064" s="128" customFormat="1"/>
    <row r="1065" s="128" customFormat="1"/>
    <row r="1066" s="128" customFormat="1"/>
    <row r="1067" s="128" customFormat="1"/>
    <row r="1068" s="128" customFormat="1"/>
    <row r="1069" s="128" customFormat="1"/>
    <row r="1070" s="128" customFormat="1"/>
    <row r="1071" s="128" customFormat="1"/>
    <row r="1072" s="128" customFormat="1"/>
    <row r="1073" s="128" customFormat="1"/>
    <row r="1074" s="128" customFormat="1"/>
    <row r="1075" s="128" customFormat="1"/>
    <row r="1076" s="128" customFormat="1"/>
    <row r="1077" s="128" customFormat="1"/>
    <row r="1078" s="128" customFormat="1"/>
    <row r="1079" s="128" customFormat="1"/>
    <row r="1080" s="128" customFormat="1"/>
    <row r="1081" s="128" customFormat="1"/>
    <row r="1082" s="128" customFormat="1"/>
    <row r="1083" s="128" customFormat="1"/>
    <row r="1084" s="128" customFormat="1"/>
    <row r="1085" s="128" customFormat="1"/>
    <row r="1086" s="128" customFormat="1"/>
    <row r="1087" s="128" customFormat="1"/>
    <row r="1088" s="128" customFormat="1"/>
    <row r="1089" s="128" customFormat="1"/>
    <row r="1090" s="128" customFormat="1"/>
    <row r="1091" s="128" customFormat="1"/>
    <row r="1092" s="128" customFormat="1"/>
    <row r="1093" s="128" customFormat="1"/>
    <row r="1094" s="128" customFormat="1"/>
    <row r="1095" s="128" customFormat="1"/>
    <row r="1096" s="128" customFormat="1"/>
    <row r="1097" s="128" customFormat="1"/>
    <row r="1098" s="128" customFormat="1"/>
    <row r="1099" s="128" customFormat="1"/>
    <row r="1100" s="128" customFormat="1"/>
    <row r="1101" s="128" customFormat="1"/>
    <row r="1102" s="128" customFormat="1"/>
    <row r="1103" s="128" customFormat="1"/>
    <row r="1104" s="128" customFormat="1"/>
    <row r="1105" s="128" customFormat="1"/>
    <row r="1106" s="128" customFormat="1"/>
    <row r="1107" s="128" customFormat="1"/>
    <row r="1108" s="128" customFormat="1"/>
    <row r="1109" s="128" customFormat="1"/>
    <row r="1110" s="128" customFormat="1"/>
    <row r="1111" s="128" customFormat="1"/>
    <row r="1112" s="128" customFormat="1"/>
    <row r="1113" s="128" customFormat="1"/>
    <row r="1114" s="128" customFormat="1"/>
    <row r="1115" s="128" customFormat="1"/>
    <row r="1116" s="128" customFormat="1"/>
    <row r="1117" s="128" customFormat="1"/>
    <row r="1118" s="128" customFormat="1"/>
    <row r="1119" s="128" customFormat="1"/>
    <row r="1120" s="128" customFormat="1"/>
    <row r="1121" s="128" customFormat="1"/>
    <row r="1122" s="128" customFormat="1"/>
    <row r="1123" s="128" customFormat="1"/>
    <row r="1124" s="128" customFormat="1"/>
    <row r="1125" s="128" customFormat="1"/>
    <row r="1126" s="128" customFormat="1"/>
    <row r="1127" s="128" customFormat="1"/>
    <row r="1128" s="128" customFormat="1"/>
    <row r="1129" s="128" customFormat="1"/>
    <row r="1130" s="128" customFormat="1"/>
    <row r="1131" s="128" customFormat="1"/>
    <row r="1132" s="128" customFormat="1"/>
    <row r="1133" s="128" customFormat="1"/>
    <row r="1134" s="128" customFormat="1"/>
    <row r="1135" s="128" customFormat="1"/>
    <row r="1136" s="128" customFormat="1"/>
    <row r="1137" s="128" customFormat="1"/>
    <row r="1138" s="128" customFormat="1"/>
    <row r="1139" s="128" customFormat="1"/>
    <row r="1140" s="128" customFormat="1"/>
    <row r="1141" s="128" customFormat="1"/>
    <row r="1142" s="128" customFormat="1"/>
    <row r="1143" s="128" customFormat="1"/>
    <row r="1144" s="128" customFormat="1"/>
    <row r="1145" s="128" customFormat="1"/>
    <row r="1146" s="128" customFormat="1"/>
    <row r="1147" s="128" customFormat="1"/>
    <row r="1148" s="128" customFormat="1"/>
    <row r="1149" s="128" customFormat="1"/>
    <row r="1150" s="128" customFormat="1"/>
    <row r="1151" s="128" customFormat="1"/>
    <row r="1152" s="128" customFormat="1"/>
    <row r="1153" s="128" customFormat="1"/>
    <row r="1154" s="128" customFormat="1"/>
    <row r="1155" s="128" customFormat="1"/>
    <row r="1156" s="128" customFormat="1"/>
    <row r="1157" s="128" customFormat="1"/>
    <row r="1158" s="128" customFormat="1"/>
    <row r="1159" s="128" customFormat="1"/>
    <row r="1160" s="128" customFormat="1"/>
    <row r="1161" s="128" customFormat="1"/>
    <row r="1162" s="128" customFormat="1"/>
    <row r="1163" s="128" customFormat="1"/>
    <row r="1164" s="128" customFormat="1"/>
    <row r="1165" s="128" customFormat="1"/>
    <row r="1166" s="128" customFormat="1"/>
    <row r="1167" s="128" customFormat="1"/>
    <row r="1168" s="128" customFormat="1"/>
    <row r="1169" s="128" customFormat="1"/>
    <row r="1170" s="128" customFormat="1"/>
    <row r="1171" s="128" customFormat="1"/>
    <row r="1172" s="128" customFormat="1"/>
    <row r="1173" s="128" customFormat="1"/>
    <row r="1174" s="128" customFormat="1"/>
    <row r="1175" s="128" customFormat="1"/>
    <row r="1176" s="128" customFormat="1"/>
    <row r="1177" s="128" customFormat="1"/>
    <row r="1178" s="128" customFormat="1"/>
    <row r="1179" s="128" customFormat="1"/>
    <row r="1180" s="128" customFormat="1"/>
    <row r="1181" s="128" customFormat="1"/>
    <row r="1182" s="128" customFormat="1"/>
    <row r="1183" s="128" customFormat="1"/>
    <row r="1184" s="128" customFormat="1"/>
    <row r="1185" s="128" customFormat="1"/>
    <row r="1186" s="128" customFormat="1"/>
    <row r="1187" s="128" customFormat="1"/>
    <row r="1188" s="128" customFormat="1"/>
    <row r="1189" s="128" customFormat="1"/>
    <row r="1190" s="128" customFormat="1"/>
    <row r="1191" s="128" customFormat="1"/>
    <row r="1192" s="128" customFormat="1"/>
    <row r="1193" s="128" customFormat="1"/>
    <row r="1194" s="128" customFormat="1"/>
    <row r="1195" s="128" customFormat="1"/>
    <row r="1196" s="128" customFormat="1"/>
    <row r="1197" s="128" customFormat="1"/>
    <row r="1198" s="128" customFormat="1"/>
    <row r="1199" s="128" customFormat="1"/>
    <row r="1200" s="128" customFormat="1"/>
    <row r="1201" s="128" customFormat="1"/>
    <row r="1202" s="128" customFormat="1"/>
    <row r="1203" s="128" customFormat="1"/>
    <row r="1204" s="128" customFormat="1"/>
    <row r="1205" s="128" customFormat="1"/>
    <row r="1206" s="128" customFormat="1"/>
    <row r="1207" s="128" customFormat="1"/>
    <row r="1208" s="128" customFormat="1"/>
    <row r="1209" s="128" customFormat="1"/>
    <row r="1210" s="128" customFormat="1"/>
    <row r="1211" s="128" customFormat="1"/>
    <row r="1212" s="128" customFormat="1"/>
    <row r="1213" s="128" customFormat="1"/>
    <row r="1214" s="128" customFormat="1"/>
    <row r="1215" s="128" customFormat="1"/>
    <row r="1216" s="128" customFormat="1"/>
    <row r="1217" s="128" customFormat="1"/>
    <row r="1218" s="128" customFormat="1"/>
    <row r="1219" s="128" customFormat="1"/>
    <row r="1220" s="128" customFormat="1"/>
    <row r="1221" s="128" customFormat="1"/>
    <row r="1222" s="128" customFormat="1"/>
    <row r="1223" s="128" customFormat="1"/>
    <row r="1224" s="128" customFormat="1"/>
    <row r="1225" s="128" customFormat="1"/>
    <row r="1226" s="128" customFormat="1"/>
    <row r="1227" s="128" customFormat="1"/>
    <row r="1228" s="128" customFormat="1"/>
    <row r="1229" s="128" customFormat="1"/>
    <row r="1230" s="128" customFormat="1"/>
    <row r="1231" s="128" customFormat="1"/>
    <row r="1232" s="128" customFormat="1"/>
    <row r="1233" s="128" customFormat="1"/>
    <row r="1234" s="128" customFormat="1"/>
    <row r="1235" s="128" customFormat="1"/>
    <row r="1236" s="128" customFormat="1"/>
    <row r="1237" s="128" customFormat="1"/>
    <row r="1238" s="128" customFormat="1"/>
    <row r="1239" s="128" customFormat="1"/>
    <row r="1240" s="128" customFormat="1"/>
    <row r="1241" s="128" customFormat="1"/>
    <row r="1242" s="128" customFormat="1"/>
    <row r="1243" s="128" customFormat="1"/>
    <row r="1244" s="128" customFormat="1"/>
    <row r="1245" s="128" customFormat="1"/>
    <row r="1246" s="128" customFormat="1"/>
    <row r="1247" s="128" customFormat="1"/>
    <row r="1248" s="128" customFormat="1"/>
    <row r="1249" s="128" customFormat="1"/>
    <row r="1250" s="128" customFormat="1"/>
    <row r="1251" s="128" customFormat="1"/>
    <row r="1252" s="128" customFormat="1"/>
    <row r="1253" s="128" customFormat="1"/>
    <row r="1254" s="128" customFormat="1"/>
    <row r="1255" s="128" customFormat="1"/>
    <row r="1256" s="128" customFormat="1"/>
    <row r="1257" s="128" customFormat="1"/>
    <row r="1258" s="128" customFormat="1"/>
    <row r="1259" s="128" customFormat="1"/>
    <row r="1260" s="128" customFormat="1"/>
    <row r="1261" s="128" customFormat="1"/>
    <row r="1262" s="128" customFormat="1"/>
    <row r="1263" s="128" customFormat="1"/>
    <row r="1264" s="128" customFormat="1"/>
    <row r="1265" s="128" customFormat="1"/>
    <row r="1266" s="128" customFormat="1"/>
    <row r="1267" s="128" customFormat="1"/>
    <row r="1268" s="128" customFormat="1"/>
    <row r="1269" s="128" customFormat="1"/>
    <row r="1270" s="128" customFormat="1"/>
    <row r="1271" s="128" customFormat="1"/>
    <row r="1272" s="128" customFormat="1"/>
    <row r="1273" s="128" customFormat="1"/>
    <row r="1274" s="128" customFormat="1"/>
    <row r="1275" s="128" customFormat="1"/>
    <row r="1276" s="128" customFormat="1"/>
    <row r="1277" s="128" customFormat="1"/>
    <row r="1278" s="128" customFormat="1"/>
    <row r="1279" s="128" customFormat="1"/>
    <row r="1280" s="128" customFormat="1"/>
    <row r="1281" s="128" customFormat="1"/>
    <row r="1282" s="128" customFormat="1"/>
    <row r="1283" s="128" customFormat="1"/>
    <row r="1284" s="128" customFormat="1"/>
    <row r="1285" s="128" customFormat="1"/>
    <row r="1286" s="128" customFormat="1"/>
    <row r="1287" s="128" customFormat="1"/>
    <row r="1288" s="128" customFormat="1"/>
    <row r="1289" s="128" customFormat="1"/>
    <row r="1290" s="128" customFormat="1"/>
    <row r="1291" s="128" customFormat="1"/>
    <row r="1292" s="128" customFormat="1"/>
    <row r="1293" s="128" customFormat="1"/>
    <row r="1294" s="128" customFormat="1"/>
    <row r="1295" s="128" customFormat="1"/>
    <row r="1296" s="128" customFormat="1"/>
    <row r="1297" s="128" customFormat="1"/>
    <row r="1298" s="128" customFormat="1"/>
    <row r="1299" s="128" customFormat="1"/>
    <row r="1300" s="128" customFormat="1"/>
    <row r="1301" s="128" customFormat="1"/>
    <row r="1302" s="128" customFormat="1"/>
    <row r="1303" s="128" customFormat="1"/>
    <row r="1304" s="128" customFormat="1"/>
    <row r="1305" s="128" customFormat="1"/>
    <row r="1306" s="128" customFormat="1"/>
    <row r="1307" s="128" customFormat="1"/>
    <row r="1308" s="128" customFormat="1"/>
    <row r="1309" s="128" customFormat="1"/>
    <row r="1310" s="128" customFormat="1"/>
    <row r="1311" s="128" customFormat="1"/>
    <row r="1312" s="128" customFormat="1"/>
    <row r="1313" s="128" customFormat="1"/>
    <row r="1314" s="128" customFormat="1"/>
    <row r="1315" s="128" customFormat="1"/>
    <row r="1316" s="128" customFormat="1"/>
    <row r="1317" s="128" customFormat="1"/>
    <row r="1318" s="128" customFormat="1"/>
    <row r="1319" s="128" customFormat="1"/>
    <row r="1320" s="128" customFormat="1"/>
    <row r="1321" s="128" customFormat="1"/>
    <row r="1322" s="128" customFormat="1"/>
    <row r="1323" s="128" customFormat="1"/>
    <row r="1324" s="128" customFormat="1"/>
    <row r="1325" s="128" customFormat="1"/>
    <row r="1326" s="128" customFormat="1"/>
    <row r="1327" s="128" customFormat="1"/>
    <row r="1328" s="128" customFormat="1"/>
    <row r="1329" s="128" customFormat="1"/>
    <row r="1330" s="128" customFormat="1"/>
    <row r="1331" s="128" customFormat="1"/>
    <row r="1332" s="128" customFormat="1"/>
    <row r="1333" s="128" customFormat="1"/>
    <row r="1334" s="128" customFormat="1"/>
    <row r="1335" s="128" customFormat="1"/>
    <row r="1336" s="128" customFormat="1"/>
    <row r="1337" s="128" customFormat="1"/>
    <row r="1338" s="128" customFormat="1"/>
    <row r="1339" s="128" customFormat="1"/>
    <row r="1340" s="128" customFormat="1"/>
    <row r="1341" s="128" customFormat="1"/>
    <row r="1342" s="128" customFormat="1"/>
    <row r="1343" s="128" customFormat="1"/>
    <row r="1344" s="128" customFormat="1"/>
    <row r="1345" s="128" customFormat="1"/>
    <row r="1346" s="128" customFormat="1"/>
    <row r="1347" s="128" customFormat="1"/>
    <row r="1348" s="128" customFormat="1"/>
    <row r="1349" s="128" customFormat="1"/>
    <row r="1350" s="128" customFormat="1"/>
    <row r="1351" s="128" customFormat="1"/>
    <row r="1352" s="128" customFormat="1"/>
    <row r="1353" s="128" customFormat="1"/>
    <row r="1354" s="128" customFormat="1"/>
    <row r="1355" s="128" customFormat="1"/>
    <row r="1356" s="128" customFormat="1"/>
    <row r="1357" s="128" customFormat="1"/>
    <row r="1358" s="128" customFormat="1"/>
    <row r="1359" s="128" customFormat="1"/>
    <row r="1360" s="128" customFormat="1"/>
    <row r="1361" s="128" customFormat="1"/>
    <row r="1362" s="128" customFormat="1"/>
    <row r="1363" s="128" customFormat="1"/>
    <row r="1364" s="128" customFormat="1"/>
    <row r="1365" s="128" customFormat="1"/>
    <row r="1366" s="128" customFormat="1"/>
    <row r="1367" s="128" customFormat="1"/>
    <row r="1368" s="128" customFormat="1"/>
    <row r="1369" s="128" customFormat="1"/>
    <row r="1370" s="128" customFormat="1"/>
    <row r="1371" s="128" customFormat="1"/>
    <row r="1372" s="128" customFormat="1"/>
    <row r="1373" s="128" customFormat="1"/>
    <row r="1374" s="128" customFormat="1"/>
    <row r="1375" s="128" customFormat="1"/>
    <row r="1376" s="128" customFormat="1"/>
    <row r="1377" s="128" customFormat="1"/>
    <row r="1378" s="128" customFormat="1"/>
    <row r="1379" s="128" customFormat="1"/>
    <row r="1380" s="128" customFormat="1"/>
    <row r="1381" s="128" customFormat="1"/>
    <row r="1382" s="128" customFormat="1"/>
    <row r="1383" s="128" customFormat="1"/>
    <row r="1384" s="128" customFormat="1"/>
    <row r="1385" s="128" customFormat="1"/>
    <row r="1386" s="128" customFormat="1"/>
    <row r="1387" s="128" customFormat="1"/>
    <row r="1388" s="128" customFormat="1"/>
    <row r="1389" s="128" customFormat="1"/>
    <row r="1390" s="128" customFormat="1"/>
    <row r="1391" s="128" customFormat="1"/>
    <row r="1392" s="128" customFormat="1"/>
    <row r="1393" s="128" customFormat="1"/>
    <row r="1394" s="128" customFormat="1"/>
    <row r="1395" s="128" customFormat="1"/>
    <row r="1396" s="128" customFormat="1"/>
    <row r="1397" s="128" customFormat="1"/>
    <row r="1398" s="128" customFormat="1"/>
    <row r="1399" s="128" customFormat="1"/>
    <row r="1400" s="128" customFormat="1"/>
    <row r="1401" s="128" customFormat="1"/>
    <row r="1402" s="128" customFormat="1"/>
    <row r="1403" s="128" customFormat="1"/>
    <row r="1404" s="128" customFormat="1"/>
    <row r="1405" s="128" customFormat="1"/>
    <row r="1406" s="128" customFormat="1"/>
    <row r="1407" s="128" customFormat="1"/>
    <row r="1408" s="128" customFormat="1"/>
    <row r="1409" s="128" customFormat="1"/>
    <row r="1410" s="128" customFormat="1"/>
    <row r="1411" s="128" customFormat="1"/>
    <row r="1412" s="128" customFormat="1"/>
    <row r="1413" s="128" customFormat="1"/>
    <row r="1414" s="128" customFormat="1"/>
    <row r="1415" s="128" customFormat="1"/>
    <row r="1416" s="128" customFormat="1"/>
    <row r="1417" s="128" customFormat="1"/>
    <row r="1418" s="128" customFormat="1"/>
    <row r="1419" s="128" customFormat="1"/>
    <row r="1420" s="128" customFormat="1"/>
    <row r="1421" s="128" customFormat="1"/>
    <row r="1422" s="128" customFormat="1"/>
    <row r="1423" s="128" customFormat="1"/>
    <row r="1424" s="128" customFormat="1"/>
    <row r="1425" s="128" customFormat="1"/>
    <row r="1426" s="128" customFormat="1"/>
    <row r="1427" s="128" customFormat="1"/>
    <row r="1428" s="128" customFormat="1"/>
    <row r="1429" s="128" customFormat="1"/>
    <row r="1430" s="128" customFormat="1"/>
    <row r="1431" s="128" customFormat="1"/>
    <row r="1432" s="128" customFormat="1"/>
    <row r="1433" s="128" customFormat="1"/>
    <row r="1434" s="128" customFormat="1"/>
    <row r="1435" s="128" customFormat="1"/>
    <row r="1436" s="128" customFormat="1"/>
    <row r="1437" s="128" customFormat="1"/>
    <row r="1438" s="128" customFormat="1"/>
    <row r="1439" s="128" customFormat="1"/>
    <row r="1440" s="128" customFormat="1"/>
    <row r="1441" s="128" customFormat="1"/>
    <row r="1442" s="128" customFormat="1"/>
    <row r="1443" s="128" customFormat="1"/>
    <row r="1444" s="128" customFormat="1"/>
    <row r="1445" s="128" customFormat="1"/>
    <row r="1446" s="128" customFormat="1"/>
    <row r="1447" s="128" customFormat="1"/>
    <row r="1448" s="128" customFormat="1"/>
    <row r="1449" s="128" customFormat="1"/>
    <row r="1450" s="128" customFormat="1"/>
    <row r="1451" s="128" customFormat="1"/>
    <row r="1452" s="128" customFormat="1"/>
    <row r="1453" s="128" customFormat="1"/>
    <row r="1454" s="128" customFormat="1"/>
    <row r="1455" s="128" customFormat="1"/>
    <row r="1456" s="128" customFormat="1"/>
    <row r="1457" s="128" customFormat="1"/>
    <row r="1458" s="128" customFormat="1"/>
    <row r="1459" s="128" customFormat="1"/>
    <row r="1460" s="128" customFormat="1"/>
    <row r="1461" s="128" customFormat="1"/>
    <row r="1462" s="128" customFormat="1"/>
    <row r="1463" s="128" customFormat="1"/>
    <row r="1464" s="128" customFormat="1"/>
    <row r="1465" s="128" customFormat="1"/>
    <row r="1466" s="128" customFormat="1"/>
    <row r="1467" s="128" customFormat="1"/>
    <row r="1468" s="128" customFormat="1"/>
    <row r="1469" s="128" customFormat="1"/>
    <row r="1470" s="128" customFormat="1"/>
    <row r="1471" s="128" customFormat="1"/>
    <row r="1472" s="128" customFormat="1"/>
    <row r="1473" s="128" customFormat="1"/>
    <row r="1474" s="128" customFormat="1"/>
    <row r="1475" s="128" customFormat="1"/>
    <row r="1476" s="128" customFormat="1"/>
    <row r="1477" s="128" customFormat="1"/>
    <row r="1478" s="128" customFormat="1"/>
    <row r="1479" s="128" customFormat="1"/>
    <row r="1480" s="128" customFormat="1"/>
    <row r="1481" s="128" customFormat="1"/>
    <row r="1482" s="128" customFormat="1"/>
    <row r="1483" s="128" customFormat="1"/>
    <row r="1484" s="128" customFormat="1"/>
    <row r="1485" s="128" customFormat="1"/>
    <row r="1486" s="128" customFormat="1"/>
    <row r="1487" s="128" customFormat="1"/>
    <row r="1488" s="128" customFormat="1"/>
    <row r="1489" s="128" customFormat="1"/>
    <row r="1490" s="128" customFormat="1"/>
    <row r="1491" s="128" customFormat="1"/>
    <row r="1492" s="128" customFormat="1"/>
    <row r="1493" s="128" customFormat="1"/>
    <row r="1494" s="128" customFormat="1"/>
    <row r="1495" s="128" customFormat="1"/>
    <row r="1496" s="128" customFormat="1"/>
    <row r="1497" s="128" customFormat="1"/>
    <row r="1498" s="128" customFormat="1"/>
    <row r="1499" s="128" customFormat="1"/>
    <row r="1500" s="128" customFormat="1"/>
    <row r="1501" s="128" customFormat="1"/>
    <row r="1502" s="128" customFormat="1"/>
    <row r="1503" s="128" customFormat="1"/>
    <row r="1504" s="128" customFormat="1"/>
    <row r="1505" s="128" customFormat="1"/>
    <row r="1506" s="128" customFormat="1"/>
    <row r="1507" s="128" customFormat="1"/>
    <row r="1508" s="128" customFormat="1"/>
    <row r="1509" s="128" customFormat="1"/>
    <row r="1510" s="128" customFormat="1"/>
    <row r="1511" s="128" customFormat="1"/>
    <row r="1512" s="128" customFormat="1"/>
    <row r="1513" s="128" customFormat="1"/>
    <row r="1514" s="128" customFormat="1"/>
    <row r="1515" s="128" customFormat="1"/>
    <row r="1516" s="128" customFormat="1"/>
    <row r="1517" s="128" customFormat="1"/>
    <row r="1518" s="128" customFormat="1"/>
    <row r="1519" s="128" customFormat="1"/>
    <row r="1520" s="128" customFormat="1"/>
    <row r="1521" s="128" customFormat="1"/>
    <row r="1522" s="128" customFormat="1"/>
    <row r="1523" s="128" customFormat="1"/>
    <row r="1524" s="128" customFormat="1"/>
    <row r="1525" s="128" customFormat="1"/>
    <row r="1526" s="128" customFormat="1"/>
    <row r="1527" s="128" customFormat="1"/>
    <row r="1528" s="128" customFormat="1"/>
    <row r="1529" s="128" customFormat="1"/>
    <row r="1530" s="128" customFormat="1"/>
    <row r="1531" s="128" customFormat="1"/>
    <row r="1532" s="128" customFormat="1"/>
    <row r="1533" s="128" customFormat="1"/>
    <row r="1534" s="128" customFormat="1"/>
    <row r="1535" s="128" customFormat="1"/>
    <row r="1536" s="128" customFormat="1"/>
    <row r="1537" s="128" customFormat="1"/>
    <row r="1538" s="128" customFormat="1"/>
    <row r="1539" s="128" customFormat="1"/>
    <row r="1540" s="128" customFormat="1"/>
    <row r="1541" s="128" customFormat="1"/>
    <row r="1542" s="128" customFormat="1"/>
    <row r="1543" s="128" customFormat="1"/>
    <row r="1544" s="128" customFormat="1"/>
    <row r="1545" s="128" customFormat="1"/>
    <row r="1546" s="128" customFormat="1"/>
    <row r="1547" s="128" customFormat="1"/>
    <row r="1548" s="128" customFormat="1"/>
    <row r="1549" s="128" customFormat="1"/>
    <row r="1550" s="128" customFormat="1"/>
    <row r="1551" s="128" customFormat="1"/>
    <row r="1552" s="128" customFormat="1"/>
    <row r="1553" s="128" customFormat="1"/>
    <row r="1554" s="128" customFormat="1"/>
    <row r="1555" s="128" customFormat="1"/>
    <row r="1556" s="128" customFormat="1"/>
    <row r="1557" s="128" customFormat="1"/>
    <row r="1558" s="128" customFormat="1"/>
    <row r="1559" s="128" customFormat="1"/>
    <row r="1560" s="128" customFormat="1"/>
    <row r="1561" s="128" customFormat="1"/>
    <row r="1562" s="128" customFormat="1"/>
    <row r="1563" s="128" customFormat="1"/>
    <row r="1564" s="128" customFormat="1"/>
    <row r="1565" s="128" customFormat="1"/>
    <row r="1566" s="128" customFormat="1"/>
    <row r="1567" s="128" customFormat="1"/>
    <row r="1568" s="128" customFormat="1"/>
    <row r="1569" s="128" customFormat="1"/>
    <row r="1570" s="128" customFormat="1"/>
    <row r="1571" s="128" customFormat="1"/>
    <row r="1572" s="128" customFormat="1"/>
    <row r="1573" s="128" customFormat="1"/>
    <row r="1574" s="128" customFormat="1"/>
    <row r="1575" s="128" customFormat="1"/>
    <row r="1576" s="128" customFormat="1"/>
    <row r="1577" s="128" customFormat="1"/>
    <row r="1578" s="128" customFormat="1"/>
    <row r="1579" s="128" customFormat="1"/>
    <row r="1580" s="128" customFormat="1"/>
    <row r="1581" s="128" customFormat="1"/>
    <row r="1582" s="128" customFormat="1"/>
    <row r="1583" s="128" customFormat="1"/>
    <row r="1584" s="128" customFormat="1"/>
    <row r="1585" s="128" customFormat="1"/>
    <row r="1586" s="128" customFormat="1"/>
    <row r="1587" s="128" customFormat="1"/>
    <row r="1588" s="128" customFormat="1"/>
    <row r="1589" s="128" customFormat="1"/>
    <row r="1590" s="128" customFormat="1"/>
    <row r="1591" s="128" customFormat="1"/>
    <row r="1592" s="128" customFormat="1"/>
    <row r="1593" s="128" customFormat="1"/>
    <row r="1594" s="128" customFormat="1"/>
    <row r="1595" s="128" customFormat="1"/>
    <row r="1596" s="128" customFormat="1"/>
    <row r="1597" s="128" customFormat="1"/>
    <row r="1598" s="128" customFormat="1"/>
    <row r="1599" s="128" customFormat="1"/>
    <row r="1600" s="128" customFormat="1"/>
    <row r="1601" s="128" customFormat="1"/>
    <row r="1602" s="128" customFormat="1"/>
    <row r="1603" s="128" customFormat="1"/>
    <row r="1604" s="128" customFormat="1"/>
    <row r="1605" s="128" customFormat="1"/>
    <row r="1606" s="128" customFormat="1"/>
    <row r="1607" s="128" customFormat="1"/>
    <row r="1608" s="128" customFormat="1"/>
    <row r="1609" s="128" customFormat="1"/>
    <row r="1610" s="128" customFormat="1"/>
    <row r="1611" s="128" customFormat="1"/>
    <row r="1612" s="128" customFormat="1"/>
    <row r="1613" s="128" customFormat="1"/>
    <row r="1614" s="128" customFormat="1"/>
    <row r="1615" s="128" customFormat="1"/>
    <row r="1616" s="128" customFormat="1"/>
    <row r="1617" s="128" customFormat="1"/>
    <row r="1618" s="128" customFormat="1"/>
    <row r="1619" s="128" customFormat="1"/>
    <row r="1620" s="128" customFormat="1"/>
    <row r="1621" s="128" customFormat="1"/>
    <row r="1622" s="128" customFormat="1"/>
    <row r="1623" s="128" customFormat="1"/>
    <row r="1624" s="128" customFormat="1"/>
    <row r="1625" s="128" customFormat="1"/>
    <row r="1626" s="128" customFormat="1"/>
    <row r="1627" s="128" customFormat="1"/>
    <row r="1628" s="128" customFormat="1"/>
    <row r="1629" s="128" customFormat="1"/>
    <row r="1630" s="128" customFormat="1"/>
    <row r="1631" s="128" customFormat="1"/>
    <row r="1632" s="128" customFormat="1"/>
    <row r="1633" s="128" customFormat="1"/>
    <row r="1634" s="128" customFormat="1"/>
    <row r="1635" s="128" customFormat="1"/>
    <row r="1636" s="128" customFormat="1"/>
    <row r="1637" s="128" customFormat="1"/>
    <row r="1638" s="128" customFormat="1"/>
    <row r="1639" s="128" customFormat="1"/>
    <row r="1640" s="128" customFormat="1"/>
    <row r="1641" s="128" customFormat="1"/>
    <row r="1642" s="128" customFormat="1"/>
    <row r="1643" s="128" customFormat="1"/>
    <row r="1644" s="128" customFormat="1"/>
    <row r="1645" s="128" customFormat="1"/>
    <row r="1646" s="128" customFormat="1"/>
    <row r="1647" s="128" customFormat="1"/>
    <row r="1648" s="128" customFormat="1"/>
    <row r="1649" s="128" customFormat="1"/>
    <row r="1650" s="128" customFormat="1"/>
    <row r="1651" s="128" customFormat="1"/>
    <row r="1652" s="128" customFormat="1"/>
    <row r="1653" s="128" customFormat="1"/>
    <row r="1654" s="128" customFormat="1"/>
    <row r="1655" s="128" customFormat="1"/>
    <row r="1656" s="128" customFormat="1"/>
    <row r="1657" s="128" customFormat="1"/>
    <row r="1658" s="128" customFormat="1"/>
    <row r="1659" s="128" customFormat="1"/>
    <row r="1660" s="128" customFormat="1"/>
    <row r="1661" s="128" customFormat="1"/>
    <row r="1662" s="128" customFormat="1"/>
    <row r="1663" s="128" customFormat="1"/>
    <row r="1664" s="128" customFormat="1"/>
    <row r="1665" s="128" customFormat="1"/>
    <row r="1666" s="128" customFormat="1"/>
    <row r="1667" s="128" customFormat="1"/>
    <row r="1668" s="128" customFormat="1"/>
    <row r="1669" s="128" customFormat="1"/>
    <row r="1670" s="128" customFormat="1"/>
    <row r="1671" s="128" customFormat="1"/>
    <row r="1672" s="128" customFormat="1"/>
    <row r="1673" s="128" customFormat="1"/>
    <row r="1674" s="128" customFormat="1"/>
    <row r="1675" s="128" customFormat="1"/>
    <row r="1676" s="128" customFormat="1"/>
    <row r="1677" s="128" customFormat="1"/>
    <row r="1678" s="128" customFormat="1"/>
    <row r="1679" s="128" customFormat="1"/>
    <row r="1680" s="128" customFormat="1"/>
    <row r="1681" s="128" customFormat="1"/>
    <row r="1682" s="128" customFormat="1"/>
    <row r="1683" s="128" customFormat="1"/>
    <row r="1684" s="128" customFormat="1"/>
    <row r="1685" s="128" customFormat="1"/>
    <row r="1686" s="128" customFormat="1"/>
    <row r="1687" s="128" customFormat="1"/>
    <row r="1688" s="128" customFormat="1"/>
    <row r="1689" s="128" customFormat="1"/>
    <row r="1690" s="128" customFormat="1"/>
    <row r="1691" s="128" customFormat="1"/>
    <row r="1692" s="128" customFormat="1"/>
    <row r="1693" s="128" customFormat="1"/>
    <row r="1694" s="128" customFormat="1"/>
    <row r="1695" s="128" customFormat="1"/>
    <row r="1696" s="128" customFormat="1"/>
    <row r="1697" s="128" customFormat="1"/>
    <row r="1698" s="128" customFormat="1"/>
    <row r="1699" s="128" customFormat="1"/>
    <row r="1700" s="128" customFormat="1"/>
    <row r="1701" s="128" customFormat="1"/>
    <row r="1702" s="128" customFormat="1"/>
    <row r="1703" s="128" customFormat="1"/>
    <row r="1704" s="128" customFormat="1"/>
    <row r="1705" s="128" customFormat="1"/>
    <row r="1706" s="128" customFormat="1"/>
    <row r="1707" s="128" customFormat="1"/>
    <row r="1708" s="128" customFormat="1"/>
    <row r="1709" s="128" customFormat="1"/>
    <row r="1710" s="128" customFormat="1"/>
    <row r="1711" s="128" customFormat="1"/>
    <row r="1712" s="128" customFormat="1"/>
    <row r="1713" s="128" customFormat="1"/>
    <row r="1714" s="128" customFormat="1"/>
    <row r="1715" s="128" customFormat="1"/>
    <row r="1716" s="128" customFormat="1"/>
    <row r="1717" s="128" customFormat="1"/>
    <row r="1718" s="128" customFormat="1"/>
    <row r="1719" s="128" customFormat="1"/>
    <row r="1720" s="128" customFormat="1"/>
    <row r="1721" s="128" customFormat="1"/>
    <row r="1722" s="128" customFormat="1"/>
    <row r="1723" s="128" customFormat="1"/>
    <row r="1724" s="128" customFormat="1"/>
    <row r="1725" s="128" customFormat="1"/>
    <row r="1726" s="128" customFormat="1"/>
    <row r="1727" s="128" customFormat="1"/>
    <row r="1728" s="128" customFormat="1"/>
    <row r="1729" s="128" customFormat="1"/>
    <row r="1730" s="128" customFormat="1"/>
    <row r="1731" s="128" customFormat="1"/>
    <row r="1732" s="128" customFormat="1"/>
    <row r="1733" s="128" customFormat="1"/>
    <row r="1734" s="128" customFormat="1"/>
    <row r="1735" s="128" customFormat="1"/>
    <row r="1736" s="128" customFormat="1"/>
    <row r="1737" s="128" customFormat="1"/>
    <row r="1738" s="128" customFormat="1"/>
    <row r="1739" s="128" customFormat="1"/>
    <row r="1740" s="128" customFormat="1"/>
    <row r="1741" s="128" customFormat="1"/>
    <row r="1742" s="128" customFormat="1"/>
    <row r="1743" s="128" customFormat="1"/>
    <row r="1744" s="128" customFormat="1"/>
    <row r="1745" s="128" customFormat="1"/>
    <row r="1746" s="128" customFormat="1"/>
    <row r="1747" s="128" customFormat="1"/>
    <row r="1748" s="128" customFormat="1"/>
    <row r="1749" s="128" customFormat="1"/>
    <row r="1750" s="128" customFormat="1"/>
    <row r="1751" s="128" customFormat="1"/>
    <row r="1752" s="128" customFormat="1"/>
    <row r="1753" s="128" customFormat="1"/>
    <row r="1754" s="128" customFormat="1"/>
    <row r="1755" s="128" customFormat="1"/>
    <row r="1756" s="128" customFormat="1"/>
    <row r="1757" s="128" customFormat="1"/>
    <row r="1758" s="128" customFormat="1"/>
    <row r="1759" s="128" customFormat="1"/>
    <row r="1760" s="128" customFormat="1"/>
    <row r="1761" s="128" customFormat="1"/>
    <row r="1762" s="128" customFormat="1"/>
    <row r="1763" s="128" customFormat="1"/>
    <row r="1764" s="128" customFormat="1"/>
    <row r="1765" s="128" customFormat="1"/>
    <row r="1766" s="128" customFormat="1"/>
    <row r="1767" s="128" customFormat="1"/>
    <row r="1768" s="128" customFormat="1"/>
    <row r="1769" s="128" customFormat="1"/>
    <row r="1770" s="128" customFormat="1"/>
    <row r="1771" s="128" customFormat="1"/>
    <row r="1772" s="128" customFormat="1"/>
    <row r="1773" s="128" customFormat="1"/>
    <row r="1774" s="128" customFormat="1"/>
    <row r="1775" s="128" customFormat="1"/>
    <row r="1776" s="128" customFormat="1"/>
    <row r="1777" s="128" customFormat="1"/>
    <row r="1778" s="128" customFormat="1"/>
    <row r="1779" s="128" customFormat="1"/>
    <row r="1780" s="128" customFormat="1"/>
    <row r="1781" s="128" customFormat="1"/>
    <row r="1782" s="128" customFormat="1"/>
    <row r="1783" s="128" customFormat="1"/>
    <row r="1784" s="128" customFormat="1"/>
    <row r="1785" s="128" customFormat="1"/>
    <row r="1786" s="128" customFormat="1"/>
    <row r="1787" s="128" customFormat="1"/>
    <row r="1788" s="128" customFormat="1"/>
    <row r="1789" s="128" customFormat="1"/>
    <row r="1790" s="128" customFormat="1"/>
    <row r="1791" s="128" customFormat="1"/>
    <row r="1792" s="128" customFormat="1"/>
    <row r="1793" s="128" customFormat="1"/>
    <row r="1794" s="128" customFormat="1"/>
    <row r="1795" s="128" customFormat="1"/>
    <row r="1796" s="128" customFormat="1"/>
    <row r="1797" s="128" customFormat="1"/>
    <row r="1798" s="128" customFormat="1"/>
    <row r="1799" s="128" customFormat="1"/>
    <row r="1800" s="128" customFormat="1"/>
    <row r="1801" s="128" customFormat="1"/>
    <row r="1802" s="128" customFormat="1"/>
    <row r="1803" s="128" customFormat="1"/>
    <row r="1804" s="128" customFormat="1"/>
    <row r="1805" s="128" customFormat="1"/>
    <row r="1806" s="128" customFormat="1"/>
    <row r="1807" s="128" customFormat="1"/>
    <row r="1808" s="128" customFormat="1"/>
    <row r="1809" s="128" customFormat="1"/>
    <row r="1810" s="128" customFormat="1"/>
    <row r="1811" s="128" customFormat="1"/>
    <row r="1812" s="128" customFormat="1"/>
    <row r="1813" s="128" customFormat="1"/>
    <row r="1814" s="128" customFormat="1"/>
    <row r="1815" s="128" customFormat="1"/>
    <row r="1816" s="128" customFormat="1"/>
    <row r="1817" s="128" customFormat="1"/>
    <row r="1818" s="128" customFormat="1"/>
    <row r="1819" s="128" customFormat="1"/>
    <row r="1820" s="128" customFormat="1"/>
    <row r="1821" s="128" customFormat="1"/>
    <row r="1822" s="128" customFormat="1"/>
    <row r="1823" s="128" customFormat="1"/>
    <row r="1824" s="128" customFormat="1"/>
    <row r="1825" s="128" customFormat="1"/>
    <row r="1826" s="128" customFormat="1"/>
    <row r="1827" s="128" customFormat="1"/>
    <row r="1828" s="128" customFormat="1"/>
    <row r="1829" s="128" customFormat="1"/>
    <row r="1830" s="128" customFormat="1"/>
    <row r="1831" s="128" customFormat="1"/>
    <row r="1832" s="128" customFormat="1"/>
    <row r="1833" s="128" customFormat="1"/>
    <row r="1834" s="128" customFormat="1"/>
    <row r="1835" s="128" customFormat="1"/>
    <row r="1836" s="128" customFormat="1"/>
    <row r="1837" s="128" customFormat="1"/>
    <row r="1838" s="128" customFormat="1"/>
    <row r="1839" s="128" customFormat="1"/>
    <row r="1840" s="128" customFormat="1"/>
    <row r="1841" s="128" customFormat="1"/>
    <row r="1842" s="128" customFormat="1"/>
    <row r="1843" s="128" customFormat="1"/>
    <row r="1844" s="128" customFormat="1"/>
    <row r="1845" s="128" customFormat="1"/>
    <row r="1846" s="128" customFormat="1"/>
    <row r="1847" s="128" customFormat="1"/>
    <row r="1848" s="128" customFormat="1"/>
    <row r="1849" s="128" customFormat="1"/>
    <row r="1850" s="128" customFormat="1"/>
    <row r="1851" s="128" customFormat="1"/>
    <row r="1852" s="128" customFormat="1"/>
    <row r="1853" s="128" customFormat="1"/>
    <row r="1854" s="128" customFormat="1"/>
    <row r="1855" s="128" customFormat="1"/>
    <row r="1856" s="128" customFormat="1"/>
    <row r="1857" s="128" customFormat="1"/>
    <row r="1858" s="128" customFormat="1"/>
    <row r="1859" s="128" customFormat="1"/>
    <row r="1860" s="128" customFormat="1"/>
    <row r="1861" s="128" customFormat="1"/>
    <row r="1862" s="128" customFormat="1"/>
    <row r="1863" s="128" customFormat="1"/>
    <row r="1864" s="128" customFormat="1"/>
    <row r="1865" s="128" customFormat="1"/>
    <row r="1866" s="128" customFormat="1"/>
    <row r="1867" s="128" customFormat="1"/>
    <row r="1868" s="128" customFormat="1"/>
    <row r="1869" s="128" customFormat="1"/>
    <row r="1870" s="128" customFormat="1"/>
    <row r="1871" s="128" customFormat="1"/>
    <row r="1872" s="128" customFormat="1"/>
    <row r="1873" s="128" customFormat="1"/>
    <row r="1874" s="128" customFormat="1"/>
    <row r="1875" s="128" customFormat="1"/>
    <row r="1876" s="128" customFormat="1"/>
    <row r="1877" s="128" customFormat="1"/>
    <row r="1878" s="128" customFormat="1"/>
    <row r="1879" s="128" customFormat="1"/>
    <row r="1880" s="128" customFormat="1"/>
    <row r="1881" s="128" customFormat="1"/>
    <row r="1882" s="128" customFormat="1"/>
    <row r="1883" s="128" customFormat="1"/>
    <row r="1884" s="128" customFormat="1"/>
    <row r="1885" s="128" customFormat="1"/>
    <row r="1886" s="128" customFormat="1"/>
    <row r="1887" s="128" customFormat="1"/>
    <row r="1888" s="128" customFormat="1"/>
    <row r="1889" s="128" customFormat="1"/>
    <row r="1890" s="128" customFormat="1"/>
    <row r="1891" s="128" customFormat="1"/>
    <row r="1892" s="128" customFormat="1"/>
    <row r="1893" s="128" customFormat="1"/>
    <row r="1894" s="128" customFormat="1"/>
    <row r="1895" s="128" customFormat="1"/>
    <row r="1896" s="128" customFormat="1"/>
    <row r="1897" s="128" customFormat="1"/>
    <row r="1898" s="128" customFormat="1"/>
    <row r="1899" s="128" customFormat="1"/>
    <row r="1900" s="128" customFormat="1"/>
    <row r="1901" s="128" customFormat="1"/>
    <row r="1902" s="128" customFormat="1"/>
    <row r="1903" s="128" customFormat="1"/>
    <row r="1904" s="128" customFormat="1"/>
    <row r="1905" s="128" customFormat="1"/>
    <row r="1906" s="128" customFormat="1"/>
    <row r="1907" s="128" customFormat="1"/>
    <row r="1908" s="128" customFormat="1"/>
    <row r="1909" s="128" customFormat="1"/>
    <row r="1910" s="128" customFormat="1"/>
    <row r="1911" s="128" customFormat="1"/>
    <row r="1912" s="128" customFormat="1"/>
    <row r="1913" s="128" customFormat="1"/>
    <row r="1914" s="128" customFormat="1"/>
    <row r="1915" s="128" customFormat="1"/>
    <row r="1916" s="128" customFormat="1"/>
    <row r="1917" s="128" customFormat="1"/>
    <row r="1918" s="128" customFormat="1"/>
    <row r="1919" s="128" customFormat="1"/>
    <row r="1920" s="128" customFormat="1"/>
    <row r="1921" s="128" customFormat="1"/>
    <row r="1922" s="128" customFormat="1"/>
    <row r="1923" s="128" customFormat="1"/>
    <row r="1924" s="128" customFormat="1"/>
    <row r="1925" s="128" customFormat="1"/>
    <row r="1926" s="128" customFormat="1"/>
    <row r="1927" s="128" customFormat="1"/>
    <row r="1928" s="128" customFormat="1"/>
    <row r="1929" s="128" customFormat="1"/>
    <row r="1930" s="128" customFormat="1"/>
    <row r="1931" s="128" customFormat="1"/>
    <row r="1932" s="128" customFormat="1"/>
    <row r="1933" s="128" customFormat="1"/>
    <row r="1934" s="128" customFormat="1"/>
    <row r="1935" s="128" customFormat="1"/>
    <row r="1936" s="128" customFormat="1"/>
    <row r="1937" s="128" customFormat="1"/>
    <row r="1938" s="128" customFormat="1"/>
    <row r="1939" s="128" customFormat="1"/>
    <row r="1940" s="128" customFormat="1"/>
    <row r="1941" s="128" customFormat="1"/>
    <row r="1942" s="128" customFormat="1"/>
    <row r="1943" s="128" customFormat="1"/>
    <row r="1944" s="128" customFormat="1"/>
    <row r="1945" s="128" customFormat="1"/>
    <row r="1946" s="128" customFormat="1"/>
    <row r="1947" s="128" customFormat="1"/>
    <row r="1948" s="128" customFormat="1"/>
    <row r="1949" s="128" customFormat="1"/>
    <row r="1950" s="128" customFormat="1"/>
    <row r="1951" s="128" customFormat="1"/>
    <row r="1952" s="128" customFormat="1"/>
    <row r="1953" s="128" customFormat="1"/>
    <row r="1954" s="128" customFormat="1"/>
    <row r="1955" s="128" customFormat="1"/>
    <row r="1956" s="128" customFormat="1"/>
    <row r="1957" s="128" customFormat="1"/>
    <row r="1958" s="128" customFormat="1"/>
    <row r="1959" s="128" customFormat="1"/>
    <row r="1960" s="128" customFormat="1"/>
    <row r="1961" s="128" customFormat="1"/>
    <row r="1962" s="128" customFormat="1"/>
    <row r="1963" s="128" customFormat="1"/>
    <row r="1964" s="128" customFormat="1"/>
    <row r="1965" s="128" customFormat="1"/>
    <row r="1966" s="128" customFormat="1"/>
    <row r="1967" s="128" customFormat="1"/>
    <row r="1968" s="128" customFormat="1"/>
    <row r="1969" s="128" customFormat="1"/>
    <row r="1970" s="128" customFormat="1"/>
    <row r="1971" s="128" customFormat="1"/>
    <row r="1972" s="128" customFormat="1"/>
    <row r="1973" s="128" customFormat="1"/>
    <row r="1974" s="128" customFormat="1"/>
    <row r="1975" s="128" customFormat="1"/>
    <row r="1976" s="128" customFormat="1"/>
    <row r="1977" s="128" customFormat="1"/>
    <row r="1978" s="128" customFormat="1"/>
    <row r="1979" s="128" customFormat="1"/>
    <row r="1980" s="128" customFormat="1"/>
    <row r="1981" s="128" customFormat="1"/>
    <row r="1982" s="128" customFormat="1"/>
    <row r="1983" s="128" customFormat="1"/>
    <row r="1984" s="128" customFormat="1"/>
    <row r="1985" s="128" customFormat="1"/>
    <row r="1986" s="128" customFormat="1"/>
    <row r="1987" s="128" customFormat="1"/>
    <row r="1988" s="128" customFormat="1"/>
    <row r="1989" s="128" customFormat="1"/>
    <row r="1990" s="128" customFormat="1"/>
    <row r="1991" s="128" customFormat="1"/>
    <row r="1992" s="128" customFormat="1"/>
    <row r="1993" s="128" customFormat="1"/>
    <row r="1994" s="128" customFormat="1"/>
    <row r="1995" s="128" customFormat="1"/>
    <row r="1996" s="128" customFormat="1"/>
    <row r="1997" s="128" customFormat="1"/>
    <row r="1998" s="128" customFormat="1"/>
    <row r="1999" s="128" customFormat="1"/>
    <row r="2000" s="128" customFormat="1"/>
    <row r="2001" s="128" customFormat="1"/>
    <row r="2002" s="128" customFormat="1"/>
    <row r="2003" s="128" customFormat="1"/>
    <row r="2004" s="128" customFormat="1"/>
    <row r="2005" s="128" customFormat="1"/>
    <row r="2006" s="128" customFormat="1"/>
    <row r="2007" s="128" customFormat="1"/>
    <row r="2008" s="128" customFormat="1"/>
    <row r="2009" s="128" customFormat="1"/>
    <row r="2010" s="128" customFormat="1"/>
    <row r="2011" s="128" customFormat="1"/>
    <row r="2012" s="128" customFormat="1"/>
    <row r="2013" s="128" customFormat="1"/>
    <row r="2014" s="128" customFormat="1"/>
    <row r="2015" s="128" customFormat="1"/>
    <row r="2016" s="128" customFormat="1"/>
    <row r="2017" s="128" customFormat="1"/>
    <row r="2018" s="128" customFormat="1"/>
    <row r="2019" s="128" customFormat="1"/>
    <row r="2020" s="128" customFormat="1"/>
    <row r="2021" s="128" customFormat="1"/>
    <row r="2022" s="128" customFormat="1"/>
    <row r="2023" s="128" customFormat="1"/>
    <row r="2024" s="128" customFormat="1"/>
    <row r="2025" s="128" customFormat="1"/>
    <row r="2026" s="128" customFormat="1"/>
    <row r="2027" s="128" customFormat="1"/>
    <row r="2028" s="128" customFormat="1"/>
    <row r="2029" s="128" customFormat="1"/>
    <row r="2030" s="128" customFormat="1"/>
    <row r="2031" s="128" customFormat="1"/>
    <row r="2032" s="128" customFormat="1"/>
    <row r="2033" s="128" customFormat="1"/>
    <row r="2034" s="128" customFormat="1"/>
    <row r="2035" s="128" customFormat="1"/>
    <row r="2036" s="128" customFormat="1"/>
    <row r="2037" s="128" customFormat="1"/>
    <row r="2038" s="128" customFormat="1"/>
    <row r="2039" s="128" customFormat="1"/>
    <row r="2040" s="128" customFormat="1"/>
    <row r="2041" s="128" customFormat="1"/>
    <row r="2042" s="128" customFormat="1"/>
    <row r="2043" s="128" customFormat="1"/>
    <row r="2044" s="128" customFormat="1"/>
    <row r="2045" s="128" customFormat="1"/>
    <row r="2046" s="128" customFormat="1"/>
    <row r="2047" s="128" customFormat="1"/>
    <row r="2048" s="128" customFormat="1"/>
    <row r="2049" s="128" customFormat="1"/>
    <row r="2050" s="128" customFormat="1"/>
    <row r="2051" s="128" customFormat="1"/>
    <row r="2052" s="128" customFormat="1"/>
    <row r="2053" s="128" customFormat="1"/>
    <row r="2054" s="128" customFormat="1"/>
    <row r="2055" s="128" customFormat="1"/>
    <row r="2056" s="128" customFormat="1"/>
    <row r="2057" s="128" customFormat="1"/>
    <row r="2058" s="128" customFormat="1"/>
    <row r="2059" s="128" customFormat="1"/>
    <row r="2060" s="128" customFormat="1"/>
    <row r="2061" s="128" customFormat="1"/>
    <row r="2062" s="128" customFormat="1"/>
    <row r="2063" s="128" customFormat="1"/>
    <row r="2064" s="128" customFormat="1"/>
    <row r="2065" s="128" customFormat="1"/>
    <row r="2066" s="128" customFormat="1"/>
    <row r="2067" s="128" customFormat="1"/>
    <row r="2068" s="128" customFormat="1"/>
    <row r="2069" s="128" customFormat="1"/>
    <row r="2070" s="128" customFormat="1"/>
    <row r="2071" s="128" customFormat="1"/>
    <row r="2072" s="128" customFormat="1"/>
    <row r="2073" s="128" customFormat="1"/>
    <row r="2074" s="128" customFormat="1"/>
    <row r="2075" s="128" customFormat="1"/>
    <row r="2076" s="128" customFormat="1"/>
    <row r="2077" s="128" customFormat="1"/>
    <row r="2078" s="128" customFormat="1"/>
    <row r="2079" s="128" customFormat="1"/>
    <row r="2080" s="128" customFormat="1"/>
    <row r="2081" s="128" customFormat="1"/>
    <row r="2082" s="128" customFormat="1"/>
    <row r="2083" s="128" customFormat="1"/>
    <row r="2084" s="128" customFormat="1"/>
    <row r="2085" s="128" customFormat="1"/>
    <row r="2086" s="128" customFormat="1"/>
    <row r="2087" s="128" customFormat="1"/>
    <row r="2088" s="128" customFormat="1"/>
    <row r="2089" s="128" customFormat="1"/>
    <row r="2090" s="128" customFormat="1"/>
    <row r="2091" s="128" customFormat="1"/>
    <row r="2092" s="128" customFormat="1"/>
    <row r="2093" s="128" customFormat="1"/>
    <row r="2094" s="128" customFormat="1"/>
    <row r="2095" s="128" customFormat="1"/>
    <row r="2096" s="128" customFormat="1"/>
    <row r="2097" s="128" customFormat="1"/>
    <row r="2098" s="128" customFormat="1"/>
    <row r="2099" s="128" customFormat="1"/>
    <row r="2100" s="128" customFormat="1"/>
    <row r="2101" s="128" customFormat="1"/>
    <row r="2102" s="128" customFormat="1"/>
    <row r="2103" s="128" customFormat="1"/>
    <row r="2104" s="128" customFormat="1"/>
    <row r="2105" s="128" customFormat="1"/>
    <row r="2106" s="128" customFormat="1"/>
    <row r="2107" s="128" customFormat="1"/>
    <row r="2108" s="128" customFormat="1"/>
    <row r="2109" s="128" customFormat="1"/>
    <row r="2110" s="128" customFormat="1"/>
    <row r="2111" s="128" customFormat="1"/>
    <row r="2112" s="128" customFormat="1"/>
    <row r="2113" s="128" customFormat="1"/>
    <row r="2114" s="128" customFormat="1"/>
    <row r="2115" s="128" customFormat="1"/>
    <row r="2116" s="128" customFormat="1"/>
    <row r="2117" s="128" customFormat="1"/>
    <row r="2118" s="128" customFormat="1"/>
    <row r="2119" s="128" customFormat="1"/>
    <row r="2120" s="128" customFormat="1"/>
    <row r="2121" s="128" customFormat="1"/>
    <row r="2122" s="128" customFormat="1"/>
    <row r="2123" s="128" customFormat="1"/>
    <row r="2124" s="128" customFormat="1"/>
    <row r="2125" s="128" customFormat="1"/>
    <row r="2126" s="128" customFormat="1"/>
    <row r="2127" s="128" customFormat="1"/>
    <row r="2128" s="128" customFormat="1"/>
    <row r="2129" s="128" customFormat="1"/>
    <row r="2130" s="128" customFormat="1"/>
    <row r="2131" s="128" customFormat="1"/>
    <row r="2132" s="128" customFormat="1"/>
    <row r="2133" s="128" customFormat="1"/>
    <row r="2134" s="128" customFormat="1"/>
    <row r="2135" s="128" customFormat="1"/>
    <row r="2136" s="128" customFormat="1"/>
    <row r="2137" s="128" customFormat="1"/>
    <row r="2138" s="128" customFormat="1"/>
    <row r="2139" s="128" customFormat="1"/>
    <row r="2140" s="128" customFormat="1"/>
    <row r="2141" s="128" customFormat="1"/>
    <row r="2142" s="128" customFormat="1"/>
    <row r="2143" s="128" customFormat="1"/>
    <row r="2144" s="128" customFormat="1"/>
    <row r="2145" s="128" customFormat="1"/>
    <row r="2146" s="128" customFormat="1"/>
    <row r="2147" s="128" customFormat="1"/>
    <row r="2148" s="128" customFormat="1"/>
    <row r="2149" s="128" customFormat="1"/>
    <row r="2150" s="128" customFormat="1"/>
    <row r="2151" s="128" customFormat="1"/>
    <row r="2152" s="128" customFormat="1"/>
    <row r="2153" s="128" customFormat="1"/>
    <row r="2154" s="128" customFormat="1"/>
    <row r="2155" s="128" customFormat="1"/>
    <row r="2156" s="128" customFormat="1"/>
    <row r="2157" s="128" customFormat="1"/>
    <row r="2158" s="128" customFormat="1"/>
    <row r="2159" s="128" customFormat="1"/>
    <row r="2160" s="128" customFormat="1"/>
    <row r="2161" s="128" customFormat="1"/>
    <row r="2162" s="128" customFormat="1"/>
    <row r="2163" s="128" customFormat="1"/>
    <row r="2164" s="128" customFormat="1"/>
    <row r="2165" s="128" customFormat="1"/>
    <row r="2166" s="128" customFormat="1"/>
    <row r="2167" s="128" customFormat="1"/>
    <row r="2168" s="128" customFormat="1"/>
    <row r="2169" s="128" customFormat="1"/>
    <row r="2170" s="128" customFormat="1"/>
    <row r="2171" s="128" customFormat="1"/>
    <row r="2172" s="128" customFormat="1"/>
    <row r="2173" s="128" customFormat="1"/>
    <row r="2174" s="128" customFormat="1"/>
    <row r="2175" s="128" customFormat="1"/>
    <row r="2176" s="128" customFormat="1"/>
    <row r="2177" s="128" customFormat="1"/>
    <row r="2178" s="128" customFormat="1"/>
    <row r="2179" s="128" customFormat="1"/>
    <row r="2180" s="128" customFormat="1"/>
    <row r="2181" s="128" customFormat="1"/>
    <row r="2182" s="128" customFormat="1"/>
    <row r="2183" s="128" customFormat="1"/>
    <row r="2184" s="128" customFormat="1"/>
    <row r="2185" s="128" customFormat="1"/>
    <row r="2186" s="128" customFormat="1"/>
    <row r="2187" s="128" customFormat="1"/>
    <row r="2188" s="128" customFormat="1"/>
    <row r="2189" s="128" customFormat="1"/>
    <row r="2190" s="128" customFormat="1"/>
    <row r="2191" s="128" customFormat="1"/>
    <row r="2192" s="128" customFormat="1"/>
    <row r="2193" s="128" customFormat="1"/>
    <row r="2194" s="128" customFormat="1"/>
    <row r="2195" s="128" customFormat="1"/>
    <row r="2196" s="128" customFormat="1"/>
    <row r="2197" s="128" customFormat="1"/>
    <row r="2198" s="128" customFormat="1"/>
    <row r="2199" s="128" customFormat="1"/>
    <row r="2200" s="128" customFormat="1"/>
    <row r="2201" s="128" customFormat="1"/>
    <row r="2202" s="128" customFormat="1"/>
    <row r="2203" s="128" customFormat="1"/>
    <row r="2204" s="128" customFormat="1"/>
    <row r="2205" s="128" customFormat="1"/>
    <row r="2206" s="128" customFormat="1"/>
    <row r="2207" s="128" customFormat="1"/>
    <row r="2208" s="128" customFormat="1"/>
    <row r="2209" s="128" customFormat="1"/>
    <row r="2210" s="128" customFormat="1"/>
    <row r="2211" s="128" customFormat="1"/>
    <row r="2212" s="128" customFormat="1"/>
    <row r="2213" s="128" customFormat="1"/>
    <row r="2214" s="128" customFormat="1"/>
    <row r="2215" s="128" customFormat="1"/>
    <row r="2216" s="128" customFormat="1"/>
    <row r="2217" s="128" customFormat="1"/>
    <row r="2218" s="128" customFormat="1"/>
    <row r="2219" s="128" customFormat="1"/>
    <row r="2220" s="128" customFormat="1"/>
    <row r="2221" s="128" customFormat="1"/>
    <row r="2222" s="128" customFormat="1"/>
    <row r="2223" s="128" customFormat="1"/>
    <row r="2224" s="128" customFormat="1"/>
    <row r="2225" s="128" customFormat="1"/>
    <row r="2226" s="128" customFormat="1"/>
    <row r="2227" s="128" customFormat="1"/>
    <row r="2228" s="128" customFormat="1"/>
    <row r="2229" s="128" customFormat="1"/>
    <row r="2230" s="128" customFormat="1"/>
    <row r="2231" s="128" customFormat="1"/>
    <row r="2232" s="128" customFormat="1"/>
    <row r="2233" s="128" customFormat="1"/>
    <row r="2234" s="128" customFormat="1"/>
    <row r="2235" s="128" customFormat="1"/>
    <row r="2236" s="128" customFormat="1"/>
    <row r="2237" s="128" customFormat="1"/>
    <row r="2238" s="128" customFormat="1"/>
    <row r="2239" s="128" customFormat="1"/>
    <row r="2240" s="128" customFormat="1"/>
    <row r="2241" s="128" customFormat="1"/>
    <row r="2242" s="128" customFormat="1"/>
    <row r="2243" s="128" customFormat="1"/>
    <row r="2244" s="128" customFormat="1"/>
    <row r="2245" s="128" customFormat="1"/>
    <row r="2246" s="128" customFormat="1"/>
    <row r="2247" s="128" customFormat="1"/>
    <row r="2248" s="128" customFormat="1"/>
    <row r="2249" s="128" customFormat="1"/>
    <row r="2250" s="128" customFormat="1"/>
    <row r="2251" s="128" customFormat="1"/>
    <row r="2252" s="128" customFormat="1"/>
    <row r="2253" s="128" customFormat="1"/>
    <row r="2254" s="128" customFormat="1"/>
    <row r="2255" s="128" customFormat="1"/>
    <row r="2256" s="128" customFormat="1"/>
    <row r="2257" s="128" customFormat="1"/>
    <row r="2258" s="128" customFormat="1"/>
    <row r="2259" s="128" customFormat="1"/>
    <row r="2260" s="128" customFormat="1"/>
    <row r="2261" s="128" customFormat="1"/>
    <row r="2262" s="128" customFormat="1"/>
    <row r="2263" s="128" customFormat="1"/>
    <row r="2264" s="128" customFormat="1"/>
    <row r="2265" s="128" customFormat="1"/>
    <row r="2266" s="128" customFormat="1"/>
    <row r="2267" s="128" customFormat="1"/>
    <row r="2268" s="128" customFormat="1"/>
    <row r="2269" s="128" customFormat="1"/>
    <row r="2270" s="128" customFormat="1"/>
    <row r="2271" s="128" customFormat="1"/>
    <row r="2272" s="128" customFormat="1"/>
    <row r="2273" s="128" customFormat="1"/>
    <row r="2274" s="128" customFormat="1"/>
    <row r="2275" s="128" customFormat="1"/>
    <row r="2276" s="128" customFormat="1"/>
    <row r="2277" s="128" customFormat="1"/>
    <row r="2278" s="128" customFormat="1"/>
    <row r="2279" s="128" customFormat="1"/>
    <row r="2280" s="128" customFormat="1"/>
    <row r="2281" s="128" customFormat="1"/>
    <row r="2282" s="128" customFormat="1"/>
    <row r="2283" s="128" customFormat="1"/>
    <row r="2284" s="128" customFormat="1"/>
    <row r="2285" s="128" customFormat="1"/>
    <row r="2286" s="128" customFormat="1"/>
    <row r="2287" s="128" customFormat="1"/>
    <row r="2288" s="128" customFormat="1"/>
    <row r="2289" s="128" customFormat="1"/>
    <row r="2290" s="128" customFormat="1"/>
    <row r="2291" s="128" customFormat="1"/>
    <row r="2292" s="128" customFormat="1"/>
    <row r="2293" s="128" customFormat="1"/>
    <row r="2294" s="128" customFormat="1"/>
    <row r="2295" s="128" customFormat="1"/>
    <row r="2296" s="128" customFormat="1"/>
    <row r="2297" s="128" customFormat="1"/>
    <row r="2298" s="128" customFormat="1"/>
    <row r="2299" s="128" customFormat="1"/>
    <row r="2300" s="128" customFormat="1"/>
    <row r="2301" s="128" customFormat="1"/>
    <row r="2302" s="128" customFormat="1"/>
    <row r="2303" s="128" customFormat="1"/>
    <row r="2304" s="128" customFormat="1"/>
    <row r="2305" s="128" customFormat="1"/>
    <row r="2306" s="128" customFormat="1"/>
    <row r="2307" s="128" customFormat="1"/>
    <row r="2308" s="128" customFormat="1"/>
    <row r="2309" s="128" customFormat="1"/>
    <row r="2310" s="128" customFormat="1"/>
    <row r="2311" s="128" customFormat="1"/>
    <row r="2312" s="128" customFormat="1"/>
    <row r="2313" s="128" customFormat="1"/>
    <row r="2314" s="128" customFormat="1"/>
    <row r="2315" s="128" customFormat="1"/>
    <row r="2316" s="128" customFormat="1"/>
    <row r="2317" s="128" customFormat="1"/>
    <row r="2318" s="128" customFormat="1"/>
    <row r="2319" s="128" customFormat="1"/>
    <row r="2320" s="128" customFormat="1"/>
    <row r="2321" s="128" customFormat="1"/>
    <row r="2322" s="128" customFormat="1"/>
    <row r="2323" s="128" customFormat="1"/>
    <row r="2324" s="128" customFormat="1"/>
    <row r="2325" s="128" customFormat="1"/>
    <row r="2326" s="128" customFormat="1"/>
    <row r="2327" s="128" customFormat="1"/>
    <row r="2328" s="128" customFormat="1"/>
    <row r="2329" s="128" customFormat="1"/>
    <row r="2330" s="128" customFormat="1"/>
    <row r="2331" s="128" customFormat="1"/>
    <row r="2332" s="128" customFormat="1"/>
    <row r="2333" s="128" customFormat="1"/>
    <row r="2334" s="128" customFormat="1"/>
    <row r="2335" s="128" customFormat="1"/>
    <row r="2336" s="128" customFormat="1"/>
    <row r="2337" s="128" customFormat="1"/>
    <row r="2338" s="128" customFormat="1"/>
    <row r="2339" s="128" customFormat="1"/>
    <row r="2340" s="128" customFormat="1"/>
    <row r="2341" s="128" customFormat="1"/>
    <row r="2342" s="128" customFormat="1"/>
    <row r="2343" s="128" customFormat="1"/>
    <row r="2344" s="128" customFormat="1"/>
    <row r="2345" s="128" customFormat="1"/>
    <row r="2346" s="128" customFormat="1"/>
    <row r="2347" s="128" customFormat="1"/>
    <row r="2348" s="128" customFormat="1"/>
    <row r="2349" s="128" customFormat="1"/>
    <row r="2350" s="128" customFormat="1"/>
    <row r="2351" s="128" customFormat="1"/>
    <row r="2352" s="128" customFormat="1"/>
    <row r="2353" s="128" customFormat="1"/>
    <row r="2354" s="128" customFormat="1"/>
    <row r="2355" s="128" customFormat="1"/>
    <row r="2356" s="128" customFormat="1"/>
    <row r="2357" s="128" customFormat="1"/>
    <row r="2358" s="128" customFormat="1"/>
    <row r="2359" s="128" customFormat="1"/>
    <row r="2360" s="128" customFormat="1"/>
    <row r="2361" s="128" customFormat="1"/>
    <row r="2362" s="128" customFormat="1"/>
    <row r="2363" s="128" customFormat="1"/>
    <row r="2364" s="128" customFormat="1"/>
    <row r="2365" s="128" customFormat="1"/>
    <row r="2366" s="128" customFormat="1"/>
    <row r="2367" s="128" customFormat="1"/>
    <row r="2368" s="128" customFormat="1"/>
    <row r="2369" s="128" customFormat="1"/>
    <row r="2370" s="128" customFormat="1"/>
    <row r="2371" s="128" customFormat="1"/>
    <row r="2372" s="128" customFormat="1"/>
    <row r="2373" s="128" customFormat="1"/>
    <row r="2374" s="128" customFormat="1"/>
    <row r="2375" s="128" customFormat="1"/>
    <row r="2376" s="128" customFormat="1"/>
    <row r="2377" s="128" customFormat="1"/>
    <row r="2378" s="128" customFormat="1"/>
    <row r="2379" s="128" customFormat="1"/>
    <row r="2380" s="128" customFormat="1"/>
    <row r="2381" s="128" customFormat="1"/>
    <row r="2382" s="128" customFormat="1"/>
    <row r="2383" s="128" customFormat="1"/>
    <row r="2384" s="128" customFormat="1"/>
    <row r="2385" s="128" customFormat="1"/>
    <row r="2386" s="128" customFormat="1"/>
    <row r="2387" s="128" customFormat="1"/>
    <row r="2388" s="128" customFormat="1"/>
    <row r="2389" s="128" customFormat="1"/>
    <row r="2390" s="128" customFormat="1"/>
    <row r="2391" s="128" customFormat="1"/>
    <row r="2392" s="128" customFormat="1"/>
    <row r="2393" s="128" customFormat="1"/>
    <row r="2394" s="128" customFormat="1"/>
    <row r="2395" s="128" customFormat="1"/>
    <row r="2396" s="128" customFormat="1"/>
    <row r="2397" s="128" customFormat="1"/>
    <row r="2398" s="128" customFormat="1"/>
    <row r="2399" s="128" customFormat="1"/>
    <row r="2400" s="128" customFormat="1"/>
    <row r="2401" s="128" customFormat="1"/>
    <row r="2402" s="128" customFormat="1"/>
    <row r="2403" s="128" customFormat="1"/>
    <row r="2404" s="128" customFormat="1"/>
    <row r="2405" s="128" customFormat="1"/>
    <row r="2406" s="128" customFormat="1"/>
    <row r="2407" s="128" customFormat="1"/>
    <row r="2408" s="128" customFormat="1"/>
    <row r="2409" s="128" customFormat="1"/>
    <row r="2410" s="128" customFormat="1"/>
    <row r="2411" s="128" customFormat="1"/>
    <row r="2412" s="128" customFormat="1"/>
    <row r="2413" s="128" customFormat="1"/>
    <row r="2414" s="128" customFormat="1"/>
    <row r="2415" s="128" customFormat="1"/>
    <row r="2416" s="128" customFormat="1"/>
    <row r="2417" s="128" customFormat="1"/>
    <row r="2418" s="128" customFormat="1"/>
    <row r="2419" s="128" customFormat="1"/>
    <row r="2420" s="128" customFormat="1"/>
    <row r="2421" s="128" customFormat="1"/>
    <row r="2422" s="128" customFormat="1"/>
    <row r="2423" s="128" customFormat="1"/>
    <row r="2424" s="128" customFormat="1"/>
    <row r="2425" s="128" customFormat="1"/>
    <row r="2426" s="128" customFormat="1"/>
    <row r="2427" s="128" customFormat="1"/>
    <row r="2428" s="128" customFormat="1"/>
    <row r="2429" s="128" customFormat="1"/>
    <row r="2430" s="128" customFormat="1"/>
    <row r="2431" s="128" customFormat="1"/>
    <row r="2432" s="128" customFormat="1"/>
    <row r="2433" s="128" customFormat="1"/>
    <row r="2434" s="128" customFormat="1"/>
    <row r="2435" s="128" customFormat="1"/>
    <row r="2436" s="128" customFormat="1"/>
    <row r="2437" s="128" customFormat="1"/>
    <row r="2438" s="128" customFormat="1"/>
    <row r="2439" s="128" customFormat="1"/>
    <row r="2440" s="128" customFormat="1"/>
    <row r="2441" s="128" customFormat="1"/>
    <row r="2442" s="128" customFormat="1"/>
    <row r="2443" s="128" customFormat="1"/>
    <row r="2444" s="128" customFormat="1"/>
    <row r="2445" s="128" customFormat="1"/>
    <row r="2446" s="128" customFormat="1"/>
    <row r="2447" s="128" customFormat="1"/>
    <row r="2448" s="128" customFormat="1"/>
    <row r="2449" s="128" customFormat="1"/>
    <row r="2450" s="128" customFormat="1"/>
    <row r="2451" s="128" customFormat="1"/>
    <row r="2452" s="128" customFormat="1"/>
    <row r="2453" s="128" customFormat="1"/>
    <row r="2454" s="128" customFormat="1"/>
    <row r="2455" s="128" customFormat="1"/>
    <row r="2456" s="128" customFormat="1"/>
    <row r="2457" s="128" customFormat="1"/>
    <row r="2458" s="128" customFormat="1"/>
    <row r="2459" s="128" customFormat="1"/>
    <row r="2460" s="128" customFormat="1"/>
    <row r="2461" s="128" customFormat="1"/>
    <row r="2462" s="128" customFormat="1"/>
    <row r="2463" s="128" customFormat="1"/>
    <row r="2464" s="128" customFormat="1"/>
    <row r="2465" s="128" customFormat="1"/>
    <row r="2466" s="128" customFormat="1"/>
    <row r="2467" s="128" customFormat="1"/>
    <row r="2468" s="128" customFormat="1"/>
    <row r="2469" s="128" customFormat="1"/>
    <row r="2470" s="128" customFormat="1"/>
    <row r="2471" s="128" customFormat="1"/>
    <row r="2472" s="128" customFormat="1"/>
    <row r="2473" s="128" customFormat="1"/>
    <row r="2474" s="128" customFormat="1"/>
    <row r="2475" s="128" customFormat="1"/>
    <row r="2476" s="128" customFormat="1"/>
    <row r="2477" s="128" customFormat="1"/>
    <row r="2478" s="128" customFormat="1"/>
    <row r="2479" s="128" customFormat="1"/>
    <row r="2480" s="128" customFormat="1"/>
    <row r="2481" s="128" customFormat="1"/>
    <row r="2482" s="128" customFormat="1"/>
    <row r="2483" s="128" customFormat="1"/>
    <row r="2484" s="128" customFormat="1"/>
    <row r="2485" s="128" customFormat="1"/>
    <row r="2486" s="128" customFormat="1"/>
    <row r="2487" s="128" customFormat="1"/>
    <row r="2488" s="128" customFormat="1"/>
    <row r="2489" s="128" customFormat="1"/>
    <row r="2490" s="128" customFormat="1"/>
    <row r="2491" s="128" customFormat="1"/>
    <row r="2492" s="128" customFormat="1"/>
    <row r="2493" s="128" customFormat="1"/>
    <row r="2494" s="128" customFormat="1"/>
    <row r="2495" s="128" customFormat="1"/>
    <row r="2496" s="128" customFormat="1"/>
    <row r="2497" s="128" customFormat="1"/>
    <row r="2498" s="128" customFormat="1"/>
    <row r="2499" s="128" customFormat="1"/>
    <row r="2500" s="128" customFormat="1"/>
    <row r="2501" s="128" customFormat="1"/>
    <row r="2502" s="128" customFormat="1"/>
    <row r="2503" s="128" customFormat="1"/>
    <row r="2504" s="128" customFormat="1"/>
    <row r="2505" s="128" customFormat="1"/>
    <row r="2506" s="128" customFormat="1"/>
    <row r="2507" s="128" customFormat="1"/>
    <row r="2508" s="128" customFormat="1"/>
    <row r="2509" s="128" customFormat="1"/>
    <row r="2510" s="128" customFormat="1"/>
    <row r="2511" s="128" customFormat="1"/>
    <row r="2512" s="128" customFormat="1"/>
    <row r="2513" s="128" customFormat="1"/>
    <row r="2514" s="128" customFormat="1"/>
    <row r="2515" s="128" customFormat="1"/>
    <row r="2516" s="128" customFormat="1"/>
    <row r="2517" s="128" customFormat="1"/>
    <row r="2518" s="128" customFormat="1"/>
    <row r="2519" s="128" customFormat="1"/>
    <row r="2520" s="128" customFormat="1"/>
    <row r="2521" s="128" customFormat="1"/>
    <row r="2522" s="128" customFormat="1"/>
    <row r="2523" s="128" customFormat="1"/>
    <row r="2524" s="128" customFormat="1"/>
    <row r="2525" s="128" customFormat="1"/>
    <row r="2526" s="128" customFormat="1"/>
    <row r="2527" s="128" customFormat="1"/>
    <row r="2528" s="128" customFormat="1"/>
    <row r="2529" s="128" customFormat="1"/>
    <row r="2530" s="128" customFormat="1"/>
    <row r="2531" s="128" customFormat="1"/>
    <row r="2532" s="128" customFormat="1"/>
    <row r="2533" s="128" customFormat="1"/>
    <row r="2534" s="128" customFormat="1"/>
    <row r="2535" s="128" customFormat="1"/>
    <row r="2536" s="128" customFormat="1"/>
    <row r="2537" s="128" customFormat="1"/>
    <row r="2538" s="128" customFormat="1"/>
    <row r="2539" s="128" customFormat="1"/>
    <row r="2540" s="128" customFormat="1"/>
    <row r="2541" s="128" customFormat="1"/>
    <row r="2542" s="128" customFormat="1"/>
    <row r="2543" s="128" customFormat="1"/>
    <row r="2544" s="128" customFormat="1"/>
    <row r="2545" s="128" customFormat="1"/>
    <row r="2546" s="128" customFormat="1"/>
    <row r="2547" s="128" customFormat="1"/>
    <row r="2548" s="128" customFormat="1"/>
    <row r="2549" s="128" customFormat="1"/>
    <row r="2550" s="128" customFormat="1"/>
    <row r="2551" s="128" customFormat="1"/>
    <row r="2552" s="128" customFormat="1"/>
    <row r="2553" s="128" customFormat="1"/>
    <row r="2554" s="128" customFormat="1"/>
    <row r="2555" s="128" customFormat="1"/>
    <row r="2556" s="128" customFormat="1"/>
    <row r="2557" s="128" customFormat="1"/>
    <row r="2558" s="128" customFormat="1"/>
    <row r="2559" s="128" customFormat="1"/>
    <row r="2560" s="128" customFormat="1"/>
    <row r="2561" s="128" customFormat="1"/>
    <row r="2562" s="128" customFormat="1"/>
    <row r="2563" s="128" customFormat="1"/>
    <row r="2564" s="128" customFormat="1"/>
    <row r="2565" s="128" customFormat="1"/>
    <row r="2566" s="128" customFormat="1"/>
    <row r="2567" s="128" customFormat="1"/>
    <row r="2568" s="128" customFormat="1"/>
    <row r="2569" s="128" customFormat="1"/>
    <row r="2570" s="128" customFormat="1"/>
    <row r="2571" s="128" customFormat="1"/>
    <row r="2572" s="128" customFormat="1"/>
    <row r="2573" s="128" customFormat="1"/>
    <row r="2574" s="128" customFormat="1"/>
    <row r="2575" s="128" customFormat="1"/>
    <row r="2576" s="128" customFormat="1"/>
    <row r="2577" s="128" customFormat="1"/>
    <row r="2578" s="128" customFormat="1"/>
    <row r="2579" s="128" customFormat="1"/>
    <row r="2580" s="128" customFormat="1"/>
    <row r="2581" s="128" customFormat="1"/>
    <row r="2582" s="128" customFormat="1"/>
    <row r="2583" s="128" customFormat="1"/>
    <row r="2584" s="128" customFormat="1"/>
    <row r="2585" s="128" customFormat="1"/>
    <row r="2586" s="128" customFormat="1"/>
    <row r="2587" s="128" customFormat="1"/>
    <row r="2588" s="128" customFormat="1"/>
    <row r="2589" s="128" customFormat="1"/>
    <row r="2590" s="128" customFormat="1"/>
    <row r="2591" s="128" customFormat="1"/>
    <row r="2592" s="128" customFormat="1"/>
    <row r="2593" s="128" customFormat="1"/>
    <row r="2594" s="128" customFormat="1"/>
    <row r="2595" s="128" customFormat="1"/>
    <row r="2596" s="128" customFormat="1"/>
    <row r="2597" s="128" customFormat="1"/>
    <row r="2598" s="128" customFormat="1"/>
    <row r="2599" s="128" customFormat="1"/>
    <row r="2600" s="128" customFormat="1"/>
    <row r="2601" s="128" customFormat="1"/>
    <row r="2602" s="128" customFormat="1"/>
    <row r="2603" s="128" customFormat="1"/>
    <row r="2604" s="128" customFormat="1"/>
    <row r="2605" s="128" customFormat="1"/>
    <row r="2606" s="128" customFormat="1"/>
    <row r="2607" s="128" customFormat="1"/>
    <row r="2608" s="128" customFormat="1"/>
    <row r="2609" s="128" customFormat="1"/>
    <row r="2610" s="128" customFormat="1"/>
    <row r="2611" s="128" customFormat="1"/>
    <row r="2612" s="128" customFormat="1"/>
    <row r="2613" s="128" customFormat="1"/>
    <row r="2614" s="128" customFormat="1"/>
    <row r="2615" s="128" customFormat="1"/>
    <row r="2616" s="128" customFormat="1"/>
    <row r="2617" s="128" customFormat="1"/>
    <row r="2618" s="128" customFormat="1"/>
    <row r="2619" s="128" customFormat="1"/>
    <row r="2620" s="128" customFormat="1"/>
    <row r="2621" s="128" customFormat="1"/>
    <row r="2622" s="128" customFormat="1"/>
    <row r="2623" s="128" customFormat="1"/>
    <row r="2624" s="128" customFormat="1"/>
    <row r="2625" s="128" customFormat="1"/>
    <row r="2626" s="128" customFormat="1"/>
    <row r="2627" s="128" customFormat="1"/>
    <row r="2628" s="128" customFormat="1"/>
    <row r="2629" s="128" customFormat="1"/>
    <row r="2630" s="128" customFormat="1"/>
    <row r="2631" s="128" customFormat="1"/>
    <row r="2632" s="128" customFormat="1"/>
    <row r="2633" s="128" customFormat="1"/>
    <row r="2634" s="128" customFormat="1"/>
    <row r="2635" s="128" customFormat="1"/>
    <row r="2636" s="128" customFormat="1"/>
    <row r="2637" s="128" customFormat="1"/>
    <row r="2638" s="128" customFormat="1"/>
    <row r="2639" s="128" customFormat="1"/>
    <row r="2640" s="128" customFormat="1"/>
    <row r="2641" s="128" customFormat="1"/>
    <row r="2642" s="128" customFormat="1"/>
    <row r="2643" s="128" customFormat="1"/>
    <row r="2644" s="128" customFormat="1"/>
    <row r="2645" s="128" customFormat="1"/>
    <row r="2646" s="128" customFormat="1"/>
    <row r="2647" s="128" customFormat="1"/>
    <row r="2648" s="128" customFormat="1"/>
    <row r="2649" s="128" customFormat="1"/>
    <row r="2650" s="128" customFormat="1"/>
    <row r="2651" s="128" customFormat="1"/>
    <row r="2652" s="128" customFormat="1"/>
    <row r="2653" s="128" customFormat="1"/>
    <row r="2654" s="128" customFormat="1"/>
    <row r="2655" s="128" customFormat="1"/>
    <row r="2656" s="128" customFormat="1"/>
    <row r="2657" s="128" customFormat="1"/>
    <row r="2658" s="128" customFormat="1"/>
    <row r="2659" s="128" customFormat="1"/>
    <row r="2660" s="128" customFormat="1"/>
    <row r="2661" s="128" customFormat="1"/>
    <row r="2662" s="128" customFormat="1"/>
    <row r="2663" s="128" customFormat="1"/>
    <row r="2664" s="128" customFormat="1"/>
    <row r="2665" s="128" customFormat="1"/>
    <row r="2666" s="128" customFormat="1"/>
    <row r="2667" s="128" customFormat="1"/>
    <row r="2668" s="128" customFormat="1"/>
    <row r="2669" s="128" customFormat="1"/>
    <row r="2670" s="128" customFormat="1"/>
    <row r="2671" s="128" customFormat="1"/>
    <row r="2672" s="128" customFormat="1"/>
    <row r="2673" s="128" customFormat="1"/>
    <row r="2674" s="128" customFormat="1"/>
    <row r="2675" s="128" customFormat="1"/>
    <row r="2676" s="128" customFormat="1"/>
    <row r="2677" s="128" customFormat="1"/>
    <row r="2678" s="128" customFormat="1"/>
    <row r="2679" s="128" customFormat="1"/>
    <row r="2680" s="128" customFormat="1"/>
    <row r="2681" s="128" customFormat="1"/>
    <row r="2682" s="128" customFormat="1"/>
    <row r="2683" s="128" customFormat="1"/>
    <row r="2684" s="128" customFormat="1"/>
    <row r="2685" s="128" customFormat="1"/>
    <row r="2686" s="128" customFormat="1"/>
    <row r="2687" s="128" customFormat="1"/>
    <row r="2688" s="128" customFormat="1"/>
    <row r="2689" s="128" customFormat="1"/>
    <row r="2690" s="128" customFormat="1"/>
    <row r="2691" s="128" customFormat="1"/>
    <row r="2692" s="128" customFormat="1"/>
    <row r="2693" s="128" customFormat="1"/>
    <row r="2694" s="128" customFormat="1"/>
    <row r="2695" s="128" customFormat="1"/>
    <row r="2696" s="128" customFormat="1"/>
    <row r="2697" s="128" customFormat="1"/>
    <row r="2698" s="128" customFormat="1"/>
    <row r="2699" s="128" customFormat="1"/>
    <row r="2700" s="128" customFormat="1"/>
    <row r="2701" s="128" customFormat="1"/>
    <row r="2702" s="128" customFormat="1"/>
    <row r="2703" s="128" customFormat="1"/>
    <row r="2704" s="128" customFormat="1"/>
    <row r="2705" s="128" customFormat="1"/>
    <row r="2706" s="128" customFormat="1"/>
    <row r="2707" s="128" customFormat="1"/>
    <row r="2708" s="128" customFormat="1"/>
    <row r="2709" s="128" customFormat="1"/>
    <row r="2710" s="128" customFormat="1"/>
    <row r="2711" s="128" customFormat="1"/>
    <row r="2712" s="128" customFormat="1"/>
    <row r="2713" s="128" customFormat="1"/>
    <row r="2714" s="128" customFormat="1"/>
    <row r="2715" s="128" customFormat="1"/>
    <row r="2716" s="128" customFormat="1"/>
    <row r="2717" s="128" customFormat="1"/>
    <row r="2718" s="128" customFormat="1"/>
    <row r="2719" s="128" customFormat="1"/>
    <row r="2720" s="128" customFormat="1"/>
    <row r="2721" s="128" customFormat="1"/>
    <row r="2722" s="128" customFormat="1"/>
    <row r="2723" s="128" customFormat="1"/>
    <row r="2724" s="128" customFormat="1"/>
    <row r="2725" s="128" customFormat="1"/>
    <row r="2726" s="128" customFormat="1"/>
    <row r="2727" s="128" customFormat="1"/>
    <row r="2728" s="128" customFormat="1"/>
    <row r="2729" s="128" customFormat="1"/>
    <row r="2730" s="128" customFormat="1"/>
    <row r="2731" s="128" customFormat="1"/>
    <row r="2732" s="128" customFormat="1"/>
    <row r="2733" s="128" customFormat="1"/>
    <row r="2734" s="128" customFormat="1"/>
    <row r="2735" s="128" customFormat="1"/>
    <row r="2736" s="128" customFormat="1"/>
    <row r="2737" s="128" customFormat="1"/>
    <row r="2738" s="128" customFormat="1"/>
    <row r="2739" s="128" customFormat="1"/>
    <row r="2740" s="128" customFormat="1"/>
    <row r="2741" s="128" customFormat="1"/>
    <row r="2742" s="128" customFormat="1"/>
    <row r="2743" s="128" customFormat="1"/>
    <row r="2744" s="128" customFormat="1"/>
    <row r="2745" s="128" customFormat="1"/>
    <row r="2746" s="128" customFormat="1"/>
    <row r="2747" s="128" customFormat="1"/>
    <row r="2748" s="128" customFormat="1"/>
    <row r="2749" s="128" customFormat="1"/>
    <row r="2750" s="128" customFormat="1"/>
    <row r="2751" s="128" customFormat="1"/>
    <row r="2752" s="128" customFormat="1"/>
    <row r="2753" s="128" customFormat="1"/>
    <row r="2754" s="128" customFormat="1"/>
    <row r="2755" s="128" customFormat="1"/>
    <row r="2756" s="128" customFormat="1"/>
    <row r="2757" s="128" customFormat="1"/>
    <row r="2758" s="128" customFormat="1"/>
    <row r="2759" s="128" customFormat="1"/>
    <row r="2760" s="128" customFormat="1"/>
    <row r="2761" s="128" customFormat="1"/>
    <row r="2762" s="128" customFormat="1"/>
    <row r="2763" s="128" customFormat="1"/>
    <row r="2764" s="128" customFormat="1"/>
    <row r="2765" s="128" customFormat="1"/>
    <row r="2766" s="128" customFormat="1"/>
    <row r="2767" s="128" customFormat="1"/>
    <row r="2768" s="128" customFormat="1"/>
    <row r="2769" s="128" customFormat="1"/>
    <row r="2770" s="128" customFormat="1"/>
    <row r="2771" s="128" customFormat="1"/>
    <row r="2772" s="128" customFormat="1"/>
    <row r="2773" s="128" customFormat="1"/>
    <row r="2774" s="128" customFormat="1"/>
    <row r="2775" s="128" customFormat="1"/>
    <row r="2776" s="128" customFormat="1"/>
    <row r="2777" s="128" customFormat="1"/>
    <row r="2778" s="128" customFormat="1"/>
    <row r="2779" s="128" customFormat="1"/>
    <row r="2780" s="128" customFormat="1"/>
    <row r="2781" s="128" customFormat="1"/>
    <row r="2782" s="128" customFormat="1"/>
    <row r="2783" s="128" customFormat="1"/>
    <row r="2784" s="128" customFormat="1"/>
    <row r="2785" s="128" customFormat="1"/>
    <row r="2786" s="128" customFormat="1"/>
    <row r="2787" s="128" customFormat="1"/>
    <row r="2788" s="128" customFormat="1"/>
    <row r="2789" s="128" customFormat="1"/>
    <row r="2790" s="128" customFormat="1"/>
    <row r="2791" s="128" customFormat="1"/>
    <row r="2792" s="128" customFormat="1"/>
    <row r="2793" s="128" customFormat="1"/>
    <row r="2794" s="128" customFormat="1"/>
    <row r="2795" s="128" customFormat="1"/>
    <row r="2796" s="128" customFormat="1"/>
    <row r="2797" s="128" customFormat="1"/>
    <row r="2798" s="128" customFormat="1"/>
    <row r="2799" s="128" customFormat="1"/>
    <row r="2800" s="128" customFormat="1"/>
    <row r="2801" s="128" customFormat="1"/>
    <row r="2802" s="128" customFormat="1"/>
    <row r="2803" s="128" customFormat="1"/>
    <row r="2804" s="128" customFormat="1"/>
    <row r="2805" s="128" customFormat="1"/>
    <row r="2806" s="128" customFormat="1"/>
    <row r="2807" s="128" customFormat="1"/>
    <row r="2808" s="128" customFormat="1"/>
    <row r="2809" s="128" customFormat="1"/>
    <row r="2810" s="128" customFormat="1"/>
    <row r="2811" s="128" customFormat="1"/>
    <row r="2812" s="128" customFormat="1"/>
    <row r="2813" s="128" customFormat="1"/>
    <row r="2814" s="128" customFormat="1"/>
    <row r="2815" s="128" customFormat="1"/>
    <row r="2816" s="128" customFormat="1"/>
    <row r="2817" s="128" customFormat="1"/>
    <row r="2818" s="128" customFormat="1"/>
    <row r="2819" s="128" customFormat="1"/>
    <row r="2820" s="128" customFormat="1"/>
    <row r="2821" s="128" customFormat="1"/>
    <row r="2822" s="128" customFormat="1"/>
    <row r="2823" s="128" customFormat="1"/>
    <row r="2824" s="128" customFormat="1"/>
    <row r="2825" s="128" customFormat="1"/>
    <row r="2826" s="128" customFormat="1"/>
    <row r="2827" s="128" customFormat="1"/>
    <row r="2828" s="128" customFormat="1"/>
    <row r="2829" s="128" customFormat="1"/>
    <row r="2830" s="128" customFormat="1"/>
    <row r="2831" s="128" customFormat="1"/>
    <row r="2832" s="128" customFormat="1"/>
    <row r="2833" s="128" customFormat="1"/>
    <row r="2834" s="128" customFormat="1"/>
    <row r="2835" s="128" customFormat="1"/>
    <row r="2836" s="128" customFormat="1"/>
    <row r="2837" s="128" customFormat="1"/>
    <row r="2838" s="128" customFormat="1"/>
    <row r="2839" s="128" customFormat="1"/>
    <row r="2840" s="128" customFormat="1"/>
    <row r="2841" s="128" customFormat="1"/>
    <row r="2842" s="128" customFormat="1"/>
    <row r="2843" s="128" customFormat="1"/>
    <row r="2844" s="128" customFormat="1"/>
    <row r="2845" s="128" customFormat="1"/>
    <row r="2846" s="128" customFormat="1"/>
    <row r="2847" s="128" customFormat="1"/>
    <row r="2848" s="128" customFormat="1"/>
    <row r="2849" s="128" customFormat="1"/>
    <row r="2850" s="128" customFormat="1"/>
    <row r="2851" s="128" customFormat="1"/>
    <row r="2852" s="128" customFormat="1"/>
    <row r="2853" s="128" customFormat="1"/>
    <row r="2854" s="128" customFormat="1"/>
    <row r="2855" s="128" customFormat="1"/>
    <row r="2856" s="128" customFormat="1"/>
    <row r="2857" s="128" customFormat="1"/>
    <row r="2858" s="128" customFormat="1"/>
    <row r="2859" s="128" customFormat="1"/>
    <row r="2860" s="128" customFormat="1"/>
    <row r="2861" s="128" customFormat="1"/>
    <row r="2862" s="128" customFormat="1"/>
    <row r="2863" s="128" customFormat="1"/>
    <row r="2864" s="128" customFormat="1"/>
    <row r="2865" s="128" customFormat="1"/>
    <row r="2866" s="128" customFormat="1"/>
    <row r="2867" s="128" customFormat="1"/>
    <row r="2868" s="128" customFormat="1"/>
    <row r="2869" s="128" customFormat="1"/>
    <row r="2870" s="128" customFormat="1"/>
    <row r="2871" s="128" customFormat="1"/>
    <row r="2872" s="128" customFormat="1"/>
    <row r="2873" s="128" customFormat="1"/>
    <row r="2874" s="128" customFormat="1"/>
    <row r="2875" s="128" customFormat="1"/>
    <row r="2876" s="128" customFormat="1"/>
    <row r="2877" s="128" customFormat="1"/>
    <row r="2878" s="128" customFormat="1"/>
    <row r="2879" s="128" customFormat="1"/>
    <row r="2880" s="128" customFormat="1"/>
    <row r="2881" s="128" customFormat="1"/>
    <row r="2882" s="128" customFormat="1"/>
    <row r="2883" s="128" customFormat="1"/>
    <row r="2884" s="128" customFormat="1"/>
    <row r="2885" s="128" customFormat="1"/>
    <row r="2886" s="128" customFormat="1"/>
    <row r="2887" s="128" customFormat="1"/>
    <row r="2888" s="128" customFormat="1"/>
    <row r="2889" s="128" customFormat="1"/>
    <row r="2890" s="128" customFormat="1"/>
    <row r="2891" s="128" customFormat="1"/>
    <row r="2892" s="128" customFormat="1"/>
    <row r="2893" s="128" customFormat="1"/>
    <row r="2894" s="128" customFormat="1"/>
    <row r="2895" s="128" customFormat="1"/>
    <row r="2896" s="128" customFormat="1"/>
    <row r="2897" s="128" customFormat="1"/>
    <row r="2898" s="128" customFormat="1"/>
    <row r="2899" s="128" customFormat="1"/>
    <row r="2900" s="128" customFormat="1"/>
    <row r="2901" s="128" customFormat="1"/>
    <row r="2902" s="128" customFormat="1"/>
    <row r="2903" s="128" customFormat="1"/>
    <row r="2904" s="128" customFormat="1"/>
    <row r="2905" s="128" customFormat="1"/>
    <row r="2906" s="128" customFormat="1"/>
    <row r="2907" s="128" customFormat="1"/>
    <row r="2908" s="128" customFormat="1"/>
    <row r="2909" s="128" customFormat="1"/>
    <row r="2910" s="128" customFormat="1"/>
    <row r="2911" s="128" customFormat="1"/>
    <row r="2912" s="128" customFormat="1"/>
    <row r="2913" s="128" customFormat="1"/>
    <row r="2914" s="128" customFormat="1"/>
    <row r="2915" s="128" customFormat="1"/>
    <row r="2916" s="128" customFormat="1"/>
    <row r="2917" s="128" customFormat="1"/>
    <row r="2918" s="128" customFormat="1"/>
    <row r="2919" s="128" customFormat="1"/>
    <row r="2920" s="128" customFormat="1"/>
    <row r="2921" s="128" customFormat="1"/>
    <row r="2922" s="128" customFormat="1"/>
    <row r="2923" s="128" customFormat="1"/>
    <row r="2924" s="128" customFormat="1"/>
    <row r="2925" s="128" customFormat="1"/>
    <row r="2926" s="128" customFormat="1"/>
    <row r="2927" s="128" customFormat="1"/>
    <row r="2928" s="128" customFormat="1"/>
    <row r="2929" s="128" customFormat="1"/>
    <row r="2930" s="128" customFormat="1"/>
    <row r="2931" s="128" customFormat="1"/>
    <row r="2932" s="128" customFormat="1"/>
    <row r="2933" s="128" customFormat="1"/>
    <row r="2934" s="128" customFormat="1"/>
    <row r="2935" s="128" customFormat="1"/>
    <row r="2936" s="128" customFormat="1"/>
    <row r="2937" s="128" customFormat="1"/>
    <row r="2938" s="128" customFormat="1"/>
    <row r="2939" s="128" customFormat="1"/>
    <row r="2940" s="128" customFormat="1"/>
    <row r="2941" s="128" customFormat="1"/>
    <row r="2942" s="128" customFormat="1"/>
    <row r="2943" s="128" customFormat="1"/>
    <row r="2944" s="128" customFormat="1"/>
    <row r="2945" s="128" customFormat="1"/>
    <row r="2946" s="128" customFormat="1"/>
    <row r="2947" s="128" customFormat="1"/>
    <row r="2948" s="128" customFormat="1"/>
    <row r="2949" s="128" customFormat="1"/>
    <row r="2950" s="128" customFormat="1"/>
    <row r="2951" s="128" customFormat="1"/>
    <row r="2952" s="128" customFormat="1"/>
    <row r="2953" s="128" customFormat="1"/>
    <row r="2954" s="128" customFormat="1"/>
    <row r="2955" s="128" customFormat="1"/>
    <row r="2956" s="128" customFormat="1"/>
    <row r="2957" s="128" customFormat="1"/>
    <row r="2958" s="128" customFormat="1"/>
    <row r="2959" s="128" customFormat="1"/>
    <row r="2960" s="128" customFormat="1"/>
    <row r="2961" s="128" customFormat="1"/>
    <row r="2962" s="128" customFormat="1"/>
    <row r="2963" s="128" customFormat="1"/>
    <row r="2964" s="128" customFormat="1"/>
    <row r="2965" s="128" customFormat="1"/>
    <row r="2966" s="128" customFormat="1"/>
    <row r="2967" s="128" customFormat="1"/>
    <row r="2968" s="128" customFormat="1"/>
    <row r="2969" s="128" customFormat="1"/>
    <row r="2970" s="128" customFormat="1"/>
    <row r="2971" s="128" customFormat="1"/>
    <row r="2972" s="128" customFormat="1"/>
    <row r="2973" s="128" customFormat="1"/>
    <row r="2974" s="128" customFormat="1"/>
    <row r="2975" s="128" customFormat="1"/>
    <row r="2976" s="128" customFormat="1"/>
    <row r="2977" s="128" customFormat="1"/>
    <row r="2978" s="128" customFormat="1"/>
  </sheetData>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35" customFormat="1" ht="30" customHeight="1">
      <c r="A1" s="1605" t="s">
        <v>177</v>
      </c>
      <c r="B1" s="1605"/>
      <c r="C1" s="1605"/>
      <c r="D1" s="1605"/>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c r="BO1" s="134"/>
      <c r="BP1" s="134"/>
      <c r="BQ1" s="134"/>
      <c r="BR1" s="134"/>
      <c r="BS1" s="134"/>
    </row>
    <row r="2" spans="1:71" s="135" customFormat="1" ht="26.25" customHeight="1">
      <c r="A2" s="1606"/>
      <c r="B2" s="1606"/>
      <c r="C2" s="1606"/>
      <c r="D2" s="1606"/>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row>
    <row r="3" spans="1:71" s="135" customFormat="1" ht="18" customHeight="1">
      <c r="A3" s="199" t="s">
        <v>357</v>
      </c>
      <c r="B3" s="199" t="s">
        <v>358</v>
      </c>
      <c r="C3" s="199" t="s">
        <v>359</v>
      </c>
      <c r="D3" s="136" t="s">
        <v>360</v>
      </c>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row>
    <row r="4" spans="1:71" s="141" customFormat="1" ht="18" customHeight="1">
      <c r="A4" s="137" t="s">
        <v>361</v>
      </c>
      <c r="B4" s="138" t="s">
        <v>362</v>
      </c>
      <c r="C4" s="138" t="s">
        <v>199</v>
      </c>
      <c r="D4" s="139" t="s">
        <v>363</v>
      </c>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row>
    <row r="5" spans="1:71" s="141" customFormat="1" ht="18" customHeight="1">
      <c r="A5" s="137" t="s">
        <v>364</v>
      </c>
      <c r="B5" s="138" t="s">
        <v>365</v>
      </c>
      <c r="C5" s="138" t="s">
        <v>199</v>
      </c>
      <c r="D5" s="139" t="s">
        <v>366</v>
      </c>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row>
    <row r="6" spans="1:71" s="141" customFormat="1" ht="18" customHeight="1">
      <c r="A6" s="137" t="s">
        <v>364</v>
      </c>
      <c r="B6" s="138" t="s">
        <v>365</v>
      </c>
      <c r="C6" s="138" t="s">
        <v>367</v>
      </c>
      <c r="D6" s="139" t="s">
        <v>368</v>
      </c>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row>
    <row r="7" spans="1:71" s="141" customFormat="1" ht="18" customHeight="1">
      <c r="A7" s="137" t="s">
        <v>369</v>
      </c>
      <c r="B7" s="138" t="s">
        <v>370</v>
      </c>
      <c r="C7" s="138" t="s">
        <v>199</v>
      </c>
      <c r="D7" s="139" t="s">
        <v>499</v>
      </c>
      <c r="E7" s="140"/>
      <c r="F7" s="140"/>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row>
    <row r="8" spans="1:71" s="141" customFormat="1" ht="18" customHeight="1">
      <c r="A8" s="270" t="s">
        <v>369</v>
      </c>
      <c r="B8" s="177" t="s">
        <v>365</v>
      </c>
      <c r="C8" s="177" t="s">
        <v>199</v>
      </c>
      <c r="D8" s="271" t="s">
        <v>498</v>
      </c>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row>
    <row r="9" spans="1:71" s="141" customFormat="1" ht="18" customHeight="1">
      <c r="A9" s="137" t="s">
        <v>371</v>
      </c>
      <c r="B9" s="138" t="s">
        <v>372</v>
      </c>
      <c r="C9" s="138" t="s">
        <v>199</v>
      </c>
      <c r="D9" s="139" t="s">
        <v>373</v>
      </c>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row>
    <row r="10" spans="1:71" s="141" customFormat="1" ht="18" customHeight="1">
      <c r="A10" s="137" t="s">
        <v>364</v>
      </c>
      <c r="B10" s="138" t="s">
        <v>365</v>
      </c>
      <c r="C10" s="138" t="s">
        <v>367</v>
      </c>
      <c r="D10" s="139" t="s">
        <v>374</v>
      </c>
      <c r="E10" s="140"/>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row>
    <row r="11" spans="1:71" s="141" customFormat="1" ht="18" customHeight="1">
      <c r="A11" s="137" t="s">
        <v>375</v>
      </c>
      <c r="B11" s="138" t="s">
        <v>376</v>
      </c>
      <c r="C11" s="138" t="s">
        <v>377</v>
      </c>
      <c r="D11" s="139" t="s">
        <v>378</v>
      </c>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row>
    <row r="12" spans="1:71" s="141" customFormat="1" ht="18" customHeight="1">
      <c r="A12" s="137" t="s">
        <v>379</v>
      </c>
      <c r="B12" s="138" t="s">
        <v>380</v>
      </c>
      <c r="C12" s="138" t="s">
        <v>367</v>
      </c>
      <c r="D12" s="139" t="s">
        <v>381</v>
      </c>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row>
    <row r="13" spans="1:71" s="141" customFormat="1" ht="18" customHeight="1">
      <c r="A13" s="137" t="s">
        <v>382</v>
      </c>
      <c r="B13" s="138" t="s">
        <v>383</v>
      </c>
      <c r="C13" s="138" t="s">
        <v>367</v>
      </c>
      <c r="D13" s="139" t="s">
        <v>384</v>
      </c>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row>
    <row r="14" spans="1:71" s="141" customFormat="1" ht="18" customHeight="1">
      <c r="A14" s="137" t="s">
        <v>385</v>
      </c>
      <c r="B14" s="138" t="s">
        <v>383</v>
      </c>
      <c r="C14" s="138" t="s">
        <v>367</v>
      </c>
      <c r="D14" s="139" t="s">
        <v>386</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row>
    <row r="15" spans="1:71" s="141" customFormat="1" ht="18" customHeight="1">
      <c r="A15" s="137" t="s">
        <v>382</v>
      </c>
      <c r="B15" s="138" t="s">
        <v>383</v>
      </c>
      <c r="C15" s="138" t="s">
        <v>199</v>
      </c>
      <c r="D15" s="142" t="s">
        <v>387</v>
      </c>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row>
    <row r="16" spans="1:71" s="141" customFormat="1" ht="18" customHeight="1">
      <c r="A16" s="137" t="s">
        <v>382</v>
      </c>
      <c r="B16" s="138" t="s">
        <v>383</v>
      </c>
      <c r="C16" s="138" t="s">
        <v>199</v>
      </c>
      <c r="D16" s="142" t="s">
        <v>388</v>
      </c>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row>
    <row r="17" spans="1:71" s="141" customFormat="1" ht="18" customHeight="1">
      <c r="A17" s="137" t="s">
        <v>389</v>
      </c>
      <c r="B17" s="138" t="s">
        <v>376</v>
      </c>
      <c r="C17" s="138" t="s">
        <v>199</v>
      </c>
      <c r="D17" s="142" t="s">
        <v>390</v>
      </c>
      <c r="E17" s="140"/>
      <c r="F17" s="140"/>
      <c r="G17" s="140"/>
      <c r="H17" s="140"/>
      <c r="I17" s="140"/>
      <c r="J17" s="140"/>
      <c r="K17" s="140"/>
      <c r="L17" s="140"/>
      <c r="M17" s="140"/>
      <c r="N17" s="140"/>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row>
    <row r="18" spans="1:71" s="141" customFormat="1" ht="18" customHeight="1">
      <c r="A18" s="137" t="s">
        <v>391</v>
      </c>
      <c r="B18" s="138" t="s">
        <v>392</v>
      </c>
      <c r="C18" s="138" t="s">
        <v>199</v>
      </c>
      <c r="D18" s="142" t="s">
        <v>393</v>
      </c>
      <c r="E18" s="143"/>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row>
    <row r="19" spans="1:71" s="141" customFormat="1" ht="18" customHeight="1">
      <c r="A19" s="137" t="s">
        <v>371</v>
      </c>
      <c r="B19" s="138" t="s">
        <v>372</v>
      </c>
      <c r="C19" s="138" t="s">
        <v>367</v>
      </c>
      <c r="D19" s="142" t="s">
        <v>394</v>
      </c>
      <c r="E19" s="143"/>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row>
    <row r="20" spans="1:71" s="141" customFormat="1" ht="18" customHeight="1">
      <c r="A20" s="137" t="s">
        <v>379</v>
      </c>
      <c r="B20" s="138" t="s">
        <v>380</v>
      </c>
      <c r="C20" s="138" t="s">
        <v>199</v>
      </c>
      <c r="D20" s="139" t="s">
        <v>395</v>
      </c>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row>
    <row r="21" spans="1:71" s="141" customFormat="1" ht="18" customHeight="1">
      <c r="A21" s="137" t="s">
        <v>396</v>
      </c>
      <c r="B21" s="138" t="s">
        <v>392</v>
      </c>
      <c r="C21" s="138" t="s">
        <v>199</v>
      </c>
      <c r="D21" s="139" t="s">
        <v>397</v>
      </c>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row>
    <row r="22" spans="1:71" s="141" customFormat="1" ht="20.25" customHeight="1">
      <c r="A22" s="137" t="s">
        <v>398</v>
      </c>
      <c r="B22" s="138" t="s">
        <v>392</v>
      </c>
      <c r="C22" s="138" t="s">
        <v>367</v>
      </c>
      <c r="D22" s="139" t="s">
        <v>399</v>
      </c>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row>
    <row r="23" spans="1:71" s="114" customFormat="1" ht="18.75">
      <c r="A23" s="137" t="s">
        <v>379</v>
      </c>
      <c r="B23" s="138" t="s">
        <v>400</v>
      </c>
      <c r="C23" s="138" t="s">
        <v>367</v>
      </c>
      <c r="D23" s="139" t="s">
        <v>401</v>
      </c>
      <c r="E23" s="145"/>
    </row>
    <row r="24" spans="1:71" s="114" customFormat="1">
      <c r="A24" s="144" t="s">
        <v>402</v>
      </c>
      <c r="B24" s="141"/>
      <c r="C24" s="141"/>
      <c r="D24" s="141"/>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2021-09-16T08:39:31Z</dcterms:modified>
</cp:coreProperties>
</file>