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150" windowWidth="14235" windowHeight="969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port'!$A$1:$J$1248</definedName>
    <definedName name="_xlnm._FilterDatabase" localSheetId="3" hidden="1">全球运价!$B$7:$T$7</definedName>
    <definedName name="_xlnm._FilterDatabase" localSheetId="2" hidden="1">运价!$A$8:$Q$621</definedName>
  </definedNames>
  <calcPr calcId="145621"/>
</workbook>
</file>

<file path=xl/calcChain.xml><?xml version="1.0" encoding="utf-8"?>
<calcChain xmlns="http://schemas.openxmlformats.org/spreadsheetml/2006/main">
  <c r="K395" i="18" l="1"/>
  <c r="L395" i="18"/>
  <c r="K303" i="18"/>
  <c r="L303" i="18"/>
  <c r="J395" i="18" l="1"/>
  <c r="I395" i="18" s="1"/>
  <c r="J303" i="18"/>
  <c r="I303" i="18" s="1"/>
  <c r="I266" i="18"/>
  <c r="K218" i="18" l="1"/>
  <c r="L218" i="18"/>
  <c r="K219" i="18"/>
  <c r="L219" i="18"/>
  <c r="J219" i="18" l="1"/>
  <c r="I219" i="18" s="1"/>
  <c r="J218" i="18"/>
  <c r="I218" i="18" s="1"/>
  <c r="K188" i="18"/>
  <c r="L188" i="18"/>
  <c r="K189" i="18"/>
  <c r="L189" i="18"/>
  <c r="K190" i="18"/>
  <c r="L190" i="18"/>
  <c r="J190" i="18" l="1"/>
  <c r="I190" i="18" s="1"/>
  <c r="J189" i="18"/>
  <c r="I189" i="18" s="1"/>
  <c r="J188" i="18"/>
  <c r="I188" i="18" s="1"/>
  <c r="L187" i="18"/>
  <c r="K187" i="18"/>
  <c r="L186" i="18"/>
  <c r="K186" i="18"/>
  <c r="L185" i="18"/>
  <c r="K185" i="18"/>
  <c r="J185" i="18" l="1"/>
  <c r="I185" i="18" s="1"/>
  <c r="J186" i="18"/>
  <c r="I186" i="18" s="1"/>
  <c r="J187" i="18"/>
  <c r="I187" i="18" s="1"/>
  <c r="J319" i="18"/>
  <c r="I319" i="18" s="1"/>
  <c r="J318" i="18"/>
  <c r="I318" i="18" s="1"/>
  <c r="K350" i="18" l="1"/>
  <c r="L350" i="18"/>
  <c r="J350" i="18" l="1"/>
  <c r="I350" i="18" s="1"/>
  <c r="L339" i="18" l="1"/>
  <c r="K339" i="18"/>
  <c r="J339" i="18" l="1"/>
  <c r="I339" i="18" s="1"/>
  <c r="L119" i="18"/>
  <c r="K119" i="18"/>
  <c r="J119" i="18" l="1"/>
  <c r="I119" i="18" s="1"/>
  <c r="K326" i="18"/>
  <c r="L326" i="18"/>
  <c r="K327" i="18"/>
  <c r="L327" i="18"/>
  <c r="K328" i="18"/>
  <c r="L328"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2" i="18"/>
  <c r="K192" i="18"/>
  <c r="L191" i="18"/>
  <c r="K191" i="18"/>
  <c r="L184" i="18"/>
  <c r="K184" i="18"/>
  <c r="L183" i="18"/>
  <c r="K183" i="18"/>
  <c r="K436" i="18"/>
  <c r="K437" i="18"/>
  <c r="L462" i="18"/>
  <c r="K462" i="18"/>
  <c r="L461" i="18"/>
  <c r="K461" i="18"/>
  <c r="L460" i="18"/>
  <c r="K460" i="18"/>
  <c r="L459" i="18"/>
  <c r="K459" i="18"/>
  <c r="L458" i="18"/>
  <c r="K458" i="18"/>
  <c r="L456" i="18"/>
  <c r="K456"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L436" i="18"/>
  <c r="L435" i="18"/>
  <c r="K435" i="18"/>
  <c r="L434" i="18"/>
  <c r="K434" i="18"/>
  <c r="L433" i="18"/>
  <c r="K433" i="18"/>
  <c r="L432" i="18"/>
  <c r="K432" i="18"/>
  <c r="L431" i="18"/>
  <c r="K431" i="18"/>
  <c r="L430" i="18"/>
  <c r="K430" i="18"/>
  <c r="L428" i="18"/>
  <c r="K428" i="18"/>
  <c r="L503" i="18"/>
  <c r="K503" i="18"/>
  <c r="L502" i="18"/>
  <c r="K502" i="18"/>
  <c r="L501" i="18"/>
  <c r="K501" i="18"/>
  <c r="L500" i="18"/>
  <c r="K500" i="18"/>
  <c r="L499" i="18"/>
  <c r="K499" i="18"/>
  <c r="L498" i="18"/>
  <c r="K498" i="18"/>
  <c r="L497" i="18"/>
  <c r="K497" i="18"/>
  <c r="L496" i="18"/>
  <c r="K496" i="18"/>
  <c r="L495" i="18"/>
  <c r="K495" i="18"/>
  <c r="L494" i="18"/>
  <c r="K494" i="18"/>
  <c r="L488" i="18"/>
  <c r="K488" i="18"/>
  <c r="L487" i="18"/>
  <c r="K487" i="18"/>
  <c r="L413" i="18"/>
  <c r="K413" i="18"/>
  <c r="L412" i="18"/>
  <c r="K412" i="18"/>
  <c r="L411" i="18"/>
  <c r="K411" i="18"/>
  <c r="L410" i="18"/>
  <c r="K410" i="18"/>
  <c r="L317" i="18"/>
  <c r="K317" i="18"/>
  <c r="L316" i="18"/>
  <c r="K316" i="18"/>
  <c r="L315" i="18"/>
  <c r="K315" i="18"/>
  <c r="L314" i="18"/>
  <c r="K314" i="18"/>
  <c r="L313" i="18"/>
  <c r="K313" i="18"/>
  <c r="L312" i="18"/>
  <c r="K312" i="18"/>
  <c r="L311" i="18"/>
  <c r="K311" i="18"/>
  <c r="L310" i="18"/>
  <c r="K310" i="18"/>
  <c r="L302" i="18"/>
  <c r="K302" i="18"/>
  <c r="L301" i="18"/>
  <c r="K301" i="18"/>
  <c r="L260" i="18"/>
  <c r="K260" i="18"/>
  <c r="L259" i="18"/>
  <c r="K259" i="18"/>
  <c r="L258" i="18"/>
  <c r="K258" i="18"/>
  <c r="L250" i="18"/>
  <c r="K250" i="18"/>
  <c r="L249" i="18"/>
  <c r="K249" i="18"/>
  <c r="L241" i="18"/>
  <c r="K241" i="18"/>
  <c r="L240" i="18"/>
  <c r="K240" i="18"/>
  <c r="L231" i="18"/>
  <c r="K231" i="18"/>
  <c r="L230" i="18"/>
  <c r="K230" i="18"/>
  <c r="L229" i="18"/>
  <c r="K229" i="18"/>
  <c r="L228" i="18"/>
  <c r="K228" i="18"/>
  <c r="L153" i="18"/>
  <c r="K153" i="18"/>
  <c r="L152" i="18"/>
  <c r="K152" i="18"/>
  <c r="L151" i="18"/>
  <c r="K151" i="18"/>
  <c r="L150" i="18"/>
  <c r="K150" i="18"/>
  <c r="L149" i="18"/>
  <c r="K149" i="18"/>
  <c r="L148" i="18"/>
  <c r="K148" i="18"/>
  <c r="L147" i="18"/>
  <c r="K147" i="18"/>
  <c r="L146" i="18"/>
  <c r="K146" i="18"/>
  <c r="L140" i="18"/>
  <c r="K140" i="18"/>
  <c r="L139" i="18"/>
  <c r="K139" i="18"/>
  <c r="L133" i="18"/>
  <c r="K133" i="18"/>
  <c r="L132" i="18"/>
  <c r="K13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554" i="18"/>
  <c r="K554" i="18"/>
  <c r="L553" i="18"/>
  <c r="K553" i="18"/>
  <c r="L552" i="18"/>
  <c r="K552" i="18"/>
  <c r="L551" i="18"/>
  <c r="K551" i="18"/>
  <c r="L550" i="18"/>
  <c r="K550" i="18"/>
  <c r="L549" i="18"/>
  <c r="K549" i="18"/>
  <c r="L548" i="18"/>
  <c r="K548" i="18"/>
  <c r="L547" i="18"/>
  <c r="K547" i="18"/>
  <c r="L546" i="18"/>
  <c r="K546" i="18"/>
  <c r="L537" i="18"/>
  <c r="K537" i="18"/>
  <c r="L536" i="18"/>
  <c r="K536" i="18"/>
  <c r="L535" i="18"/>
  <c r="K535" i="18"/>
  <c r="L534" i="18"/>
  <c r="K534" i="18"/>
  <c r="L533" i="18"/>
  <c r="K533" i="18"/>
  <c r="L532" i="18"/>
  <c r="K532" i="18"/>
  <c r="L531" i="18"/>
  <c r="K531" i="18"/>
  <c r="L530" i="18"/>
  <c r="K530"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479" i="18"/>
  <c r="K479" i="18"/>
  <c r="L478" i="18"/>
  <c r="K478" i="18"/>
  <c r="L477" i="18"/>
  <c r="K477" i="18"/>
  <c r="L476" i="18"/>
  <c r="K476" i="18"/>
  <c r="L475" i="18"/>
  <c r="K475" i="18"/>
  <c r="L474" i="18"/>
  <c r="K474" i="18"/>
  <c r="L473" i="18"/>
  <c r="K473" i="18"/>
  <c r="L472" i="18"/>
  <c r="K472" i="18"/>
  <c r="L471" i="18"/>
  <c r="K471" i="18"/>
  <c r="L455" i="18"/>
  <c r="K455" i="18"/>
  <c r="L427" i="18"/>
  <c r="K427" i="18"/>
  <c r="L426" i="18"/>
  <c r="K426" i="18"/>
  <c r="L425" i="18"/>
  <c r="K425" i="18"/>
  <c r="L424" i="18"/>
  <c r="K424" i="18"/>
  <c r="L423" i="18"/>
  <c r="K423" i="18"/>
  <c r="L422" i="18"/>
  <c r="K422" i="18"/>
  <c r="L421" i="18"/>
  <c r="K421" i="18"/>
  <c r="L420" i="18"/>
  <c r="K420"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L375" i="18"/>
  <c r="K375" i="18"/>
  <c r="L374" i="18"/>
  <c r="K374" i="18"/>
  <c r="L373" i="18"/>
  <c r="K373" i="18"/>
  <c r="L367" i="18"/>
  <c r="K367" i="18"/>
  <c r="L366" i="18"/>
  <c r="K366" i="18"/>
  <c r="L365" i="18"/>
  <c r="K365" i="18"/>
  <c r="L364" i="18"/>
  <c r="K364" i="18"/>
  <c r="L363" i="18"/>
  <c r="K363" i="18"/>
  <c r="L356" i="18"/>
  <c r="K356" i="18"/>
  <c r="L355" i="18"/>
  <c r="K355" i="18"/>
  <c r="L354" i="18"/>
  <c r="K354" i="18"/>
  <c r="L353" i="18"/>
  <c r="K353" i="18"/>
  <c r="L352" i="18"/>
  <c r="K352" i="18"/>
  <c r="L351" i="18"/>
  <c r="K351" i="18"/>
  <c r="L349" i="18"/>
  <c r="K349" i="18"/>
  <c r="L341" i="18"/>
  <c r="K341" i="18"/>
  <c r="L340" i="18"/>
  <c r="K340" i="18"/>
  <c r="L338" i="18"/>
  <c r="K338" i="18"/>
  <c r="L337" i="18"/>
  <c r="K337" i="18"/>
  <c r="L335" i="18"/>
  <c r="K335" i="18"/>
  <c r="L334" i="18"/>
  <c r="K334" i="18"/>
  <c r="L333" i="18"/>
  <c r="K333" i="18"/>
  <c r="L300" i="18"/>
  <c r="K300" i="18"/>
  <c r="L299" i="18"/>
  <c r="K299" i="18"/>
  <c r="L298" i="18"/>
  <c r="K298" i="18"/>
  <c r="L297" i="18"/>
  <c r="K297" i="18"/>
  <c r="L296" i="18"/>
  <c r="K296" i="18"/>
  <c r="L295" i="18"/>
  <c r="K295" i="18"/>
  <c r="L293" i="18"/>
  <c r="K293" i="18"/>
  <c r="L287" i="18"/>
  <c r="K287"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7" i="18"/>
  <c r="K127" i="18"/>
  <c r="L126" i="18"/>
  <c r="K126" i="18"/>
  <c r="L125" i="18"/>
  <c r="K125"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95" i="18"/>
  <c r="K95" i="18"/>
  <c r="L94" i="18"/>
  <c r="K94" i="18"/>
  <c r="L93" i="18"/>
  <c r="K93" i="18"/>
  <c r="L92" i="18"/>
  <c r="K92" i="18"/>
  <c r="L89" i="18"/>
  <c r="K89" i="18"/>
  <c r="L43" i="18"/>
  <c r="K43" i="18"/>
  <c r="L42" i="18"/>
  <c r="K42" i="18"/>
  <c r="L41" i="18"/>
  <c r="K41" i="18"/>
  <c r="L31" i="18"/>
  <c r="K31" i="18"/>
  <c r="L30" i="18"/>
  <c r="K30" i="18"/>
  <c r="L29" i="18"/>
  <c r="K29" i="18"/>
  <c r="L28" i="18"/>
  <c r="K28" i="18"/>
  <c r="I33" i="18"/>
  <c r="I34" i="18"/>
  <c r="I35" i="18"/>
  <c r="I36" i="18"/>
  <c r="I37" i="18"/>
  <c r="I38" i="18"/>
  <c r="I39" i="18"/>
  <c r="I40" i="18"/>
  <c r="I44" i="18"/>
  <c r="I45" i="18"/>
  <c r="I46" i="18"/>
  <c r="I47" i="18"/>
  <c r="I48" i="18"/>
  <c r="I54" i="18"/>
  <c r="I60" i="18"/>
  <c r="I65" i="18"/>
  <c r="I66" i="18"/>
  <c r="I68" i="18"/>
  <c r="I69" i="18"/>
  <c r="I70" i="18"/>
  <c r="I84" i="18"/>
  <c r="I85" i="18"/>
  <c r="I86" i="18"/>
  <c r="I87" i="18"/>
  <c r="I88" i="18"/>
  <c r="I97" i="18"/>
  <c r="I98" i="18"/>
  <c r="I99" i="18"/>
  <c r="I100" i="18"/>
  <c r="I121" i="18"/>
  <c r="I122" i="18"/>
  <c r="I123" i="18"/>
  <c r="I124" i="18"/>
  <c r="I128" i="18"/>
  <c r="I129" i="18"/>
  <c r="I130" i="18"/>
  <c r="I131" i="18"/>
  <c r="I134" i="18"/>
  <c r="I135" i="18"/>
  <c r="I136" i="18"/>
  <c r="I137" i="18"/>
  <c r="I138" i="18"/>
  <c r="I141" i="18"/>
  <c r="I142" i="18"/>
  <c r="I143" i="18"/>
  <c r="I144" i="18"/>
  <c r="I145" i="18"/>
  <c r="I154" i="18"/>
  <c r="I155" i="18"/>
  <c r="I156" i="18"/>
  <c r="I157" i="18"/>
  <c r="I158" i="18"/>
  <c r="I178" i="18"/>
  <c r="I179" i="18"/>
  <c r="I180" i="18"/>
  <c r="I181" i="18"/>
  <c r="I182" i="18"/>
  <c r="I209" i="18"/>
  <c r="I210" i="18"/>
  <c r="I211" i="18"/>
  <c r="I212" i="18"/>
  <c r="I215" i="18"/>
  <c r="I216" i="18"/>
  <c r="I217" i="18"/>
  <c r="I220" i="18"/>
  <c r="I221" i="18"/>
  <c r="I222" i="18"/>
  <c r="I223" i="18"/>
  <c r="I225" i="18"/>
  <c r="I226" i="18"/>
  <c r="I227" i="18"/>
  <c r="I232" i="18"/>
  <c r="I233" i="18"/>
  <c r="I234" i="18"/>
  <c r="I236" i="18"/>
  <c r="I238" i="18"/>
  <c r="I239" i="18"/>
  <c r="I242" i="18"/>
  <c r="I243" i="18"/>
  <c r="I244" i="18"/>
  <c r="I245" i="18"/>
  <c r="I247" i="18"/>
  <c r="I248" i="18"/>
  <c r="I251" i="18"/>
  <c r="I252" i="18"/>
  <c r="I253" i="18"/>
  <c r="I256" i="18"/>
  <c r="I257" i="18"/>
  <c r="I261" i="18"/>
  <c r="I262" i="18"/>
  <c r="I263" i="18"/>
  <c r="I264" i="18"/>
  <c r="I267" i="18"/>
  <c r="I289" i="18"/>
  <c r="I290" i="18"/>
  <c r="I291" i="18"/>
  <c r="I292" i="18"/>
  <c r="I305" i="18"/>
  <c r="I306" i="18"/>
  <c r="I307" i="18"/>
  <c r="I308" i="18"/>
  <c r="I309" i="18"/>
  <c r="I321" i="18"/>
  <c r="I322" i="18"/>
  <c r="I323" i="18"/>
  <c r="I324" i="18"/>
  <c r="I325" i="18"/>
  <c r="I329" i="18"/>
  <c r="I330" i="18"/>
  <c r="I331" i="18"/>
  <c r="I332" i="18"/>
  <c r="I342" i="18"/>
  <c r="I343" i="18"/>
  <c r="I344" i="18"/>
  <c r="I346" i="18"/>
  <c r="I347" i="18"/>
  <c r="I348" i="18"/>
  <c r="I357" i="18"/>
  <c r="I358" i="18"/>
  <c r="I359" i="18"/>
  <c r="I360" i="18"/>
  <c r="I361" i="18"/>
  <c r="I362" i="18"/>
  <c r="I368" i="18"/>
  <c r="I369" i="18"/>
  <c r="I370" i="18"/>
  <c r="I371" i="18"/>
  <c r="I372" i="18"/>
  <c r="I396" i="18"/>
  <c r="I397" i="18"/>
  <c r="I398" i="18"/>
  <c r="I399" i="18"/>
  <c r="I400" i="18"/>
  <c r="I401" i="18"/>
  <c r="I402" i="18"/>
  <c r="I403" i="18"/>
  <c r="I404" i="18"/>
  <c r="I405" i="18"/>
  <c r="I406" i="18"/>
  <c r="I407" i="18"/>
  <c r="I408" i="18"/>
  <c r="I409" i="18"/>
  <c r="I414" i="18"/>
  <c r="I415" i="18"/>
  <c r="I416" i="18"/>
  <c r="I417" i="18"/>
  <c r="I418" i="18"/>
  <c r="I419" i="18"/>
  <c r="I463" i="18"/>
  <c r="I464" i="18"/>
  <c r="I465" i="18"/>
  <c r="I466" i="18"/>
  <c r="I467" i="18"/>
  <c r="I468" i="18"/>
  <c r="I469" i="18"/>
  <c r="I470" i="18"/>
  <c r="I480" i="18"/>
  <c r="I481" i="18"/>
  <c r="I482" i="18"/>
  <c r="I483" i="18"/>
  <c r="I484" i="18"/>
  <c r="I485" i="18"/>
  <c r="I486" i="18"/>
  <c r="I489" i="18"/>
  <c r="I491" i="18"/>
  <c r="I492" i="18"/>
  <c r="I493" i="18"/>
  <c r="I504" i="18"/>
  <c r="I505" i="18"/>
  <c r="I506" i="18"/>
  <c r="I507" i="18"/>
  <c r="I508" i="18"/>
  <c r="I525" i="18"/>
  <c r="I526" i="18"/>
  <c r="I527" i="18"/>
  <c r="I528" i="18"/>
  <c r="I529" i="18"/>
  <c r="I538" i="18"/>
  <c r="I539" i="18"/>
  <c r="I540" i="18"/>
  <c r="I541" i="18"/>
  <c r="I542" i="18"/>
  <c r="I543" i="18"/>
  <c r="I544" i="18"/>
  <c r="I545" i="18"/>
  <c r="I555" i="18"/>
  <c r="I556" i="18"/>
  <c r="I557" i="18"/>
  <c r="I558" i="18"/>
  <c r="I559" i="18"/>
  <c r="I560" i="18"/>
  <c r="I564" i="18"/>
  <c r="I565" i="18"/>
  <c r="I566" i="18"/>
  <c r="I567" i="18"/>
  <c r="I568" i="18"/>
  <c r="I607" i="18"/>
  <c r="I608" i="18"/>
  <c r="I609" i="18"/>
  <c r="J436" i="18" l="1"/>
  <c r="I436" i="18" s="1"/>
  <c r="J205" i="18"/>
  <c r="I205" i="18" s="1"/>
  <c r="J207" i="18"/>
  <c r="I207" i="18" s="1"/>
  <c r="J206" i="18"/>
  <c r="I206" i="18" s="1"/>
  <c r="J208" i="18"/>
  <c r="I208" i="18" s="1"/>
  <c r="J204" i="18"/>
  <c r="I204" i="18" s="1"/>
  <c r="J533" i="18"/>
  <c r="I533" i="18" s="1"/>
  <c r="J551" i="18"/>
  <c r="I551" i="18" s="1"/>
  <c r="J572" i="18"/>
  <c r="I572" i="18" s="1"/>
  <c r="J579" i="18"/>
  <c r="I579" i="18" s="1"/>
  <c r="J590" i="18"/>
  <c r="I590" i="18" s="1"/>
  <c r="J595" i="18"/>
  <c r="I595" i="18" s="1"/>
  <c r="J601" i="18"/>
  <c r="I601" i="18" s="1"/>
  <c r="J52" i="18"/>
  <c r="I52" i="18" s="1"/>
  <c r="J58" i="18"/>
  <c r="I58" i="18" s="1"/>
  <c r="J71" i="18"/>
  <c r="I71" i="18" s="1"/>
  <c r="J77" i="18"/>
  <c r="I77" i="18" s="1"/>
  <c r="J139" i="18"/>
  <c r="I139" i="18" s="1"/>
  <c r="J150" i="18"/>
  <c r="I150" i="18" s="1"/>
  <c r="J229" i="18"/>
  <c r="I229" i="18" s="1"/>
  <c r="J240" i="18"/>
  <c r="I240" i="18" s="1"/>
  <c r="J241" i="18"/>
  <c r="I241" i="18" s="1"/>
  <c r="J259" i="18"/>
  <c r="I259" i="18" s="1"/>
  <c r="J311" i="18"/>
  <c r="I311" i="18" s="1"/>
  <c r="J315" i="18"/>
  <c r="I315" i="18" s="1"/>
  <c r="J413" i="18"/>
  <c r="I413" i="18" s="1"/>
  <c r="J487" i="18"/>
  <c r="I487" i="18" s="1"/>
  <c r="J497" i="18"/>
  <c r="I497" i="18" s="1"/>
  <c r="J499" i="18"/>
  <c r="I499" i="18" s="1"/>
  <c r="J501" i="18"/>
  <c r="I501" i="18" s="1"/>
  <c r="J503" i="18"/>
  <c r="I503" i="18" s="1"/>
  <c r="J432" i="18"/>
  <c r="I432" i="18" s="1"/>
  <c r="J449" i="18"/>
  <c r="I449" i="18" s="1"/>
  <c r="J453" i="18"/>
  <c r="I453" i="18" s="1"/>
  <c r="J460" i="18"/>
  <c r="I460" i="18" s="1"/>
  <c r="J203" i="18"/>
  <c r="I203" i="18" s="1"/>
  <c r="J563" i="18"/>
  <c r="I563" i="18" s="1"/>
  <c r="J576" i="18"/>
  <c r="I576" i="18" s="1"/>
  <c r="J583" i="18"/>
  <c r="I583" i="18" s="1"/>
  <c r="J586" i="18"/>
  <c r="I586" i="18" s="1"/>
  <c r="J593" i="18"/>
  <c r="I593" i="18" s="1"/>
  <c r="J597" i="18"/>
  <c r="I597" i="18" s="1"/>
  <c r="J603" i="18"/>
  <c r="I603" i="18" s="1"/>
  <c r="J55" i="18"/>
  <c r="I55" i="18" s="1"/>
  <c r="J61" i="18"/>
  <c r="I61" i="18" s="1"/>
  <c r="J75" i="18"/>
  <c r="I75" i="18" s="1"/>
  <c r="J80" i="18"/>
  <c r="I80" i="18" s="1"/>
  <c r="J148" i="18"/>
  <c r="I148" i="18" s="1"/>
  <c r="J153" i="18"/>
  <c r="I153" i="18" s="1"/>
  <c r="J231" i="18"/>
  <c r="I231" i="18" s="1"/>
  <c r="J250" i="18"/>
  <c r="I250" i="18" s="1"/>
  <c r="J301" i="18"/>
  <c r="I301" i="18" s="1"/>
  <c r="J313" i="18"/>
  <c r="I313" i="18" s="1"/>
  <c r="J317" i="18"/>
  <c r="I317" i="18" s="1"/>
  <c r="J412" i="18"/>
  <c r="I412" i="18" s="1"/>
  <c r="J488" i="18"/>
  <c r="I488" i="18" s="1"/>
  <c r="J498" i="18"/>
  <c r="I498" i="18" s="1"/>
  <c r="J500" i="18"/>
  <c r="I500" i="18" s="1"/>
  <c r="J502" i="18"/>
  <c r="I502" i="18" s="1"/>
  <c r="J430" i="18"/>
  <c r="I430" i="18" s="1"/>
  <c r="J451" i="18"/>
  <c r="I451" i="18" s="1"/>
  <c r="J458" i="18"/>
  <c r="I458" i="18" s="1"/>
  <c r="J462" i="18"/>
  <c r="I462" i="18" s="1"/>
  <c r="J199" i="18"/>
  <c r="I199" i="18" s="1"/>
  <c r="J192" i="18"/>
  <c r="I192" i="18" s="1"/>
  <c r="J531" i="18"/>
  <c r="I531" i="18" s="1"/>
  <c r="J535" i="18"/>
  <c r="I535" i="18" s="1"/>
  <c r="J547" i="18"/>
  <c r="I547" i="18" s="1"/>
  <c r="J561" i="18"/>
  <c r="I561" i="18" s="1"/>
  <c r="J570" i="18"/>
  <c r="I570" i="18" s="1"/>
  <c r="J574" i="18"/>
  <c r="I574" i="18" s="1"/>
  <c r="J578" i="18"/>
  <c r="I578" i="18" s="1"/>
  <c r="J581" i="18"/>
  <c r="I581" i="18" s="1"/>
  <c r="J584" i="18"/>
  <c r="I584" i="18" s="1"/>
  <c r="J588" i="18"/>
  <c r="I588" i="18" s="1"/>
  <c r="J592" i="18"/>
  <c r="I592" i="18" s="1"/>
  <c r="J594" i="18"/>
  <c r="I594" i="18" s="1"/>
  <c r="J50" i="18"/>
  <c r="I50" i="18" s="1"/>
  <c r="J53" i="18"/>
  <c r="I53" i="18" s="1"/>
  <c r="J57" i="18"/>
  <c r="I57" i="18" s="1"/>
  <c r="J59" i="18"/>
  <c r="I59" i="18" s="1"/>
  <c r="J63" i="18"/>
  <c r="I63" i="18" s="1"/>
  <c r="J73" i="18"/>
  <c r="I73" i="18" s="1"/>
  <c r="J76" i="18"/>
  <c r="I76" i="18" s="1"/>
  <c r="J79" i="18"/>
  <c r="I79" i="18" s="1"/>
  <c r="J81" i="18"/>
  <c r="I81" i="18" s="1"/>
  <c r="J146" i="18"/>
  <c r="I146" i="18" s="1"/>
  <c r="J149" i="18"/>
  <c r="I149" i="18" s="1"/>
  <c r="J152" i="18"/>
  <c r="I152" i="18" s="1"/>
  <c r="J228" i="18"/>
  <c r="I228" i="18" s="1"/>
  <c r="J230" i="18"/>
  <c r="I230" i="18" s="1"/>
  <c r="J249" i="18"/>
  <c r="I249" i="18" s="1"/>
  <c r="J258" i="18"/>
  <c r="I258" i="18" s="1"/>
  <c r="J260" i="18"/>
  <c r="I260" i="18" s="1"/>
  <c r="J310" i="18"/>
  <c r="I310" i="18" s="1"/>
  <c r="J312" i="18"/>
  <c r="I312" i="18" s="1"/>
  <c r="J314" i="18"/>
  <c r="I314" i="18" s="1"/>
  <c r="J316" i="18"/>
  <c r="I316" i="18" s="1"/>
  <c r="J410" i="18"/>
  <c r="I410" i="18" s="1"/>
  <c r="J411" i="18"/>
  <c r="I411" i="18" s="1"/>
  <c r="J494" i="18"/>
  <c r="I494" i="18" s="1"/>
  <c r="J495" i="18"/>
  <c r="I495" i="18" s="1"/>
  <c r="J496" i="18"/>
  <c r="I496" i="18" s="1"/>
  <c r="J428" i="18"/>
  <c r="I428" i="18" s="1"/>
  <c r="J431" i="18"/>
  <c r="I431" i="18" s="1"/>
  <c r="J433" i="18"/>
  <c r="I433" i="18" s="1"/>
  <c r="J434" i="18"/>
  <c r="I434" i="18" s="1"/>
  <c r="J435" i="18"/>
  <c r="I435" i="18" s="1"/>
  <c r="J438" i="18"/>
  <c r="I438" i="18" s="1"/>
  <c r="J439" i="18"/>
  <c r="I439" i="18" s="1"/>
  <c r="J440" i="18"/>
  <c r="I440" i="18" s="1"/>
  <c r="J441" i="18"/>
  <c r="I441" i="18" s="1"/>
  <c r="J442" i="18"/>
  <c r="I442" i="18" s="1"/>
  <c r="J443" i="18"/>
  <c r="I443" i="18" s="1"/>
  <c r="J444" i="18"/>
  <c r="I444" i="18" s="1"/>
  <c r="J445" i="18"/>
  <c r="I445" i="18" s="1"/>
  <c r="J446" i="18"/>
  <c r="I446" i="18" s="1"/>
  <c r="J447" i="18"/>
  <c r="I447" i="18" s="1"/>
  <c r="J448" i="18"/>
  <c r="I448" i="18" s="1"/>
  <c r="J450" i="18"/>
  <c r="I450" i="18" s="1"/>
  <c r="J452" i="18"/>
  <c r="I452" i="18" s="1"/>
  <c r="J456" i="18"/>
  <c r="I456" i="18" s="1"/>
  <c r="J459" i="18"/>
  <c r="I459" i="18" s="1"/>
  <c r="J461" i="18"/>
  <c r="I461" i="18" s="1"/>
  <c r="J437" i="18"/>
  <c r="I437" i="18" s="1"/>
  <c r="J184" i="18"/>
  <c r="I184" i="18" s="1"/>
  <c r="J191" i="18"/>
  <c r="I191" i="18" s="1"/>
  <c r="J197" i="18"/>
  <c r="I197" i="18" s="1"/>
  <c r="J198" i="18"/>
  <c r="I198" i="18" s="1"/>
  <c r="J200" i="18"/>
  <c r="I200" i="18" s="1"/>
  <c r="J201" i="18"/>
  <c r="I201" i="18" s="1"/>
  <c r="J202" i="18"/>
  <c r="I202" i="18" s="1"/>
  <c r="J302" i="18"/>
  <c r="I302" i="18" s="1"/>
  <c r="J183" i="18"/>
  <c r="I183" i="18" s="1"/>
  <c r="J392" i="18"/>
  <c r="I392" i="18" s="1"/>
  <c r="J420" i="18"/>
  <c r="I420" i="18" s="1"/>
  <c r="J553" i="18"/>
  <c r="I553" i="18" s="1"/>
  <c r="J571" i="18"/>
  <c r="I571" i="18" s="1"/>
  <c r="J582" i="18"/>
  <c r="I582" i="18" s="1"/>
  <c r="J596" i="18"/>
  <c r="I596" i="18" s="1"/>
  <c r="J598" i="18"/>
  <c r="I598" i="18" s="1"/>
  <c r="J599" i="18"/>
  <c r="I599" i="18" s="1"/>
  <c r="J600" i="18"/>
  <c r="I600" i="18" s="1"/>
  <c r="J602" i="18"/>
  <c r="I602" i="18" s="1"/>
  <c r="J604" i="18"/>
  <c r="I604" i="18" s="1"/>
  <c r="J605" i="18"/>
  <c r="I605" i="18" s="1"/>
  <c r="J49" i="18"/>
  <c r="I49" i="18" s="1"/>
  <c r="J51" i="18"/>
  <c r="I51" i="18" s="1"/>
  <c r="J56" i="18"/>
  <c r="I56" i="18" s="1"/>
  <c r="J62" i="18"/>
  <c r="I62" i="18" s="1"/>
  <c r="J64" i="18"/>
  <c r="I64" i="18" s="1"/>
  <c r="J72" i="18"/>
  <c r="I72" i="18" s="1"/>
  <c r="J74" i="18"/>
  <c r="I74" i="18" s="1"/>
  <c r="J78" i="18"/>
  <c r="I78" i="18" s="1"/>
  <c r="J82" i="18"/>
  <c r="I82" i="18" s="1"/>
  <c r="J147" i="18"/>
  <c r="I147" i="18" s="1"/>
  <c r="J151" i="18"/>
  <c r="I151" i="18" s="1"/>
  <c r="J587" i="18"/>
  <c r="I587" i="18" s="1"/>
  <c r="J591" i="18"/>
  <c r="I591" i="18" s="1"/>
  <c r="J577" i="18"/>
  <c r="I577" i="18" s="1"/>
  <c r="J585" i="18"/>
  <c r="I585" i="18" s="1"/>
  <c r="J589" i="18"/>
  <c r="I589" i="18" s="1"/>
  <c r="J393" i="18"/>
  <c r="I393" i="18" s="1"/>
  <c r="J426" i="18"/>
  <c r="I426" i="18" s="1"/>
  <c r="J376" i="18"/>
  <c r="I376" i="18" s="1"/>
  <c r="J427" i="18"/>
  <c r="I427" i="18" s="1"/>
  <c r="J511" i="18"/>
  <c r="I511" i="18" s="1"/>
  <c r="J552" i="18"/>
  <c r="I552" i="18" s="1"/>
  <c r="J573" i="18"/>
  <c r="I573" i="18" s="1"/>
  <c r="J580" i="18"/>
  <c r="I580" i="18" s="1"/>
  <c r="J514" i="18"/>
  <c r="I514" i="18" s="1"/>
  <c r="J519" i="18"/>
  <c r="I519" i="18" s="1"/>
  <c r="J133" i="18"/>
  <c r="I133" i="18" s="1"/>
  <c r="J140" i="18"/>
  <c r="I140" i="18" s="1"/>
  <c r="J472" i="18"/>
  <c r="I472" i="18" s="1"/>
  <c r="J299" i="18"/>
  <c r="I299" i="18" s="1"/>
  <c r="J355" i="18"/>
  <c r="I355" i="18" s="1"/>
  <c r="J394" i="18"/>
  <c r="I394" i="18" s="1"/>
  <c r="J421" i="18"/>
  <c r="I421" i="18" s="1"/>
  <c r="J425" i="18"/>
  <c r="I425" i="18" s="1"/>
  <c r="J471" i="18"/>
  <c r="I471" i="18" s="1"/>
  <c r="J474" i="18"/>
  <c r="I474" i="18" s="1"/>
  <c r="J475" i="18"/>
  <c r="I475" i="18" s="1"/>
  <c r="J476" i="18"/>
  <c r="I476" i="18" s="1"/>
  <c r="J477" i="18"/>
  <c r="I477" i="18" s="1"/>
  <c r="J478" i="18"/>
  <c r="I478" i="18" s="1"/>
  <c r="J479" i="18"/>
  <c r="I479" i="18" s="1"/>
  <c r="J509" i="18"/>
  <c r="I509" i="18" s="1"/>
  <c r="J510" i="18"/>
  <c r="I510" i="18" s="1"/>
  <c r="J512" i="18"/>
  <c r="I512" i="18" s="1"/>
  <c r="J513" i="18"/>
  <c r="I513" i="18" s="1"/>
  <c r="J515" i="18"/>
  <c r="I515" i="18" s="1"/>
  <c r="J516" i="18"/>
  <c r="I516" i="18" s="1"/>
  <c r="J517" i="18"/>
  <c r="I517" i="18" s="1"/>
  <c r="J518" i="18"/>
  <c r="I518" i="18" s="1"/>
  <c r="J520" i="18"/>
  <c r="I520" i="18" s="1"/>
  <c r="J521" i="18"/>
  <c r="I521" i="18" s="1"/>
  <c r="J522" i="18"/>
  <c r="I522" i="18" s="1"/>
  <c r="J523" i="18"/>
  <c r="I523" i="18" s="1"/>
  <c r="J524" i="18"/>
  <c r="I524" i="18" s="1"/>
  <c r="J530" i="18"/>
  <c r="I530" i="18" s="1"/>
  <c r="J532" i="18"/>
  <c r="I532" i="18" s="1"/>
  <c r="J534" i="18"/>
  <c r="I534" i="18" s="1"/>
  <c r="J536" i="18"/>
  <c r="I536" i="18" s="1"/>
  <c r="J537" i="18"/>
  <c r="I537" i="18" s="1"/>
  <c r="J546" i="18"/>
  <c r="I546" i="18" s="1"/>
  <c r="J548" i="18"/>
  <c r="I548" i="18" s="1"/>
  <c r="J550" i="18"/>
  <c r="I550" i="18" s="1"/>
  <c r="J554" i="18"/>
  <c r="I554" i="18" s="1"/>
  <c r="J562" i="18"/>
  <c r="I562" i="18" s="1"/>
  <c r="J569" i="18"/>
  <c r="I569" i="18" s="1"/>
  <c r="J575" i="18"/>
  <c r="I575" i="18" s="1"/>
  <c r="J382" i="18"/>
  <c r="I382" i="18" s="1"/>
  <c r="J389" i="18"/>
  <c r="I389" i="18" s="1"/>
  <c r="J455" i="18"/>
  <c r="I455" i="18" s="1"/>
  <c r="J353" i="18"/>
  <c r="I353" i="18" s="1"/>
  <c r="J352" i="18"/>
  <c r="I352" i="18" s="1"/>
  <c r="J367" i="18"/>
  <c r="I367" i="18" s="1"/>
  <c r="J375" i="18"/>
  <c r="I375" i="18" s="1"/>
  <c r="J423" i="18"/>
  <c r="I423" i="18" s="1"/>
  <c r="J473" i="18"/>
  <c r="I473" i="18" s="1"/>
  <c r="J366" i="18"/>
  <c r="I366" i="18" s="1"/>
  <c r="J385" i="18"/>
  <c r="I385" i="18" s="1"/>
  <c r="J387" i="18"/>
  <c r="I387" i="18" s="1"/>
  <c r="J388" i="18"/>
  <c r="I388" i="18" s="1"/>
  <c r="J390" i="18"/>
  <c r="I390" i="18" s="1"/>
  <c r="J276" i="18"/>
  <c r="I276" i="18" s="1"/>
  <c r="J280" i="18"/>
  <c r="I280" i="18" s="1"/>
  <c r="J271" i="18"/>
  <c r="I271" i="18" s="1"/>
  <c r="J176" i="18"/>
  <c r="I176" i="18" s="1"/>
  <c r="J272" i="18"/>
  <c r="I272" i="18" s="1"/>
  <c r="J293" i="18"/>
  <c r="I293" i="18" s="1"/>
  <c r="J300" i="18"/>
  <c r="I300" i="18" s="1"/>
  <c r="J335" i="18"/>
  <c r="I335" i="18" s="1"/>
  <c r="J364" i="18"/>
  <c r="I364" i="18" s="1"/>
  <c r="J374" i="18"/>
  <c r="I374" i="18" s="1"/>
  <c r="J379" i="18"/>
  <c r="I379" i="18" s="1"/>
  <c r="J380" i="18"/>
  <c r="I380" i="18" s="1"/>
  <c r="J383" i="18"/>
  <c r="I383" i="18" s="1"/>
  <c r="J386" i="18"/>
  <c r="I386" i="18" s="1"/>
  <c r="J391" i="18"/>
  <c r="I391" i="18" s="1"/>
  <c r="J167" i="18"/>
  <c r="I167" i="18" s="1"/>
  <c r="J275" i="18"/>
  <c r="I275" i="18" s="1"/>
  <c r="J277" i="18"/>
  <c r="I277" i="18" s="1"/>
  <c r="J279" i="18"/>
  <c r="I279" i="18" s="1"/>
  <c r="J281" i="18"/>
  <c r="I281" i="18" s="1"/>
  <c r="J282" i="18"/>
  <c r="I282" i="18" s="1"/>
  <c r="J296" i="18"/>
  <c r="I296" i="18" s="1"/>
  <c r="J298" i="18"/>
  <c r="I298" i="18" s="1"/>
  <c r="J337" i="18"/>
  <c r="I337" i="18" s="1"/>
  <c r="J341" i="18"/>
  <c r="I341" i="18" s="1"/>
  <c r="J378" i="18"/>
  <c r="I378" i="18" s="1"/>
  <c r="J381" i="18"/>
  <c r="I381" i="18" s="1"/>
  <c r="J384" i="18"/>
  <c r="I384" i="18" s="1"/>
  <c r="J132" i="18"/>
  <c r="I132" i="18" s="1"/>
  <c r="J295" i="18"/>
  <c r="I295" i="18" s="1"/>
  <c r="J333" i="18"/>
  <c r="I333" i="18" s="1"/>
  <c r="J283" i="18"/>
  <c r="I283" i="18" s="1"/>
  <c r="J349" i="18"/>
  <c r="I349" i="18" s="1"/>
  <c r="J363" i="18"/>
  <c r="I363" i="18" s="1"/>
  <c r="J163" i="18"/>
  <c r="I163" i="18" s="1"/>
  <c r="J171" i="18"/>
  <c r="I171" i="18" s="1"/>
  <c r="J175" i="18"/>
  <c r="I175" i="18" s="1"/>
  <c r="J338" i="18"/>
  <c r="I338" i="18" s="1"/>
  <c r="J116" i="18"/>
  <c r="I116" i="18" s="1"/>
  <c r="J160" i="18"/>
  <c r="I160" i="18" s="1"/>
  <c r="J164" i="18"/>
  <c r="I164" i="18" s="1"/>
  <c r="J168" i="18"/>
  <c r="I168" i="18" s="1"/>
  <c r="J127" i="18"/>
  <c r="I127" i="18" s="1"/>
  <c r="J111" i="18"/>
  <c r="I111" i="18" s="1"/>
  <c r="J118" i="18"/>
  <c r="I118" i="18" s="1"/>
  <c r="J159" i="18"/>
  <c r="I159" i="18" s="1"/>
  <c r="J95" i="18"/>
  <c r="I95" i="18" s="1"/>
  <c r="J104" i="18"/>
  <c r="I104" i="18" s="1"/>
  <c r="J162" i="18"/>
  <c r="I162" i="18" s="1"/>
  <c r="J166" i="18"/>
  <c r="I166" i="18" s="1"/>
  <c r="J172" i="18"/>
  <c r="I172" i="18" s="1"/>
  <c r="J174" i="18"/>
  <c r="I174" i="18" s="1"/>
  <c r="J274" i="18"/>
  <c r="I274" i="18" s="1"/>
  <c r="J278" i="18"/>
  <c r="I278" i="18" s="1"/>
  <c r="J287" i="18"/>
  <c r="I287" i="18" s="1"/>
  <c r="J297" i="18"/>
  <c r="I297" i="18" s="1"/>
  <c r="J334" i="18"/>
  <c r="I334" i="18" s="1"/>
  <c r="J340" i="18"/>
  <c r="I340" i="18" s="1"/>
  <c r="J351" i="18"/>
  <c r="I351" i="18" s="1"/>
  <c r="J170" i="18"/>
  <c r="I170" i="18" s="1"/>
  <c r="J268" i="18"/>
  <c r="I268" i="18" s="1"/>
  <c r="J270" i="18"/>
  <c r="I270" i="18" s="1"/>
  <c r="J354" i="18"/>
  <c r="I354" i="18" s="1"/>
  <c r="J356" i="18"/>
  <c r="I356" i="18" s="1"/>
  <c r="J365" i="18"/>
  <c r="I365" i="18" s="1"/>
  <c r="J373" i="18"/>
  <c r="I373" i="18" s="1"/>
  <c r="J377" i="18"/>
  <c r="I377" i="18" s="1"/>
  <c r="J422" i="18"/>
  <c r="I422" i="18" s="1"/>
  <c r="J424" i="18"/>
  <c r="I424" i="18" s="1"/>
  <c r="J549" i="18"/>
  <c r="I549" i="18" s="1"/>
  <c r="J114" i="18"/>
  <c r="I114" i="18" s="1"/>
  <c r="J161" i="18"/>
  <c r="I161" i="18" s="1"/>
  <c r="J165" i="18"/>
  <c r="I165" i="18" s="1"/>
  <c r="J169" i="18"/>
  <c r="I169" i="18" s="1"/>
  <c r="J173" i="18"/>
  <c r="I173" i="18" s="1"/>
  <c r="J177" i="18"/>
  <c r="I177" i="18" s="1"/>
  <c r="J269" i="18"/>
  <c r="I269" i="18" s="1"/>
  <c r="J273" i="18"/>
  <c r="I273" i="18" s="1"/>
  <c r="J102" i="18"/>
  <c r="I102" i="18" s="1"/>
  <c r="J109" i="18"/>
  <c r="I109" i="18" s="1"/>
  <c r="J113" i="18"/>
  <c r="I113" i="18" s="1"/>
  <c r="J115" i="18"/>
  <c r="I115" i="18" s="1"/>
  <c r="J117" i="18"/>
  <c r="I117" i="18" s="1"/>
  <c r="J125" i="18"/>
  <c r="I125" i="18" s="1"/>
  <c r="J107" i="18"/>
  <c r="I107" i="18" s="1"/>
  <c r="J126" i="18"/>
  <c r="I126" i="18" s="1"/>
  <c r="J106" i="18"/>
  <c r="I106" i="18" s="1"/>
  <c r="J108" i="18"/>
  <c r="I108" i="18" s="1"/>
  <c r="J110" i="18"/>
  <c r="I110" i="18" s="1"/>
  <c r="J112" i="18"/>
  <c r="I112" i="18" s="1"/>
  <c r="J43" i="18"/>
  <c r="I43" i="18" s="1"/>
  <c r="J94" i="18"/>
  <c r="I94" i="18" s="1"/>
  <c r="J103" i="18"/>
  <c r="I103" i="18" s="1"/>
  <c r="J92" i="18"/>
  <c r="I92" i="18" s="1"/>
  <c r="J101" i="18"/>
  <c r="I101" i="18" s="1"/>
  <c r="J105" i="18"/>
  <c r="I105" i="18" s="1"/>
  <c r="J30" i="18"/>
  <c r="I30" i="18" s="1"/>
  <c r="J41" i="18"/>
  <c r="I41" i="18" s="1"/>
  <c r="J89" i="18"/>
  <c r="I89" i="18" s="1"/>
  <c r="J93" i="18"/>
  <c r="I93" i="18" s="1"/>
  <c r="J29" i="18"/>
  <c r="I29" i="18" s="1"/>
  <c r="J328" i="18"/>
  <c r="I328" i="18" s="1"/>
  <c r="J327" i="18"/>
  <c r="I327" i="18" s="1"/>
  <c r="J42" i="18"/>
  <c r="I42" i="18" s="1"/>
  <c r="J28" i="18"/>
  <c r="I28" i="18" s="1"/>
  <c r="J31" i="18"/>
  <c r="I31" i="18" s="1"/>
  <c r="J326" i="18"/>
  <c r="I326" i="18" s="1"/>
</calcChain>
</file>

<file path=xl/sharedStrings.xml><?xml version="1.0" encoding="utf-8"?>
<sst xmlns="http://schemas.openxmlformats.org/spreadsheetml/2006/main" count="25189" uniqueCount="4365">
  <si>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</si>
  <si>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</si>
  <si>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</si>
  <si>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</si>
  <si>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</si>
  <si>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</si>
  <si>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</si>
  <si>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</si>
  <si>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</si>
  <si>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</si>
  <si>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</si>
  <si>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</si>
  <si>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</si>
  <si>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</si>
  <si>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</si>
  <si>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</si>
  <si>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</si>
  <si>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</si>
  <si>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</si>
  <si>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</si>
  <si>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</si>
  <si>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</si>
  <si>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</si>
  <si>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</si>
  <si>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</si>
  <si>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</si>
  <si>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</si>
  <si>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</si>
  <si>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</si>
  <si>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</si>
  <si>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</si>
  <si>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</si>
  <si>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</si>
  <si>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</si>
  <si>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</si>
  <si>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</si>
  <si>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</si>
  <si>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</si>
  <si>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</si>
  <si>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</si>
  <si>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</si>
  <si>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</si>
  <si>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</si>
  <si>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</si>
  <si>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</si>
  <si>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</si>
  <si>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</si>
  <si>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</si>
  <si>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</si>
  <si>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</si>
  <si>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</si>
  <si>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</si>
  <si>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</si>
  <si>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</si>
  <si>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</si>
  <si>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</si>
  <si>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</si>
  <si>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</si>
  <si>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</si>
  <si>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</si>
  <si>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</si>
  <si>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</si>
  <si>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</si>
  <si>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</si>
  <si>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</si>
  <si>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</si>
  <si>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</si>
  <si>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</si>
  <si>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</si>
  <si>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</si>
  <si>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</si>
  <si>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</si>
  <si>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</si>
  <si>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</si>
  <si>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</si>
  <si>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</si>
  <si>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</si>
  <si>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</si>
  <si>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</si>
  <si>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</si>
  <si>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</si>
  <si>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</si>
  <si>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</si>
  <si>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</si>
  <si>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</si>
  <si>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</si>
  <si>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</si>
  <si>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</si>
  <si>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</si>
  <si>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</si>
  <si>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</si>
  <si>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</si>
  <si>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</si>
  <si>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</si>
  <si>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</si>
  <si>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</si>
  <si>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</si>
  <si>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</si>
  <si>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</si>
  <si>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</si>
  <si>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</si>
  <si>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</si>
  <si>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</si>
  <si>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</si>
  <si>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</si>
  <si>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</si>
  <si>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</si>
  <si>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</si>
  <si>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</si>
  <si>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</si>
  <si>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</si>
  <si>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</si>
  <si>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</si>
  <si>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</si>
  <si>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</si>
  <si>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</si>
  <si>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</si>
  <si>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</si>
  <si>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</si>
  <si>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</si>
  <si>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</si>
  <si>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</si>
  <si>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</si>
  <si>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</si>
  <si>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</si>
  <si>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</si>
  <si>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</si>
  <si>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</si>
  <si>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</si>
  <si>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</si>
  <si>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</si>
  <si>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</si>
  <si>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</si>
  <si>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</si>
  <si>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</si>
  <si>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</si>
  <si>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</si>
  <si>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</si>
  <si>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</si>
  <si>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</si>
  <si>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</si>
  <si>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</si>
  <si>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</si>
  <si>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</si>
  <si>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</si>
  <si>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</si>
  <si>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</si>
  <si>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</si>
  <si>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</si>
  <si>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</si>
  <si>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</si>
  <si>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</si>
  <si>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</si>
  <si>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</si>
  <si>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</si>
  <si>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</si>
  <si>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</si>
  <si>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</si>
  <si>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</si>
  <si>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</si>
  <si>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</si>
  <si>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</si>
  <si>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</si>
  <si>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</si>
  <si>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</si>
  <si>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</si>
  <si>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</si>
  <si>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</si>
  <si>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</si>
  <si>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</si>
  <si>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</si>
  <si>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</si>
  <si>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</si>
  <si>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</si>
  <si>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</si>
  <si>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</si>
  <si>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</si>
  <si>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</si>
  <si>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</si>
  <si>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</si>
  <si>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</si>
  <si>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</si>
  <si>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</si>
  <si>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</si>
  <si>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</si>
  <si>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</si>
  <si>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</si>
  <si>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</si>
  <si>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</si>
  <si>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</si>
  <si>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</si>
  <si>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</si>
  <si>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</si>
  <si>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</si>
  <si>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</si>
  <si>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</si>
  <si>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</si>
  <si>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</si>
  <si>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</si>
  <si>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</si>
  <si>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</si>
  <si>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</si>
  <si>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</si>
  <si>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</si>
  <si>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</si>
  <si>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</si>
  <si>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</si>
  <si>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</si>
  <si>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</si>
  <si>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</si>
  <si>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</si>
  <si>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</si>
  <si>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</si>
  <si>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</si>
  <si>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</si>
  <si>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</si>
  <si>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</si>
  <si>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</si>
  <si>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</si>
  <si>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</si>
  <si>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</si>
  <si>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</si>
  <si>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</si>
  <si>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</si>
  <si>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</si>
  <si>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</si>
  <si>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</si>
  <si>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</si>
  <si>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</si>
  <si>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</si>
  <si>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</si>
  <si>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</si>
  <si>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</si>
  <si>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</si>
  <si>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</si>
  <si>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</si>
  <si>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</si>
  <si>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</si>
  <si>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</si>
  <si>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</si>
  <si>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</si>
  <si>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</si>
  <si>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</si>
  <si>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</si>
  <si>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</si>
  <si>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</si>
  <si>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</si>
  <si>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</si>
  <si>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</si>
  <si>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</si>
  <si>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</si>
  <si>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</si>
  <si>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</si>
  <si>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</si>
  <si>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</si>
  <si>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</si>
  <si>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</si>
  <si>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</si>
  <si>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</si>
  <si>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</si>
  <si>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</si>
  <si>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</si>
  <si>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</si>
  <si>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</si>
  <si>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</si>
  <si>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</si>
  <si>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</si>
  <si>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</si>
  <si>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</si>
  <si>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</si>
  <si>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</si>
  <si>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</si>
  <si>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</si>
  <si>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</si>
  <si>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</si>
  <si>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</si>
  <si>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</si>
  <si>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</si>
  <si>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</si>
  <si>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</si>
  <si>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</si>
  <si>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</si>
  <si>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</si>
  <si>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</si>
  <si>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</si>
  <si>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</si>
  <si>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</si>
  <si>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</si>
  <si>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</si>
  <si>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</si>
  <si>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</si>
  <si>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</si>
  <si>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</si>
  <si>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</si>
  <si>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</si>
  <si>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</si>
  <si>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</si>
  <si>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</si>
  <si>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</si>
  <si>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</si>
  <si>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</si>
  <si>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</si>
  <si>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</si>
  <si>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</si>
  <si>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</si>
  <si>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</si>
  <si>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</si>
  <si>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</si>
  <si>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</si>
  <si>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</si>
  <si>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</si>
  <si>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</si>
  <si>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</si>
  <si>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</si>
  <si>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</si>
  <si>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</si>
  <si>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</si>
  <si>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</si>
  <si>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</si>
  <si>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</si>
  <si>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</si>
  <si>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</si>
  <si>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</si>
  <si>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</si>
  <si>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</si>
  <si>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</si>
  <si>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</si>
  <si>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</si>
  <si>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</si>
  <si>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</si>
  <si>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</si>
  <si>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</si>
  <si>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</si>
  <si>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</si>
  <si>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</si>
  <si>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</si>
  <si>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</si>
  <si>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</si>
  <si>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</si>
  <si>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</si>
  <si>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</si>
  <si>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</si>
  <si>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</si>
  <si>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</si>
  <si>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</si>
  <si>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</si>
  <si>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</si>
  <si>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</si>
  <si>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</si>
  <si>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</si>
  <si>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</si>
  <si>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</si>
  <si>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</si>
  <si>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</si>
  <si>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</si>
  <si>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</si>
  <si>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</si>
  <si>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</si>
  <si>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</si>
  <si>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</si>
  <si>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</si>
  <si>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</si>
  <si>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</si>
  <si>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</si>
  <si>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</si>
  <si>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</si>
  <si>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</si>
  <si>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</si>
  <si>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</si>
  <si>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</si>
  <si>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</si>
  <si>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</si>
  <si>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</si>
  <si>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</si>
  <si>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</si>
  <si>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</si>
  <si>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</si>
  <si>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</si>
  <si>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</si>
  <si>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</si>
  <si>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</si>
  <si>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</si>
  <si>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</si>
  <si>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</si>
  <si>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</si>
  <si>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</si>
  <si>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</si>
  <si>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</si>
  <si>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</si>
  <si>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</si>
  <si>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</si>
  <si>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</si>
  <si>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</si>
  <si>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</si>
  <si>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</si>
  <si>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</si>
  <si>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</si>
  <si>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</si>
  <si>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</si>
  <si>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</si>
  <si>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</si>
  <si>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</si>
  <si>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</si>
  <si>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</si>
  <si>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</si>
  <si>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</si>
  <si>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</si>
  <si>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</si>
  <si>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</si>
  <si>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</si>
  <si>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</si>
  <si>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</si>
  <si>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</si>
  <si>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</si>
  <si>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</si>
  <si>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</si>
  <si>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</si>
  <si>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</si>
  <si>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</si>
  <si>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</si>
  <si>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</si>
  <si>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</si>
  <si>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</si>
  <si>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</si>
  <si>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</si>
  <si>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</si>
  <si>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</si>
  <si>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</si>
  <si>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</si>
  <si>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</si>
  <si>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</si>
  <si>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</si>
  <si>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</si>
  <si>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</si>
  <si>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</si>
  <si>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</si>
  <si>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</si>
  <si>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</si>
  <si>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</si>
  <si>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</si>
  <si>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</si>
  <si>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</si>
  <si>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</si>
  <si>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</si>
  <si>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</si>
  <si>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</si>
  <si>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</si>
  <si>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</si>
  <si>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</si>
  <si>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</si>
  <si>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</si>
  <si>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</si>
  <si>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</si>
  <si>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</si>
  <si>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</si>
  <si>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</si>
  <si>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</si>
  <si>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</si>
  <si>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</si>
  <si>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</si>
  <si>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</si>
  <si>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</si>
  <si>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</si>
  <si>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</si>
  <si>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</si>
  <si>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</si>
  <si>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</si>
  <si>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</si>
  <si>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</si>
  <si>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</si>
  <si>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</si>
  <si>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</si>
  <si>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</si>
  <si>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</si>
  <si>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</si>
  <si>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</si>
  <si>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</si>
  <si>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</si>
  <si>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</si>
  <si>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</si>
  <si>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</si>
  <si>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</si>
  <si>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</si>
  <si>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</si>
  <si>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</si>
  <si>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</si>
  <si>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</si>
  <si>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</si>
  <si>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</si>
  <si>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</si>
  <si>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</si>
  <si>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</si>
  <si>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</si>
  <si>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</si>
  <si>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</si>
  <si>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</si>
  <si>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</si>
  <si>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</si>
  <si>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</si>
  <si>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</si>
  <si>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</si>
  <si>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</si>
  <si>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</si>
  <si>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</si>
  <si>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</si>
  <si>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</si>
  <si>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</si>
  <si>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</si>
  <si>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</si>
  <si>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</si>
  <si>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</si>
  <si>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</si>
  <si>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</si>
  <si>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</si>
  <si>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</si>
  <si>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</si>
  <si>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</si>
  <si>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</si>
  <si>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</si>
  <si>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</si>
  <si>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</si>
  <si>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</si>
  <si>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</si>
  <si>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</si>
  <si>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</si>
  <si>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</si>
  <si>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</si>
  <si>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</si>
  <si>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</si>
  <si>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</si>
  <si>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</si>
  <si>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</si>
  <si>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</si>
  <si>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</si>
  <si>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</si>
  <si>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</si>
  <si>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</si>
  <si>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</si>
  <si>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</si>
  <si>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</si>
  <si>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</si>
  <si>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</si>
  <si>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</si>
  <si>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</si>
  <si>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</si>
  <si>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</si>
  <si>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</si>
  <si>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</si>
  <si>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</si>
  <si>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</si>
  <si>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</si>
  <si>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</si>
  <si>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</si>
  <si>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</si>
  <si>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</si>
  <si>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</si>
  <si>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</si>
  <si>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</si>
  <si>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</si>
  <si>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</si>
  <si>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</si>
  <si>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</si>
  <si>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</si>
  <si>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</si>
  <si>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</si>
  <si>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</si>
  <si>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</si>
  <si>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</si>
  <si>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</si>
  <si>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</si>
  <si>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</si>
  <si>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</si>
  <si>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</si>
  <si>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</si>
  <si>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</si>
  <si>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</si>
  <si>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</si>
  <si>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</si>
  <si>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</si>
  <si>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</si>
  <si>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</si>
  <si>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</si>
  <si>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</si>
  <si>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</si>
  <si>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</si>
  <si>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</si>
  <si>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</si>
  <si>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</si>
  <si>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</si>
  <si>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</si>
  <si>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</si>
  <si>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</si>
  <si>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</si>
  <si>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</si>
  <si>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</si>
  <si>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</si>
  <si>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</si>
  <si>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</si>
  <si>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</si>
  <si>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</si>
  <si>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</si>
  <si>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</si>
  <si>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</si>
  <si>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</si>
  <si>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</si>
  <si>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</si>
  <si>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</si>
  <si>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</si>
  <si>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</si>
  <si>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</si>
  <si>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</si>
  <si>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</si>
  <si>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</si>
  <si>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</si>
  <si>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</si>
  <si>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</si>
  <si>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</si>
  <si>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</si>
  <si>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</si>
  <si>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</si>
  <si>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</si>
  <si>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</si>
  <si>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</si>
  <si>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</si>
  <si>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</si>
  <si>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</si>
  <si>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</si>
  <si>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</si>
  <si>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</si>
  <si>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</si>
  <si>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</si>
  <si>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</si>
  <si>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</si>
  <si>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</si>
  <si>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</si>
  <si>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</si>
  <si>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</si>
  <si>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</si>
  <si>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</si>
  <si>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</si>
  <si>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</si>
  <si>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</si>
  <si>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</si>
  <si>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</si>
  <si>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</si>
  <si>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</si>
  <si>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</si>
  <si>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</si>
  <si>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</si>
  <si>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</si>
  <si>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</si>
  <si>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</si>
  <si>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</si>
  <si>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</si>
  <si>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</si>
  <si>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</si>
  <si>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</si>
  <si>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</si>
  <si>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</si>
  <si>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</si>
  <si>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</si>
  <si>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</si>
  <si>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</si>
  <si>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</si>
  <si>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</si>
  <si>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</si>
  <si>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</si>
  <si>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</si>
  <si>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</si>
  <si>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</si>
  <si>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</si>
  <si>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</si>
  <si>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</si>
  <si>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</si>
  <si>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</si>
  <si>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</si>
  <si>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</si>
  <si>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</si>
  <si>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</si>
  <si>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</si>
  <si>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</si>
  <si>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</si>
  <si>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</si>
  <si>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</si>
  <si>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</si>
  <si>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</si>
  <si>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</si>
  <si>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</si>
  <si>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</si>
  <si>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</si>
  <si>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</si>
  <si>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</si>
  <si>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</si>
  <si>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</si>
  <si>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</si>
  <si>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</si>
  <si>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</si>
  <si>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</si>
  <si>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</si>
  <si>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</si>
  <si>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</si>
  <si>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</si>
  <si>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</si>
  <si>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</si>
  <si>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</si>
  <si>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</si>
  <si>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</si>
  <si>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</si>
  <si>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</si>
  <si>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</si>
  <si>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</si>
  <si>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</si>
  <si>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</si>
  <si>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</si>
  <si>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</si>
  <si>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</si>
  <si>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</si>
  <si>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</si>
  <si>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</si>
  <si>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</si>
  <si>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</si>
  <si>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</si>
  <si>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</si>
  <si>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</si>
  <si>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</si>
  <si>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</si>
  <si>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</si>
  <si>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</si>
  <si>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</si>
  <si>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</si>
  <si>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</si>
  <si>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</si>
  <si>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</si>
  <si>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</si>
  <si>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</si>
  <si>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</si>
  <si>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</si>
  <si>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</si>
  <si>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</si>
  <si>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</si>
  <si>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</si>
  <si>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</si>
  <si>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</si>
  <si>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</si>
  <si>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</si>
  <si>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</si>
  <si>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</si>
  <si>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</si>
  <si>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</si>
  <si>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</si>
  <si>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</si>
  <si>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</si>
  <si>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</si>
  <si>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</si>
  <si>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</si>
  <si>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</si>
  <si>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</si>
  <si>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</si>
  <si>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</si>
  <si>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</si>
  <si>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</si>
  <si>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</si>
  <si>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</si>
  <si>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</si>
  <si>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</si>
  <si>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</si>
  <si>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</si>
  <si>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</si>
  <si>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</si>
  <si>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</si>
  <si>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</si>
  <si>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</si>
  <si>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</si>
  <si>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</si>
  <si>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</si>
  <si>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</si>
  <si>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</si>
  <si>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</si>
  <si>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</si>
  <si>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</si>
  <si>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</si>
  <si>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</si>
  <si>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</si>
  <si>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</si>
  <si>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</si>
  <si>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</si>
  <si>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</si>
  <si>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</si>
  <si>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</si>
  <si>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</si>
  <si>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</si>
  <si>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</si>
  <si>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</si>
  <si>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</si>
  <si>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</si>
  <si>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</si>
  <si>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</si>
  <si>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</si>
  <si>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</si>
  <si>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</si>
  <si>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</si>
  <si>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</si>
  <si>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</si>
  <si>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</si>
  <si>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</si>
  <si>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</si>
  <si>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</si>
  <si>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</si>
  <si>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</si>
  <si>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</si>
  <si>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</si>
  <si>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</si>
  <si>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</si>
  <si>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</si>
  <si>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</si>
  <si>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</si>
  <si>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</si>
  <si>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</si>
  <si>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</si>
  <si>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</si>
  <si>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</si>
  <si>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</si>
  <si>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</si>
  <si>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</si>
  <si>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</si>
  <si>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</si>
  <si>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</si>
  <si>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</si>
  <si>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</si>
  <si>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</si>
  <si>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</si>
  <si>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</si>
  <si>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</si>
  <si>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</si>
  <si>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</si>
  <si>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</si>
  <si>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</si>
  <si>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</si>
  <si>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</si>
  <si>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</si>
  <si>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</si>
  <si>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</si>
  <si>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</si>
  <si>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</si>
  <si>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</si>
  <si>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</si>
  <si>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</si>
  <si>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</si>
  <si>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</si>
  <si>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</si>
  <si>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</si>
  <si>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</si>
  <si>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</si>
  <si>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</si>
  <si>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</si>
  <si>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</si>
  <si>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</si>
  <si>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</si>
  <si>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</si>
  <si>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</si>
  <si>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</si>
  <si>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</si>
  <si>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</si>
  <si>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</si>
  <si>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</si>
  <si>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</si>
  <si>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</si>
  <si>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</si>
  <si>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</si>
  <si>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</si>
  <si>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</si>
  <si>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</si>
  <si>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</si>
  <si>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</si>
  <si>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</si>
  <si>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</si>
  <si>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</si>
  <si>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</si>
  <si>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</si>
  <si>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</si>
  <si>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</si>
  <si>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</si>
  <si>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</si>
  <si>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</si>
  <si>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</si>
  <si>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</si>
  <si>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</si>
  <si>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</si>
  <si>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</si>
  <si>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</si>
  <si>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</si>
  <si>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</si>
  <si>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</si>
  <si>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</si>
  <si>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</si>
  <si>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</si>
  <si>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</si>
  <si>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</si>
  <si>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</si>
  <si>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</si>
  <si>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</si>
  <si>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</si>
  <si>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</si>
  <si>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</si>
  <si>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</si>
  <si>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</si>
  <si>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</si>
  <si>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</si>
  <si>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</si>
  <si>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</si>
  <si>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</si>
  <si>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</si>
  <si>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</si>
  <si>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</si>
  <si>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</si>
  <si>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</si>
  <si>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</si>
  <si>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</si>
  <si>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</si>
  <si>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</si>
  <si>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</si>
  <si>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</si>
  <si>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</si>
  <si>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</si>
  <si>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</si>
  <si>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</si>
  <si>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</si>
  <si>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</si>
  <si>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</si>
  <si>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</si>
  <si>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</si>
  <si>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</si>
  <si>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</si>
  <si>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</si>
  <si>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</si>
  <si>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</si>
  <si>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</si>
  <si>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</si>
  <si>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</si>
  <si>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</si>
  <si>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</si>
  <si>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</si>
  <si>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</si>
  <si>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</si>
  <si>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</si>
  <si>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</si>
  <si>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</si>
  <si>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</si>
  <si>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</si>
  <si>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</si>
  <si>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</si>
  <si>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</si>
  <si>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</si>
  <si>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</si>
  <si>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</si>
  <si>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</si>
  <si>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</si>
  <si>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</si>
  <si>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</si>
  <si>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</si>
  <si>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</si>
  <si>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</si>
  <si>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</si>
  <si>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</si>
  <si>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</si>
  <si>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</si>
  <si>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</si>
  <si>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</si>
  <si>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</si>
  <si>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</si>
  <si>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</si>
  <si>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</si>
  <si>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</si>
  <si>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</si>
  <si>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</si>
  <si>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</si>
  <si>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</si>
  <si>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</si>
  <si>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</si>
  <si>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</si>
  <si>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</si>
  <si>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</si>
  <si>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</si>
  <si>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</si>
  <si>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</si>
  <si>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</si>
  <si>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</si>
  <si>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</si>
  <si>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</si>
  <si>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</si>
  <si>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</si>
  <si>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</si>
  <si>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</si>
  <si>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</si>
  <si>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</si>
  <si>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</si>
  <si>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</si>
  <si>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</si>
  <si>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</si>
  <si>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</si>
  <si>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</si>
  <si>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</si>
  <si>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</si>
  <si>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</si>
  <si>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</si>
  <si>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</si>
  <si>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</si>
  <si>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</si>
  <si>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</si>
  <si>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</si>
  <si>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</si>
  <si>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</si>
  <si>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</si>
  <si>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</si>
  <si>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</si>
  <si>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</si>
  <si>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</si>
  <si>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</si>
  <si>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</si>
  <si>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</si>
  <si>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</si>
  <si>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</si>
  <si>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</si>
  <si>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</si>
  <si>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</si>
  <si>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</si>
  <si>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</si>
  <si>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</si>
  <si>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</si>
  <si>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</si>
  <si>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</si>
  <si>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</si>
  <si>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</si>
  <si>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</si>
  <si>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</si>
  <si>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</si>
  <si>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</si>
  <si>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</si>
  <si>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</si>
  <si>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</si>
  <si>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</si>
  <si>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</si>
  <si>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</si>
  <si>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</si>
  <si>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</si>
  <si>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</si>
  <si>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</si>
  <si>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</si>
  <si>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</si>
  <si>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</si>
  <si>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</si>
  <si>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</si>
  <si>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</si>
  <si>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</si>
  <si>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</si>
  <si>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</si>
  <si>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</si>
  <si>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</si>
  <si>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</si>
  <si>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</si>
  <si>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</si>
  <si>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</si>
  <si>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</si>
  <si>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</si>
  <si>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</si>
  <si>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</si>
  <si>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</si>
  <si>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</si>
  <si>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</si>
  <si>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</si>
  <si>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</si>
  <si>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</si>
  <si>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</si>
  <si>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</si>
  <si>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</si>
  <si>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</si>
  <si>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</si>
  <si>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</si>
  <si>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</si>
  <si>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</si>
  <si>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</si>
  <si>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</si>
  <si>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</si>
  <si>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</si>
  <si>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</si>
  <si>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</si>
  <si>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</si>
  <si>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</si>
  <si>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</si>
  <si>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</si>
  <si>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</si>
  <si>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</si>
  <si>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</si>
  <si>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</si>
  <si>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</si>
  <si>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</si>
  <si>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</si>
  <si>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</si>
  <si>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</si>
  <si>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</si>
  <si>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</si>
  <si>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</si>
  <si>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</si>
  <si>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</si>
  <si>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</si>
  <si>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</si>
  <si>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</si>
  <si>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</si>
  <si>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</si>
  <si>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</si>
  <si>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</si>
  <si>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</si>
  <si>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</si>
  <si>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</si>
  <si>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</si>
  <si>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</si>
  <si>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</si>
  <si>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</si>
  <si>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</si>
  <si>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</si>
  <si>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</si>
  <si>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</si>
  <si>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</si>
  <si>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</si>
  <si>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</si>
  <si>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</si>
  <si>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</si>
  <si>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</si>
  <si>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</si>
  <si>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</si>
  <si>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</si>
  <si>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</si>
  <si>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</si>
  <si>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</si>
  <si>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</si>
  <si>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</si>
  <si>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</si>
  <si>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</si>
  <si>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</si>
  <si>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</si>
  <si>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</si>
  <si>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</si>
  <si>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</si>
  <si>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</si>
  <si>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</si>
  <si>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</si>
  <si>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</si>
  <si>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</si>
  <si>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</si>
  <si>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</si>
  <si>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</si>
  <si>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</si>
  <si>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</si>
  <si>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</si>
  <si>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</si>
  <si>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</si>
  <si>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</si>
  <si>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</si>
  <si>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</si>
  <si>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</si>
  <si>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</si>
  <si>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</si>
  <si>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</si>
  <si>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</si>
  <si>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</si>
  <si>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</si>
  <si>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</si>
  <si>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</si>
  <si>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</si>
  <si>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</si>
  <si>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</si>
  <si>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</si>
  <si>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</si>
  <si>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</si>
  <si>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</si>
  <si>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</si>
  <si>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</si>
  <si>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</si>
  <si>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</si>
  <si>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</si>
  <si>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</si>
  <si>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</si>
  <si>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</si>
  <si>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</si>
  <si>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</si>
  <si>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</si>
  <si>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</si>
  <si>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</si>
  <si>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</si>
  <si>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</si>
  <si>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</si>
  <si>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</si>
  <si>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</si>
  <si>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</si>
  <si>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</si>
  <si>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</si>
  <si>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</si>
  <si>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</si>
  <si>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</si>
  <si>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</si>
  <si>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</si>
  <si>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</si>
  <si>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</si>
  <si>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</si>
  <si>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</si>
  <si>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</si>
  <si>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</si>
  <si>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</si>
  <si>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</si>
  <si>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</si>
  <si>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</si>
  <si>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</si>
  <si>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</si>
  <si>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</si>
  <si>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</si>
  <si>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</si>
  <si>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</si>
  <si>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</si>
  <si>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</si>
  <si>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</si>
  <si>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</si>
  <si>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</si>
  <si>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</si>
  <si>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</si>
  <si>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</si>
  <si>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</si>
  <si>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</si>
  <si>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</si>
  <si>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</si>
  <si>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</si>
  <si>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</si>
  <si>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</si>
  <si>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</si>
  <si>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</si>
  <si>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</si>
  <si>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</si>
  <si>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</si>
  <si>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</si>
  <si>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</si>
  <si>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</si>
  <si>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</si>
  <si>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</si>
  <si>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</si>
  <si>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</si>
  <si>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</si>
  <si>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</si>
  <si>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</si>
  <si>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</si>
  <si>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</si>
  <si>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</si>
  <si>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</si>
  <si>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</si>
  <si>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</si>
  <si>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</si>
  <si>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</si>
  <si>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</si>
  <si>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</si>
  <si>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</si>
  <si>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</si>
  <si>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</si>
  <si>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</si>
  <si>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</si>
  <si>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</si>
  <si>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</si>
  <si>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</si>
  <si>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</si>
  <si>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</si>
  <si>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</si>
  <si>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</si>
  <si>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</si>
  <si>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</si>
  <si>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</si>
  <si>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</si>
  <si>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</si>
  <si>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</si>
  <si>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</si>
  <si>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</si>
  <si>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</si>
  <si>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</si>
  <si>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</si>
  <si>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</si>
  <si>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</si>
  <si>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</si>
  <si>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</si>
  <si>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</si>
  <si>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</si>
  <si>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</si>
  <si>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</si>
  <si>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</si>
  <si>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</si>
  <si>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</si>
  <si>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</si>
  <si>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</si>
  <si>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</si>
  <si>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</si>
  <si>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</si>
  <si>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</si>
  <si>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</si>
  <si>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</si>
  <si>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</si>
  <si>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</si>
  <si>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</si>
  <si>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</si>
  <si>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</si>
  <si>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</si>
  <si>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</si>
  <si>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</si>
  <si>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</si>
  <si>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</si>
  <si>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</si>
  <si>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</si>
  <si>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</si>
  <si>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</si>
  <si>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</si>
  <si>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</si>
  <si>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</si>
  <si>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</si>
  <si>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</si>
  <si>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</si>
  <si>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</si>
  <si>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</si>
  <si>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</si>
  <si>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</si>
  <si>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</si>
  <si>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</si>
  <si>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</si>
  <si>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</si>
  <si>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</si>
  <si>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</si>
  <si>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</si>
  <si>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</si>
  <si>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</si>
  <si>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</si>
  <si>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</si>
  <si>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</si>
  <si>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</si>
  <si>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</si>
  <si>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</si>
  <si>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</si>
  <si>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</si>
  <si>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</si>
  <si>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</si>
  <si>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</si>
  <si>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</si>
  <si>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</si>
  <si>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</si>
  <si>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</si>
  <si>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</si>
  <si>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</si>
  <si>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</si>
  <si>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</si>
  <si>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</si>
  <si>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</si>
  <si>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</si>
  <si>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</si>
  <si>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</si>
  <si>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</si>
  <si>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</si>
  <si>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</si>
  <si>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</si>
  <si>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</si>
  <si>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</si>
  <si>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</si>
  <si>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</si>
  <si>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</si>
  <si>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</si>
  <si>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</si>
  <si>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</si>
  <si>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</si>
  <si>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</si>
  <si>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</si>
  <si>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</si>
  <si>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</si>
  <si>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</si>
  <si>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</si>
  <si>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</si>
  <si>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</si>
  <si>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</si>
  <si>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</si>
  <si>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</si>
  <si>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</si>
  <si>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</si>
  <si>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</si>
  <si>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</si>
  <si>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</si>
  <si>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</si>
  <si>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</si>
  <si>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</si>
  <si>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</si>
  <si>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</si>
  <si>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</si>
  <si>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</si>
  <si>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</si>
  <si>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</si>
  <si>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</si>
  <si>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</si>
  <si>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</si>
  <si>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</si>
  <si>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</si>
  <si>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</si>
  <si>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</si>
  <si>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</si>
  <si>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</si>
  <si>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</si>
  <si>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</si>
  <si>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</si>
  <si>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</si>
  <si>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</si>
  <si>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</si>
  <si>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</si>
  <si>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</si>
  <si>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</si>
  <si>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</si>
  <si>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</si>
  <si>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</si>
  <si>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</si>
  <si>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</si>
  <si>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</si>
  <si>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</si>
  <si>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</si>
  <si>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</si>
  <si>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</si>
  <si>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</si>
  <si>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</si>
  <si>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</si>
  <si>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</si>
  <si>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</si>
  <si>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</si>
  <si>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</si>
  <si>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</si>
  <si>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</si>
  <si>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</si>
  <si>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</si>
  <si>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</si>
  <si>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</si>
  <si>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</si>
  <si>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</si>
  <si>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</si>
  <si>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</si>
  <si>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</si>
  <si>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</si>
  <si>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</si>
  <si>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</si>
  <si>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</si>
  <si>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</si>
  <si>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</si>
  <si>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</si>
  <si>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</si>
  <si>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</si>
  <si>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</si>
  <si>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</si>
  <si>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</si>
  <si>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</si>
  <si>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</si>
  <si>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</si>
  <si>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</si>
  <si>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</si>
  <si>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</si>
  <si>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</si>
  <si>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</si>
  <si>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</si>
  <si>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</si>
  <si>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</si>
  <si>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</si>
  <si>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</si>
  <si>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</si>
  <si>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</si>
  <si>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</si>
  <si>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</si>
  <si>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</si>
  <si>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</si>
  <si>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</si>
  <si>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</si>
  <si>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</si>
  <si>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</si>
  <si>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5"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</si>
  <si>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</si>
  <si>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</si>
  <si>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</si>
  <si>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</si>
  <si>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</si>
  <si>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</si>
  <si>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</si>
  <si>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</si>
  <si>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</si>
  <si>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</si>
  <si>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</si>
  <si>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</si>
  <si>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</si>
  <si>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</si>
  <si>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</si>
  <si>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</si>
  <si>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</si>
  <si>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</si>
  <si>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</si>
  <si>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</si>
  <si>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</si>
  <si>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</si>
  <si>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</si>
  <si>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</si>
  <si>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</si>
  <si>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</si>
  <si>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</si>
  <si>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</si>
  <si>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</si>
  <si>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5" type="noConversion"/>
  </si>
  <si>
    <t>Disbursement</t>
    <phoneticPr fontId="109" type="noConversion"/>
  </si>
  <si>
    <t>According to the Govt guidelines</t>
    <phoneticPr fontId="109" type="noConversion"/>
  </si>
  <si>
    <t>CAF</t>
    <phoneticPr fontId="125" type="noConversion"/>
  </si>
  <si>
    <t>CAPE TOWN</t>
    <phoneticPr fontId="109" type="noConversion"/>
  </si>
  <si>
    <t>LAGOS</t>
    <phoneticPr fontId="109" type="noConversion"/>
  </si>
  <si>
    <t>Documentation</t>
    <phoneticPr fontId="125"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</si>
  <si>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</si>
  <si>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</si>
  <si>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</si>
  <si>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</si>
  <si>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</si>
  <si>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</si>
  <si>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</si>
  <si>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</si>
  <si>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</si>
  <si>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</si>
  <si>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</si>
  <si>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</si>
  <si>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</si>
  <si>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</si>
  <si>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</si>
  <si>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</si>
  <si>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</si>
  <si>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</si>
  <si>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</si>
  <si>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</si>
  <si>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</si>
  <si>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</si>
  <si>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</si>
  <si>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</si>
  <si>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</si>
  <si>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5" type="noConversion"/>
  </si>
  <si>
    <t>MYR</t>
    <phoneticPr fontId="125"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</si>
  <si>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</si>
  <si>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</si>
  <si>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</si>
  <si>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</si>
  <si>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</si>
  <si>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</si>
  <si>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</si>
  <si>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</si>
  <si>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</si>
  <si>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</si>
  <si>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</si>
  <si>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</si>
  <si>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</si>
  <si>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</si>
  <si>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</si>
  <si>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</si>
  <si>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</si>
  <si>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</si>
  <si>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</si>
  <si>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</si>
  <si>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</si>
  <si>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</si>
  <si>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</si>
  <si>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</si>
  <si>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</si>
  <si>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5" type="noConversion"/>
  </si>
  <si>
    <t>D/O Charge</t>
    <phoneticPr fontId="109" type="noConversion"/>
  </si>
  <si>
    <t>JEDDAH</t>
    <phoneticPr fontId="109" type="noConversion"/>
  </si>
  <si>
    <t>AQABA</t>
    <phoneticPr fontId="109" type="noConversion"/>
  </si>
  <si>
    <t>MOMBASA</t>
    <phoneticPr fontId="109" type="noConversion"/>
  </si>
  <si>
    <t>USD</t>
    <phoneticPr fontId="125" type="noConversion"/>
  </si>
  <si>
    <t>BL</t>
    <phoneticPr fontId="125" type="noConversion"/>
  </si>
  <si>
    <t>W/M</t>
    <phoneticPr fontId="125" type="noConversion"/>
  </si>
  <si>
    <t>RT</t>
    <phoneticPr fontId="125" type="noConversion"/>
  </si>
  <si>
    <t>PSS</t>
    <phoneticPr fontId="125"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</si>
  <si>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</si>
  <si>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</si>
  <si>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</si>
  <si>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</si>
  <si>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</si>
  <si>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5" type="noConversion"/>
  </si>
  <si>
    <t>TON</t>
    <phoneticPr fontId="125"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</si>
  <si>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</si>
  <si>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</si>
  <si>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</si>
  <si>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</si>
  <si>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</si>
  <si>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</si>
  <si>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</si>
  <si>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</si>
  <si>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5"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</si>
  <si>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</si>
  <si>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</si>
  <si>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</si>
  <si>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</si>
  <si>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</si>
  <si>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</si>
  <si>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</si>
  <si>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</si>
  <si>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5"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</si>
  <si>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</si>
  <si>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</si>
  <si>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</si>
  <si>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</si>
  <si>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</si>
  <si>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</si>
  <si>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</si>
  <si>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</si>
  <si>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</si>
  <si>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</si>
  <si>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</si>
  <si>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</si>
  <si>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</si>
  <si>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</si>
  <si>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</si>
  <si>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</si>
  <si>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</si>
  <si>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5" type="noConversion"/>
  </si>
  <si>
    <t>Gas Measuring and/or Degassing Charges</t>
    <phoneticPr fontId="109" type="noConversion"/>
  </si>
  <si>
    <t>LCL Service Charge</t>
    <phoneticPr fontId="109" type="noConversion"/>
  </si>
  <si>
    <t>Min 60</t>
    <phoneticPr fontId="109" type="noConversion"/>
  </si>
  <si>
    <t>T1</t>
    <phoneticPr fontId="125" type="noConversion"/>
  </si>
  <si>
    <t>transhipment only</t>
    <phoneticPr fontId="125"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</si>
  <si>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</si>
  <si>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</si>
  <si>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</si>
  <si>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</si>
  <si>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</si>
  <si>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</si>
  <si>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</si>
  <si>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5"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</si>
  <si>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</si>
  <si>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</si>
  <si>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</si>
  <si>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</si>
  <si>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</si>
  <si>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</si>
  <si>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</si>
  <si>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5" type="noConversion"/>
  </si>
  <si>
    <t>THC</t>
    <phoneticPr fontId="125" type="noConversion"/>
  </si>
  <si>
    <t>DOC</t>
    <phoneticPr fontId="125" type="noConversion"/>
  </si>
  <si>
    <t>LCL charges</t>
    <phoneticPr fontId="109" type="noConversion"/>
  </si>
  <si>
    <t>includes D/O Fee, CFS in/out, etc</t>
    <phoneticPr fontId="125" type="noConversion"/>
  </si>
  <si>
    <t>B/L Fee</t>
    <phoneticPr fontId="125"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</si>
  <si>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</si>
  <si>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</si>
  <si>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</si>
  <si>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</si>
  <si>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</si>
  <si>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</si>
  <si>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5" type="noConversion"/>
  </si>
  <si>
    <t>EUR</t>
    <phoneticPr fontId="125"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</si>
  <si>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</si>
  <si>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</si>
  <si>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</si>
  <si>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</si>
  <si>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</si>
  <si>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6" type="noConversion"/>
  </si>
  <si>
    <t>COPENHAGEN</t>
    <phoneticPr fontId="109" type="noConversion"/>
  </si>
  <si>
    <t>SEK</t>
    <phoneticPr fontId="109" type="noConversion"/>
  </si>
  <si>
    <t>Min 295</t>
    <phoneticPr fontId="109" type="noConversion"/>
  </si>
  <si>
    <t>Env Fee</t>
    <phoneticPr fontId="109" type="noConversion"/>
  </si>
  <si>
    <t>SEK</t>
    <phoneticPr fontId="126"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</si>
  <si>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</si>
  <si>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</si>
  <si>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</si>
  <si>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</si>
  <si>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</si>
  <si>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</si>
  <si>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</si>
  <si>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</si>
  <si>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</si>
  <si>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</si>
  <si>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5"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</si>
  <si>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</si>
  <si>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</si>
  <si>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</si>
  <si>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</si>
  <si>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</si>
  <si>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</si>
  <si>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5" type="noConversion"/>
  </si>
  <si>
    <t>Warehouse Fee</t>
    <phoneticPr fontId="125" type="noConversion"/>
  </si>
  <si>
    <t>Which is higher
Min 69.5;Round up figure</t>
    <phoneticPr fontId="109" type="noConversion"/>
  </si>
  <si>
    <t>ISPS</t>
    <phoneticPr fontId="125"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</si>
  <si>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</si>
  <si>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</si>
  <si>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</si>
  <si>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</si>
  <si>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</si>
  <si>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</si>
  <si>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5"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</si>
  <si>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</si>
  <si>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</si>
  <si>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</si>
  <si>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</si>
  <si>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</si>
  <si>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</si>
  <si>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</si>
  <si>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</si>
  <si>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</si>
  <si>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</si>
  <si>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</si>
  <si>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</si>
  <si>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</si>
  <si>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5"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</si>
  <si>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</si>
  <si>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</si>
  <si>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</si>
  <si>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</si>
  <si>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</si>
  <si>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</si>
  <si>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</si>
  <si>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</si>
  <si>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5" type="noConversion"/>
  </si>
  <si>
    <t>CY Storage</t>
    <phoneticPr fontId="109" type="noConversion"/>
  </si>
  <si>
    <t>LATTAKIA</t>
    <phoneticPr fontId="109" type="noConversion"/>
  </si>
  <si>
    <t>others are collected by government</t>
    <phoneticPr fontId="109" type="noConversion"/>
  </si>
  <si>
    <t>LIMASSOL</t>
    <phoneticPr fontId="125" type="noConversion"/>
  </si>
  <si>
    <t>Landing Porterage Charges</t>
    <phoneticPr fontId="109" type="noConversion"/>
  </si>
  <si>
    <t>as per official tariff</t>
    <phoneticPr fontId="125" type="noConversion"/>
  </si>
  <si>
    <t>Delivery Porterage Charges</t>
    <phoneticPr fontId="125" type="noConversion"/>
  </si>
  <si>
    <t>Agency Fees</t>
    <phoneticPr fontId="109" type="noConversion"/>
  </si>
  <si>
    <t>Destuffing</t>
    <phoneticPr fontId="125" type="noConversion"/>
  </si>
  <si>
    <t>Notification Charges</t>
    <phoneticPr fontId="125" type="noConversion"/>
  </si>
  <si>
    <t>Other charges</t>
    <phoneticPr fontId="125"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</si>
  <si>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</si>
  <si>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</si>
  <si>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</si>
  <si>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</si>
  <si>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5" type="noConversion"/>
  </si>
  <si>
    <t>Collection</t>
    <phoneticPr fontId="109" type="noConversion"/>
  </si>
  <si>
    <t>0.6% of sea freight charges Min 10</t>
    <phoneticPr fontId="125"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</si>
  <si>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</si>
  <si>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</si>
  <si>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</si>
  <si>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</si>
  <si>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</si>
  <si>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</si>
  <si>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</si>
  <si>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</si>
  <si>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</si>
  <si>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</si>
  <si>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</si>
  <si>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</si>
  <si>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</si>
  <si>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</si>
  <si>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</si>
  <si>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</si>
  <si>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</si>
  <si>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</si>
  <si>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</si>
  <si>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</si>
  <si>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</si>
  <si>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</si>
  <si>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</si>
  <si>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</si>
  <si>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</si>
  <si>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</si>
  <si>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</si>
  <si>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</si>
  <si>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</si>
  <si>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</si>
  <si>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</si>
  <si>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</si>
  <si>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</si>
  <si>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</si>
  <si>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</si>
  <si>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</si>
  <si>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</si>
  <si>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</si>
  <si>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</si>
  <si>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</si>
  <si>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</si>
  <si>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</si>
  <si>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</si>
  <si>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</si>
  <si>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</si>
  <si>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</si>
  <si>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</si>
  <si>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</si>
  <si>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</si>
  <si>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</si>
  <si>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</si>
  <si>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</si>
  <si>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</si>
  <si>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</si>
  <si>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</si>
  <si>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</si>
  <si>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</si>
  <si>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</si>
  <si>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</si>
  <si>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</si>
  <si>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</si>
  <si>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</si>
  <si>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</si>
  <si>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</si>
  <si>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</si>
  <si>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</si>
  <si>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</si>
  <si>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</si>
  <si>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5" type="noConversion"/>
  </si>
  <si>
    <t>BL Fee</t>
    <phoneticPr fontId="125" type="noConversion"/>
  </si>
  <si>
    <t>Capatazias (THC)</t>
    <phoneticPr fontId="125" type="noConversion"/>
  </si>
  <si>
    <t>Min 160</t>
    <phoneticPr fontId="125" type="noConversion"/>
  </si>
  <si>
    <t xml:space="preserve">Desova </t>
    <phoneticPr fontId="125" type="noConversion"/>
  </si>
  <si>
    <t>Min 185</t>
    <phoneticPr fontId="125" type="noConversion"/>
  </si>
  <si>
    <t>Certification of Freight</t>
    <phoneticPr fontId="109" type="noConversion"/>
  </si>
  <si>
    <t>5% ( min 40 usd) if anny</t>
    <phoneticPr fontId="125"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</si>
  <si>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</si>
  <si>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</si>
  <si>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</si>
  <si>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</si>
  <si>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5" type="noConversion"/>
  </si>
  <si>
    <t>LCL Handling</t>
    <phoneticPr fontId="125" type="noConversion"/>
  </si>
  <si>
    <t>VALPARAISO</t>
    <phoneticPr fontId="125" type="noConversion"/>
  </si>
  <si>
    <t>DTHC</t>
    <phoneticPr fontId="109" type="noConversion"/>
  </si>
  <si>
    <t>Opening Fee</t>
    <phoneticPr fontId="109" type="noConversion"/>
  </si>
  <si>
    <t>Clearance of Docs</t>
    <phoneticPr fontId="109" type="noConversion"/>
  </si>
  <si>
    <t>MANZANILLO</t>
    <phoneticPr fontId="109" type="noConversion"/>
  </si>
  <si>
    <t>PTF</t>
    <phoneticPr fontId="125" type="noConversion"/>
  </si>
  <si>
    <t>Agency/PLI</t>
    <phoneticPr fontId="109" type="noConversion"/>
  </si>
  <si>
    <t>Panama City and Balboa only. Cargo must be cleared at Colon Free Zone Prior to be moved to Panama City and Balboa.</t>
    <phoneticPr fontId="109" type="noConversion"/>
  </si>
  <si>
    <t>Panama Handling</t>
    <phoneticPr fontId="125"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</si>
  <si>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</si>
  <si>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</si>
  <si>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</si>
  <si>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</si>
  <si>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5"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</si>
  <si>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</si>
  <si>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</si>
  <si>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</si>
  <si>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</si>
  <si>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</si>
  <si>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</si>
  <si>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</si>
  <si>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</si>
  <si>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</si>
  <si>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</si>
  <si>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</si>
  <si>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</si>
  <si>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</si>
  <si>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</si>
  <si>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</si>
  <si>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</si>
  <si>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</si>
  <si>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</si>
  <si>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</si>
  <si>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</si>
  <si>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</si>
  <si>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</si>
  <si>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</si>
  <si>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</si>
  <si>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</si>
  <si>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</si>
  <si>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</si>
  <si>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</si>
  <si>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</si>
  <si>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</si>
  <si>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</si>
  <si>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</si>
  <si>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</si>
  <si>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</si>
  <si>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</si>
  <si>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</si>
  <si>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</si>
  <si>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</si>
  <si>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</si>
  <si>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</si>
  <si>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</si>
  <si>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</si>
  <si>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</si>
  <si>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</si>
  <si>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</si>
  <si>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</si>
  <si>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</si>
  <si>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</si>
  <si>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</si>
  <si>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</si>
  <si>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</si>
  <si>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</si>
  <si>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</si>
  <si>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</si>
  <si>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</si>
  <si>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</si>
  <si>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</si>
  <si>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</si>
  <si>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</si>
  <si>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</si>
  <si>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</si>
  <si>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</si>
  <si>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</si>
  <si>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</si>
  <si>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</si>
  <si>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</si>
  <si>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</si>
  <si>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</si>
  <si>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</si>
  <si>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</si>
  <si>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</si>
  <si>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</si>
  <si>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</si>
  <si>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</si>
  <si>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</si>
  <si>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</si>
  <si>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</si>
  <si>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</si>
  <si>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</si>
  <si>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</si>
  <si>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</si>
  <si>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</si>
  <si>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</si>
  <si>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</si>
  <si>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</si>
  <si>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</si>
  <si>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</si>
  <si>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</si>
  <si>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</si>
  <si>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</si>
  <si>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</si>
  <si>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</si>
  <si>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</si>
  <si>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</si>
  <si>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需提前确认品名，HB/L 品名要和MB/L品名相一致</t>
  </si>
  <si>
    <t>任何形式纺织品将面临海关查验</t>
  </si>
  <si>
    <t>PP MIN 2CBM,重量附加费 $20/TON(TON:M3&gt;=0.75)</t>
  </si>
  <si>
    <t>,EBS+CIC $13/RT</t>
  </si>
  <si>
    <t>MIN 2CBM,EBS+CIC $13/RT</t>
  </si>
  <si>
    <t>MIN 2CBM,EBS+CIC $13/RT，目的港不得高收</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</si>
  <si>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</si>
  <si>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</si>
  <si>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</si>
  <si>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</si>
  <si>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</si>
  <si>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</si>
  <si>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</si>
  <si>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</si>
  <si>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</si>
  <si>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</si>
  <si>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</si>
  <si>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</si>
  <si>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</si>
  <si>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</si>
  <si>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</si>
  <si>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</si>
  <si>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</si>
  <si>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</si>
  <si>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</si>
  <si>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</si>
  <si>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</si>
  <si>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</si>
  <si>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</si>
  <si>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</si>
  <si>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</si>
  <si>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</si>
  <si>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</si>
  <si>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</si>
  <si>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</si>
  <si>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建议运价</t>
  </si>
  <si>
    <t>重量附加费 $20/TON(TON:M3&gt;=0.75),DDC $30/RT,AMS $25/BL</t>
  </si>
  <si>
    <t xml:space="preserve">建议价  
转运货，如果在目的港清关，会有T1 EUR120
</t>
  </si>
  <si>
    <t xml:space="preserve">EBS+CIC $13/RT，目的港不得高收   </t>
  </si>
  <si>
    <t xml:space="preserve">任何形式纺织品将面临海关查验
</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</si>
  <si>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</si>
  <si>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</si>
  <si>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</si>
  <si>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</si>
  <si>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</si>
  <si>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</si>
  <si>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</si>
  <si>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</si>
  <si>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</si>
  <si>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</si>
  <si>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</si>
  <si>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</si>
  <si>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</si>
  <si>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</si>
  <si>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</si>
  <si>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</si>
  <si>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</si>
  <si>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</si>
  <si>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</si>
  <si>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</si>
  <si>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</si>
  <si>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</si>
  <si>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</si>
  <si>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</si>
  <si>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</si>
  <si>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</si>
  <si>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</si>
  <si>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</si>
  <si>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</si>
  <si>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</si>
  <si>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</si>
  <si>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</si>
  <si>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</si>
  <si>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</si>
  <si>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</si>
  <si>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</si>
  <si>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</si>
  <si>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</si>
  <si>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</si>
  <si>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</si>
  <si>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</si>
  <si>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</si>
  <si>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</si>
  <si>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</si>
  <si>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</si>
  <si>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</si>
  <si>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</si>
  <si>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</si>
  <si>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</si>
  <si>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</si>
  <si>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</si>
  <si>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</si>
  <si>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</si>
  <si>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</si>
  <si>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</si>
  <si>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</si>
  <si>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</si>
  <si>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</si>
  <si>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</si>
  <si>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</si>
  <si>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</si>
  <si>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</si>
  <si>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</si>
  <si>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</si>
  <si>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</si>
  <si>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</si>
  <si>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</si>
  <si>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</si>
  <si>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</si>
  <si>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</si>
  <si>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</si>
  <si>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</si>
  <si>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</si>
  <si>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</si>
  <si>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</si>
  <si>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</si>
  <si>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</si>
  <si>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</si>
  <si>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</si>
  <si>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</si>
  <si>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</si>
  <si>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</si>
  <si>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</si>
  <si>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</si>
  <si>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</si>
  <si>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</si>
  <si>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</si>
  <si>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</si>
  <si>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</si>
  <si>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</si>
  <si>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</si>
  <si>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</si>
  <si>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</si>
  <si>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</si>
  <si>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</si>
  <si>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</si>
  <si>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</si>
  <si>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</si>
  <si>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</si>
  <si>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</si>
  <si>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</si>
  <si>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</si>
  <si>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</si>
  <si>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</si>
  <si>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</si>
  <si>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</si>
  <si>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</si>
  <si>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</si>
  <si>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</si>
  <si>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</si>
  <si>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</si>
  <si>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</si>
  <si>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</si>
  <si>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</si>
  <si>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</si>
  <si>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</si>
  <si>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</si>
  <si>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</si>
  <si>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</si>
  <si>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</si>
  <si>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</si>
  <si>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</si>
  <si>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</si>
  <si>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</si>
  <si>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</si>
  <si>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</si>
  <si>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</si>
  <si>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</si>
  <si>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</si>
  <si>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</si>
  <si>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</si>
  <si>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</si>
  <si>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</si>
  <si>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</si>
  <si>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5"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</si>
  <si>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</si>
  <si>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</si>
  <si>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</si>
  <si>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</si>
  <si>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</si>
  <si>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5" type="noConversion"/>
  </si>
  <si>
    <t>PER PIECE</t>
    <phoneticPr fontId="109" type="noConversion"/>
  </si>
  <si>
    <t>东南亚</t>
    <phoneticPr fontId="125" type="noConversion"/>
  </si>
  <si>
    <t>YANGON</t>
    <phoneticPr fontId="125"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</si>
  <si>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</si>
  <si>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</si>
  <si>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</si>
  <si>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</si>
  <si>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</si>
  <si>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</si>
  <si>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</si>
  <si>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</si>
  <si>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</si>
  <si>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</si>
  <si>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5"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</si>
  <si>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</si>
  <si>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</si>
  <si>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</si>
  <si>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</si>
  <si>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</si>
  <si>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</si>
  <si>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</si>
  <si>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</si>
  <si>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</si>
  <si>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</si>
  <si>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</si>
  <si>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8" type="noConversion"/>
  </si>
  <si>
    <t>Min 3RT, round up figure</t>
  </si>
  <si>
    <t>round up TON,Min 40</t>
    <phoneticPr fontId="125" type="noConversion"/>
  </si>
  <si>
    <t>round up TON</t>
    <phoneticPr fontId="125" type="noConversion"/>
  </si>
  <si>
    <t>round up TON</t>
    <phoneticPr fontId="125" type="noConversion"/>
  </si>
  <si>
    <t>as actual,round up TON</t>
    <phoneticPr fontId="109" type="noConversion"/>
  </si>
  <si>
    <t>round up TON</t>
    <phoneticPr fontId="125" type="noConversion"/>
  </si>
  <si>
    <t>Warehouse Doc (collect by warehouse)</t>
    <phoneticPr fontId="109" type="noConversion"/>
  </si>
  <si>
    <t>BL</t>
    <phoneticPr fontId="125" type="noConversion"/>
  </si>
  <si>
    <t>Toll Charge</t>
    <phoneticPr fontId="125" type="noConversion"/>
  </si>
  <si>
    <t>RT</t>
    <phoneticPr fontId="125" type="noConversion"/>
  </si>
  <si>
    <t>USD</t>
    <phoneticPr fontId="125" type="noConversion"/>
  </si>
  <si>
    <t>SNL</t>
  </si>
  <si>
    <t>JJ/JJ/JJ</t>
  </si>
  <si>
    <t>SNL/JJ/JJ</t>
  </si>
  <si>
    <t>WINDOWS FEE (collect by warehouse)</t>
    <phoneticPr fontId="109" type="noConversion"/>
  </si>
  <si>
    <t>WINDOWS FEE (collect by warehouse)</t>
    <phoneticPr fontId="125"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</si>
  <si>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</si>
  <si>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</si>
  <si>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</si>
  <si>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</si>
  <si>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</si>
  <si>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中东印巴</t>
    <phoneticPr fontId="109" type="noConversion"/>
  </si>
  <si>
    <t>中东印巴</t>
    <phoneticPr fontId="125" type="noConversion"/>
  </si>
  <si>
    <t>THC</t>
    <phoneticPr fontId="125" type="noConversion"/>
  </si>
  <si>
    <t>DESTUFFING CHARGES</t>
    <phoneticPr fontId="125" type="noConversion"/>
  </si>
  <si>
    <t>HANDING</t>
    <phoneticPr fontId="125" type="noConversion"/>
  </si>
  <si>
    <t>PSS</t>
    <phoneticPr fontId="125" type="noConversion"/>
  </si>
  <si>
    <t>BAF</t>
    <phoneticPr fontId="125" type="noConversion"/>
  </si>
  <si>
    <t>QAR</t>
  </si>
  <si>
    <t>QAR</t>
    <phoneticPr fontId="125" type="noConversion"/>
  </si>
  <si>
    <t>QAR</t>
    <phoneticPr fontId="125" type="noConversion"/>
  </si>
  <si>
    <t>QAR</t>
    <phoneticPr fontId="125" type="noConversion"/>
  </si>
  <si>
    <t>USD</t>
    <phoneticPr fontId="125" type="noConversion"/>
  </si>
  <si>
    <t>USD</t>
    <phoneticPr fontId="125" type="noConversion"/>
  </si>
  <si>
    <t>BL</t>
    <phoneticPr fontId="125" type="noConversion"/>
  </si>
  <si>
    <t>BL</t>
    <phoneticPr fontId="125" type="noConversion"/>
  </si>
  <si>
    <t>RT</t>
    <phoneticPr fontId="125" type="noConversion"/>
  </si>
  <si>
    <t>RT</t>
    <phoneticPr fontId="125" type="noConversion"/>
  </si>
  <si>
    <t>BL</t>
    <phoneticPr fontId="125" type="noConversion"/>
  </si>
  <si>
    <t>RT</t>
    <phoneticPr fontId="125" type="noConversion"/>
  </si>
  <si>
    <t>RT</t>
    <phoneticPr fontId="109" type="noConversion"/>
  </si>
  <si>
    <t>USD</t>
    <phoneticPr fontId="109" type="noConversion"/>
  </si>
  <si>
    <t xml:space="preserve">  PRAGUE / PRAHA  直拼</t>
    <phoneticPr fontId="8" type="noConversion"/>
  </si>
  <si>
    <t>INFRASTRUCTURE FEE</t>
    <phoneticPr fontId="125" type="noConversion"/>
  </si>
  <si>
    <t>AUD</t>
    <phoneticPr fontId="125" type="noConversion"/>
  </si>
  <si>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</si>
  <si>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</si>
  <si>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</si>
  <si>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</si>
  <si>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</si>
  <si>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</si>
  <si>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</si>
  <si>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</si>
  <si>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</si>
  <si>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</si>
  <si>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</si>
  <si>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5" type="noConversion"/>
  </si>
  <si>
    <t>USD</t>
    <phoneticPr fontId="125" type="noConversion"/>
  </si>
  <si>
    <t>BL</t>
    <phoneticPr fontId="125"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</si>
  <si>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</si>
  <si>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</si>
  <si>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</si>
  <si>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</si>
  <si>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</si>
  <si>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</si>
  <si>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5"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</si>
  <si>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</si>
  <si>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</si>
  <si>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</si>
  <si>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</si>
  <si>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</si>
  <si>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</si>
  <si>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</si>
  <si>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</si>
  <si>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</si>
  <si>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</si>
  <si>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</si>
  <si>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</si>
  <si>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</si>
  <si>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</si>
  <si>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</si>
  <si>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</si>
  <si>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</si>
  <si>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</si>
  <si>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OAKLAND 同行 </t>
    <phoneticPr fontId="4" type="noConversion"/>
  </si>
  <si>
    <t>COSCO/COSCO</t>
  </si>
  <si>
    <t>65/65</t>
  </si>
  <si>
    <t>1/3/6</t>
  </si>
  <si>
    <t>ZIM&amp;OOCL/WHL/IAL</t>
  </si>
  <si>
    <t>16/16/16</t>
  </si>
  <si>
    <t>EMC/EMC</t>
  </si>
  <si>
    <t>一/三/六</t>
    <phoneticPr fontId="8" type="noConversion"/>
  </si>
  <si>
    <t xml:space="preserve">  SOKHNA</t>
    <phoneticPr fontId="8" type="noConversion"/>
  </si>
  <si>
    <t xml:space="preserve">  PORT SAID</t>
    <phoneticPr fontId="8" type="noConversion"/>
  </si>
  <si>
    <t>WAR</t>
    <phoneticPr fontId="125"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</si>
  <si>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</si>
  <si>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</si>
  <si>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</si>
  <si>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</si>
  <si>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</si>
  <si>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</si>
  <si>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</si>
  <si>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</si>
  <si>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</si>
  <si>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</si>
  <si>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</si>
  <si>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</si>
  <si>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</si>
  <si>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</si>
  <si>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</si>
  <si>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</si>
  <si>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</si>
  <si>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</si>
  <si>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</si>
  <si>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</si>
  <si>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</si>
  <si>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</si>
  <si>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</si>
  <si>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</si>
  <si>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</si>
  <si>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</si>
  <si>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</si>
  <si>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</si>
  <si>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</si>
  <si>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</si>
  <si>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</si>
  <si>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</si>
  <si>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</si>
  <si>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</si>
  <si>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</si>
  <si>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</si>
  <si>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</si>
  <si>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</si>
  <si>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</si>
  <si>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</si>
  <si>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</si>
  <si>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</si>
  <si>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</si>
  <si>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</si>
  <si>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</si>
  <si>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</si>
  <si>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</si>
  <si>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</si>
  <si>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</si>
  <si>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</si>
  <si>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</si>
  <si>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</si>
  <si>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</si>
  <si>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</si>
  <si>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</si>
  <si>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</si>
  <si>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</si>
  <si>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</si>
  <si>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</si>
  <si>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</si>
  <si>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</si>
  <si>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</si>
  <si>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</si>
  <si>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</si>
  <si>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</si>
  <si>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</si>
  <si>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</si>
  <si>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8" type="noConversion"/>
  </si>
  <si>
    <t>which is higher ,round up figure</t>
    <phoneticPr fontId="168"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</si>
  <si>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</si>
  <si>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</si>
  <si>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</si>
  <si>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</si>
  <si>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</si>
  <si>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</si>
  <si>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</si>
  <si>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</si>
  <si>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</si>
  <si>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VALLETTA</t>
    <phoneticPr fontId="8" type="noConversion"/>
  </si>
  <si>
    <t>-</t>
  </si>
  <si>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</si>
  <si>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</si>
  <si>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</si>
  <si>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</si>
  <si>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</si>
  <si>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</si>
  <si>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</si>
  <si>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MANZANILLO,PANAMA</t>
    <phoneticPr fontId="8" type="noConversion"/>
  </si>
  <si>
    <t>CHASSIS SPLIT</t>
    <phoneticPr fontId="109"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</si>
  <si>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</si>
  <si>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</si>
  <si>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</si>
  <si>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</si>
  <si>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</si>
  <si>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</si>
  <si>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</si>
  <si>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8" type="noConversion"/>
  </si>
  <si>
    <t>FORKLIFT</t>
    <phoneticPr fontId="168" type="noConversion"/>
  </si>
  <si>
    <t>SGD</t>
    <phoneticPr fontId="168" type="noConversion"/>
  </si>
  <si>
    <t>AS ACTUAL</t>
  </si>
  <si>
    <t>PROCESSING CHARGE</t>
    <phoneticPr fontId="168" type="noConversion"/>
  </si>
  <si>
    <t>SGD</t>
    <phoneticPr fontId="168" type="noConversion"/>
  </si>
  <si>
    <t>CARGO</t>
    <phoneticPr fontId="168" type="noConversion"/>
  </si>
  <si>
    <t>WAREHOUSE</t>
    <phoneticPr fontId="168" type="noConversion"/>
  </si>
  <si>
    <t>FREEZONE CHARGE</t>
    <phoneticPr fontId="168" type="noConversion"/>
  </si>
  <si>
    <t>WASHING</t>
    <phoneticPr fontId="168" type="noConversion"/>
  </si>
  <si>
    <t>CIC</t>
    <phoneticPr fontId="168" type="noConversion"/>
  </si>
  <si>
    <t>JPY</t>
    <phoneticPr fontId="168" type="noConversion"/>
  </si>
  <si>
    <t>RT</t>
    <phoneticPr fontId="168" type="noConversion"/>
  </si>
  <si>
    <t>五</t>
    <phoneticPr fontId="8" type="noConversion"/>
  </si>
  <si>
    <t xml:space="preserve">    MANAUS ( PP )</t>
    <phoneticPr fontId="4" type="noConversion"/>
  </si>
  <si>
    <t>Zlin</t>
  </si>
  <si>
    <t>ECRS</t>
    <phoneticPr fontId="168" type="noConversion"/>
  </si>
  <si>
    <t>USD</t>
    <phoneticPr fontId="168" type="noConversion"/>
  </si>
  <si>
    <t>RT</t>
    <phoneticPr fontId="168" type="noConversion"/>
  </si>
  <si>
    <t>USD</t>
    <phoneticPr fontId="109" type="noConversion"/>
  </si>
  <si>
    <t>BL</t>
    <phoneticPr fontId="109" type="noConversion"/>
  </si>
  <si>
    <t>LEIXOES</t>
    <phoneticPr fontId="109" type="noConversion"/>
  </si>
  <si>
    <t>3% ( min 35 usd) if anny</t>
    <phoneticPr fontId="125"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</si>
  <si>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</si>
  <si>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</si>
  <si>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</si>
  <si>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</si>
  <si>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5" type="noConversion"/>
  </si>
  <si>
    <t>目的港舱单发送费</t>
    <phoneticPr fontId="109" type="noConversion"/>
  </si>
  <si>
    <t>分拨费</t>
    <phoneticPr fontId="125"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</si>
  <si>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</si>
  <si>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</si>
  <si>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</si>
  <si>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5"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</si>
  <si>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</si>
  <si>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</si>
  <si>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</si>
  <si>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</si>
  <si>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</si>
  <si>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</si>
  <si>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</si>
  <si>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</si>
  <si>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</si>
  <si>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</si>
  <si>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</si>
  <si>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</si>
  <si>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5"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</si>
  <si>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</si>
  <si>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</si>
  <si>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</si>
  <si>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</si>
  <si>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</si>
  <si>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</si>
  <si>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</si>
  <si>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</si>
  <si>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</si>
  <si>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</si>
  <si>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</si>
  <si>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</si>
  <si>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</si>
  <si>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5"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</si>
  <si>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</si>
  <si>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</si>
  <si>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</si>
  <si>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</si>
  <si>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</si>
  <si>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</si>
  <si>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</si>
  <si>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</si>
  <si>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</si>
  <si>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</si>
  <si>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</si>
  <si>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</si>
  <si>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</si>
  <si>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</si>
  <si>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</si>
  <si>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</si>
  <si>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</si>
  <si>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</si>
  <si>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</si>
  <si>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</si>
  <si>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</si>
  <si>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</si>
  <si>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</si>
  <si>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</si>
  <si>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</si>
  <si>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</si>
  <si>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</si>
  <si>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</si>
  <si>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</si>
  <si>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</si>
  <si>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</si>
  <si>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</si>
  <si>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</si>
  <si>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</si>
  <si>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</si>
  <si>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</si>
  <si>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</si>
  <si>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</si>
  <si>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</si>
  <si>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</si>
  <si>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</si>
  <si>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</si>
  <si>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</si>
  <si>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</si>
  <si>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</si>
  <si>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</si>
  <si>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</si>
  <si>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</si>
  <si>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</si>
  <si>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</si>
  <si>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</si>
  <si>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</si>
  <si>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</si>
  <si>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8"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</si>
  <si>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</si>
  <si>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</si>
  <si>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</si>
  <si>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</si>
  <si>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</si>
  <si>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</si>
  <si>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</si>
  <si>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</si>
  <si>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</si>
  <si>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</si>
  <si>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</si>
  <si>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</si>
  <si>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</si>
  <si>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</si>
  <si>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</si>
  <si>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</si>
  <si>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</si>
  <si>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</si>
  <si>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</si>
  <si>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</si>
  <si>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MEXICO CITY</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</si>
  <si>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</si>
  <si>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</si>
  <si>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</si>
  <si>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</si>
  <si>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</si>
  <si>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</si>
  <si>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</si>
  <si>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</si>
  <si>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</si>
  <si>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</si>
  <si>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</si>
  <si>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</si>
  <si>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</si>
  <si>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</si>
  <si>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</si>
  <si>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</si>
  <si>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</si>
  <si>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</si>
  <si>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</si>
  <si>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</si>
  <si>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</si>
  <si>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</si>
  <si>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</si>
  <si>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</si>
  <si>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</si>
  <si>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</si>
  <si>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</si>
  <si>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</si>
  <si>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</si>
  <si>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</si>
  <si>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</si>
  <si>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</si>
  <si>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</si>
  <si>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</si>
  <si>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</si>
  <si>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</si>
  <si>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</si>
  <si>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</si>
  <si>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</si>
  <si>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</si>
  <si>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</si>
  <si>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</si>
  <si>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</si>
  <si>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</si>
  <si>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</si>
  <si>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</si>
  <si>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</si>
  <si>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</si>
  <si>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</si>
  <si>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</si>
  <si>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</si>
  <si>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</si>
  <si>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</si>
  <si>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</si>
  <si>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</si>
  <si>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</si>
  <si>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</si>
  <si>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</si>
  <si>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</si>
  <si>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</si>
  <si>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</si>
  <si>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</si>
  <si>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</si>
  <si>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</si>
  <si>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</si>
  <si>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</si>
  <si>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</si>
  <si>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</si>
  <si>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</si>
  <si>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</si>
  <si>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</si>
  <si>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</si>
  <si>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</si>
  <si>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</si>
  <si>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</si>
  <si>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</si>
  <si>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</si>
  <si>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</si>
  <si>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</si>
  <si>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</si>
  <si>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</si>
  <si>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</si>
  <si>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</si>
  <si>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</si>
  <si>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</si>
  <si>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</si>
  <si>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</si>
  <si>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</si>
  <si>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</si>
  <si>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</si>
  <si>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</si>
  <si>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</si>
  <si>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</si>
  <si>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</si>
  <si>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</si>
  <si>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</si>
  <si>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</si>
  <si>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</si>
  <si>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</si>
  <si>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</si>
  <si>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</si>
  <si>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</si>
  <si>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</si>
  <si>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</si>
  <si>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</si>
  <si>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</si>
  <si>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</si>
  <si>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</si>
  <si>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</si>
  <si>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</si>
  <si>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</si>
  <si>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</si>
  <si>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</si>
  <si>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</si>
  <si>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</si>
  <si>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</si>
  <si>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</si>
  <si>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</si>
  <si>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</si>
  <si>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</si>
  <si>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</si>
  <si>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</si>
  <si>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</si>
  <si>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</si>
  <si>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</si>
  <si>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</si>
  <si>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</si>
  <si>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</si>
  <si>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</si>
  <si>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</si>
  <si>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</si>
  <si>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</si>
  <si>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</si>
  <si>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</si>
  <si>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</si>
  <si>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</si>
  <si>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</si>
  <si>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</si>
  <si>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</si>
  <si>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</si>
  <si>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</si>
  <si>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</si>
  <si>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</si>
  <si>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</si>
  <si>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</si>
  <si>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</si>
  <si>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</si>
  <si>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</si>
  <si>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</si>
  <si>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</si>
  <si>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</si>
  <si>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</si>
  <si>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</si>
  <si>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</si>
  <si>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</si>
  <si>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</si>
  <si>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</si>
  <si>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</si>
  <si>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</si>
  <si>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</si>
  <si>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</si>
  <si>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</si>
  <si>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</si>
  <si>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</si>
  <si>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</si>
  <si>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</si>
  <si>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</si>
  <si>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</si>
  <si>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8"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</si>
  <si>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</si>
  <si>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</si>
  <si>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</si>
  <si>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</si>
  <si>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</si>
  <si>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</si>
  <si>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</si>
  <si>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</si>
  <si>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</si>
  <si>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</si>
  <si>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</si>
  <si>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</si>
  <si>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</si>
  <si>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</si>
  <si>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</si>
  <si>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</si>
  <si>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</si>
  <si>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</si>
  <si>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</si>
  <si>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</si>
  <si>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</si>
  <si>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</si>
  <si>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</si>
  <si>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</si>
  <si>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</si>
  <si>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</si>
  <si>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</si>
  <si>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</si>
  <si>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</si>
  <si>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</si>
  <si>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</si>
  <si>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</si>
  <si>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</si>
  <si>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</si>
  <si>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</si>
  <si>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</si>
  <si>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</si>
  <si>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</si>
  <si>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</si>
  <si>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</si>
  <si>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</si>
  <si>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</si>
  <si>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</si>
  <si>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</si>
  <si>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</si>
  <si>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</si>
  <si>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</si>
  <si>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</si>
  <si>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</si>
  <si>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</si>
  <si>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</si>
  <si>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</si>
  <si>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</si>
  <si>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</si>
  <si>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</si>
  <si>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</si>
  <si>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</si>
  <si>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</si>
  <si>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</si>
  <si>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</si>
  <si>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</si>
  <si>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</si>
  <si>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</si>
  <si>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</si>
  <si>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</si>
  <si>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</si>
  <si>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</si>
  <si>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</si>
  <si>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</si>
  <si>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</si>
  <si>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</si>
  <si>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</si>
  <si>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</si>
  <si>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</si>
  <si>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</si>
  <si>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</si>
  <si>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</si>
  <si>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</si>
  <si>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</si>
  <si>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</si>
  <si>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</si>
  <si>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</si>
  <si>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</si>
  <si>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</si>
  <si>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</si>
  <si>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</si>
  <si>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</si>
  <si>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</si>
  <si>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</si>
  <si>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</si>
  <si>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</si>
  <si>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</si>
  <si>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</si>
  <si>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</si>
  <si>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</si>
  <si>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</si>
  <si>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</si>
  <si>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</si>
  <si>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</si>
  <si>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</si>
  <si>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</si>
  <si>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</si>
  <si>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</si>
  <si>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</si>
  <si>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</si>
  <si>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</si>
  <si>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</si>
  <si>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</si>
  <si>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</si>
  <si>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</si>
  <si>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</si>
  <si>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</si>
  <si>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</si>
  <si>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</si>
  <si>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</si>
  <si>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</si>
  <si>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</si>
  <si>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</si>
  <si>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</si>
  <si>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</si>
  <si>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</si>
  <si>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</si>
  <si>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</si>
  <si>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</si>
  <si>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</si>
  <si>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</si>
  <si>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</si>
  <si>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</si>
  <si>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</si>
  <si>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</si>
  <si>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</si>
  <si>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</si>
  <si>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</si>
  <si>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</si>
  <si>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t>BL</t>
    <phoneticPr fontId="109" type="noConversion"/>
  </si>
  <si>
    <t>目的港舱单发送费</t>
  </si>
  <si>
    <t>YML/OOCL/OOCL</t>
  </si>
  <si>
    <t>1/5/6</t>
  </si>
  <si>
    <t>ONE/COSCO/COSCO</t>
  </si>
  <si>
    <t>ANTALYA</t>
  </si>
  <si>
    <t>DUISBURG</t>
  </si>
  <si>
    <t>XJZ</t>
  </si>
  <si>
    <t>SZH/XJZ</t>
  </si>
  <si>
    <t>28/31/30</t>
  </si>
  <si>
    <r>
      <rPr>
        <sz val="10"/>
        <rFont val="宋体"/>
        <family val="3"/>
        <charset val="134"/>
      </rPr>
      <t>码头拥堵费</t>
    </r>
    <phoneticPr fontId="109" type="noConversion"/>
  </si>
  <si>
    <r>
      <rPr>
        <sz val="10"/>
        <rFont val="宋体"/>
        <family val="3"/>
        <charset val="134"/>
      </rPr>
      <t>信息费</t>
    </r>
    <phoneticPr fontId="125"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</si>
  <si>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</si>
  <si>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</si>
  <si>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</si>
  <si>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</si>
  <si>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</si>
  <si>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</si>
  <si>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</si>
  <si>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</si>
  <si>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</si>
  <si>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</si>
  <si>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</si>
  <si>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</si>
  <si>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</si>
  <si>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</si>
  <si>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</si>
  <si>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</si>
  <si>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</si>
  <si>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</si>
  <si>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</si>
  <si>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</si>
  <si>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</si>
  <si>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</si>
  <si>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</si>
  <si>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5"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</si>
  <si>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</si>
  <si>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</si>
  <si>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</si>
  <si>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</si>
  <si>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</si>
  <si>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</si>
  <si>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</si>
  <si>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</si>
  <si>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</si>
  <si>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</si>
  <si>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</si>
  <si>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</si>
  <si>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</si>
  <si>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</si>
  <si>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</si>
  <si>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</si>
  <si>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5"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</si>
  <si>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</si>
  <si>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</si>
  <si>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</si>
  <si>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税金</t>
    </r>
    <phoneticPr fontId="125"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</si>
  <si>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</si>
  <si>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</si>
  <si>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5" type="noConversion"/>
  </si>
  <si>
    <r>
      <rPr>
        <sz val="10"/>
        <rFont val="宋体"/>
        <family val="3"/>
        <charset val="134"/>
      </rPr>
      <t>汇率调整附加费</t>
    </r>
    <phoneticPr fontId="126"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</si>
  <si>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</si>
  <si>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</si>
  <si>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</si>
  <si>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</si>
  <si>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</si>
  <si>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</si>
  <si>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</si>
  <si>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</si>
  <si>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</si>
  <si>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</si>
  <si>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</si>
  <si>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</si>
  <si>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</si>
  <si>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</si>
  <si>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</si>
  <si>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</si>
  <si>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</si>
  <si>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5" type="noConversion"/>
  </si>
  <si>
    <r>
      <rPr>
        <sz val="10"/>
        <rFont val="宋体"/>
        <family val="3"/>
        <charset val="134"/>
      </rPr>
      <t>安全费</t>
    </r>
    <phoneticPr fontId="125" type="noConversion"/>
  </si>
  <si>
    <r>
      <rPr>
        <sz val="10"/>
        <rFont val="宋体"/>
        <family val="3"/>
        <charset val="134"/>
      </rPr>
      <t>拼箱服务费</t>
    </r>
    <phoneticPr fontId="125" type="noConversion"/>
  </si>
  <si>
    <r>
      <rPr>
        <sz val="10"/>
        <rFont val="宋体"/>
        <family val="3"/>
        <charset val="134"/>
      </rPr>
      <t>地西</t>
    </r>
    <phoneticPr fontId="109" type="noConversion"/>
  </si>
  <si>
    <r>
      <rPr>
        <sz val="10"/>
        <rFont val="宋体"/>
        <family val="3"/>
        <charset val="134"/>
      </rPr>
      <t>港口拥挤费</t>
    </r>
    <phoneticPr fontId="125" type="noConversion"/>
  </si>
  <si>
    <r>
      <rPr>
        <sz val="10"/>
        <rFont val="宋体"/>
        <family val="3"/>
        <charset val="134"/>
      </rPr>
      <t>进出仓费</t>
    </r>
    <phoneticPr fontId="125" type="noConversion"/>
  </si>
  <si>
    <r>
      <rPr>
        <sz val="10"/>
        <rFont val="宋体"/>
        <family val="3"/>
        <charset val="134"/>
      </rPr>
      <t>窗口设备费</t>
    </r>
    <phoneticPr fontId="125"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</si>
  <si>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</si>
  <si>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</si>
  <si>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</si>
  <si>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5" type="noConversion"/>
  </si>
  <si>
    <r>
      <rPr>
        <sz val="10"/>
        <rFont val="宋体"/>
        <family val="3"/>
        <charset val="134"/>
      </rPr>
      <t>航线</t>
    </r>
    <phoneticPr fontId="4" type="noConversion"/>
  </si>
  <si>
    <r>
      <rPr>
        <sz val="10"/>
        <rFont val="宋体"/>
        <family val="3"/>
        <charset val="134"/>
      </rPr>
      <t>码头安全费</t>
    </r>
    <phoneticPr fontId="125" type="noConversion"/>
  </si>
  <si>
    <r>
      <rPr>
        <sz val="10"/>
        <rFont val="宋体"/>
        <family val="3"/>
        <charset val="134"/>
      </rPr>
      <t>通行费</t>
    </r>
    <phoneticPr fontId="125" type="noConversion"/>
  </si>
  <si>
    <r>
      <rPr>
        <sz val="10"/>
        <rFont val="宋体"/>
        <family val="3"/>
        <charset val="134"/>
      </rPr>
      <t>清洗费</t>
    </r>
    <phoneticPr fontId="114" type="noConversion"/>
  </si>
  <si>
    <r>
      <rPr>
        <sz val="10"/>
        <rFont val="宋体"/>
        <family val="3"/>
        <charset val="134"/>
      </rPr>
      <t>管理费</t>
    </r>
    <phoneticPr fontId="125" type="noConversion"/>
  </si>
  <si>
    <r>
      <t>MUARA(</t>
    </r>
    <r>
      <rPr>
        <sz val="10"/>
        <rFont val="宋体"/>
        <family val="3"/>
        <charset val="134"/>
      </rPr>
      <t>直拼）</t>
    </r>
    <phoneticPr fontId="168"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</si>
  <si>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</si>
  <si>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</si>
  <si>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</si>
  <si>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5" type="noConversion"/>
  </si>
  <si>
    <r>
      <rPr>
        <sz val="10"/>
        <rFont val="宋体"/>
        <family val="3"/>
        <charset val="134"/>
      </rPr>
      <t>转关清关费</t>
    </r>
    <phoneticPr fontId="125"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</si>
  <si>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</si>
  <si>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</si>
  <si>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</si>
  <si>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5" type="noConversion"/>
  </si>
  <si>
    <r>
      <rPr>
        <sz val="10"/>
        <rFont val="宋体"/>
        <family val="3"/>
        <charset val="134"/>
      </rPr>
      <t>仓库机械费</t>
    </r>
    <phoneticPr fontId="109" type="noConversion"/>
  </si>
  <si>
    <r>
      <rPr>
        <sz val="10"/>
        <rFont val="宋体"/>
        <family val="3"/>
        <charset val="134"/>
      </rPr>
      <t>到付手续费</t>
    </r>
    <phoneticPr fontId="125" type="noConversion"/>
  </si>
  <si>
    <r>
      <rPr>
        <sz val="10"/>
        <rFont val="宋体"/>
        <family val="3"/>
        <charset val="134"/>
      </rPr>
      <t>仓库文件费</t>
    </r>
    <phoneticPr fontId="125"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</si>
  <si>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</si>
  <si>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</si>
  <si>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</si>
  <si>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</si>
  <si>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</si>
  <si>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</si>
  <si>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</si>
  <si>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</si>
  <si>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</si>
  <si>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</si>
  <si>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</si>
  <si>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</si>
  <si>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</si>
  <si>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</si>
  <si>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</si>
  <si>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</si>
  <si>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</si>
  <si>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</si>
  <si>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</si>
  <si>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</si>
  <si>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</si>
  <si>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</si>
  <si>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</si>
  <si>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</si>
  <si>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</si>
  <si>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</si>
  <si>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</si>
  <si>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</si>
  <si>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</si>
  <si>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</si>
  <si>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</si>
  <si>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</si>
  <si>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</si>
  <si>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</si>
  <si>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</si>
  <si>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</si>
  <si>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</si>
  <si>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</si>
  <si>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</si>
  <si>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</si>
  <si>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</si>
  <si>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</si>
  <si>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</si>
  <si>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</si>
  <si>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</si>
  <si>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</si>
  <si>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</si>
  <si>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</si>
  <si>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</si>
  <si>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</si>
  <si>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</si>
  <si>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</si>
  <si>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</si>
  <si>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</si>
  <si>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</si>
  <si>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</si>
  <si>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</si>
  <si>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</si>
  <si>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</si>
  <si>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</si>
  <si>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</si>
  <si>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</si>
  <si>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</si>
  <si>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</si>
  <si>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</si>
  <si>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</si>
  <si>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</si>
  <si>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</si>
  <si>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</si>
  <si>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</si>
  <si>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</si>
  <si>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</si>
  <si>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</si>
  <si>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</si>
  <si>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</si>
  <si>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</si>
  <si>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</si>
  <si>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</si>
  <si>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</si>
  <si>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</si>
  <si>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</si>
  <si>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</si>
  <si>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</si>
  <si>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</si>
  <si>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</si>
  <si>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</si>
  <si>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</si>
  <si>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</si>
  <si>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</si>
  <si>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</si>
  <si>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</si>
  <si>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</si>
  <si>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</si>
  <si>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</si>
  <si>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</si>
  <si>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</si>
  <si>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</si>
  <si>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</si>
  <si>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</si>
  <si>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</si>
  <si>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</si>
  <si>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</si>
  <si>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</si>
  <si>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</si>
  <si>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</si>
  <si>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</si>
  <si>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</si>
  <si>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</si>
  <si>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</si>
  <si>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</si>
  <si>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</si>
  <si>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</si>
  <si>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</si>
  <si>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</si>
  <si>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</si>
  <si>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</si>
  <si>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</si>
  <si>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</si>
  <si>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</si>
  <si>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</si>
  <si>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</si>
  <si>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</si>
  <si>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</si>
  <si>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</si>
  <si>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</si>
  <si>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</si>
  <si>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</si>
  <si>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</si>
  <si>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</si>
  <si>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</si>
  <si>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</si>
  <si>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</si>
  <si>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</si>
  <si>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</si>
  <si>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5"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</si>
  <si>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</si>
  <si>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</si>
  <si>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</si>
  <si>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</si>
  <si>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</si>
  <si>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</si>
  <si>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</si>
  <si>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</si>
  <si>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</si>
  <si>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</si>
  <si>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</si>
  <si>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</si>
  <si>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</si>
  <si>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</si>
  <si>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</si>
  <si>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</si>
  <si>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</si>
  <si>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</si>
  <si>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</si>
  <si>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</si>
  <si>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</si>
  <si>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</si>
  <si>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</si>
  <si>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</si>
  <si>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</si>
  <si>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</si>
  <si>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</si>
  <si>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</si>
  <si>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</si>
  <si>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</si>
  <si>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</si>
  <si>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</si>
  <si>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</si>
  <si>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</si>
  <si>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</si>
  <si>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</si>
  <si>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</si>
  <si>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</si>
  <si>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</si>
  <si>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</si>
  <si>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</si>
  <si>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</si>
  <si>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</si>
  <si>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</si>
  <si>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</si>
  <si>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</si>
  <si>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</si>
  <si>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</si>
  <si>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</si>
  <si>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</si>
  <si>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</si>
  <si>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</si>
  <si>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</si>
  <si>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</si>
  <si>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</si>
  <si>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</si>
  <si>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</si>
  <si>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</si>
  <si>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</si>
  <si>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</si>
  <si>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</si>
  <si>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</si>
  <si>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5"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</si>
  <si>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</si>
  <si>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</si>
  <si>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</si>
  <si>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</si>
  <si>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</si>
  <si>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</si>
  <si>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</si>
  <si>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</si>
  <si>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</si>
  <si>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5"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</si>
  <si>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</si>
  <si>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</si>
  <si>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</si>
  <si>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</si>
  <si>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</si>
  <si>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5" type="noConversion"/>
  </si>
  <si>
    <t>USD</t>
    <phoneticPr fontId="125" type="noConversion"/>
  </si>
  <si>
    <t>RT</t>
    <phoneticPr fontId="125" type="noConversion"/>
  </si>
  <si>
    <t>CAF</t>
    <phoneticPr fontId="125" type="noConversion"/>
  </si>
  <si>
    <t>USD</t>
    <phoneticPr fontId="125" type="noConversion"/>
  </si>
  <si>
    <t>RT</t>
    <phoneticPr fontId="125" type="noConversion"/>
  </si>
  <si>
    <t>因为有制裁，所以出运前每票货物都需要提供保证书，否则不予以装船。</t>
  </si>
  <si>
    <t>码头操作费</t>
    <phoneticPr fontId="109" type="noConversion"/>
  </si>
  <si>
    <t>进口附加费</t>
    <phoneticPr fontId="125"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</si>
  <si>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</si>
  <si>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</si>
  <si>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</si>
  <si>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</si>
  <si>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</si>
  <si>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</si>
  <si>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</si>
  <si>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</si>
  <si>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</si>
  <si>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</si>
  <si>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</si>
  <si>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</si>
  <si>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</si>
  <si>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</si>
  <si>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</si>
  <si>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</si>
  <si>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</si>
  <si>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</si>
  <si>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</si>
  <si>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</si>
  <si>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</si>
  <si>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</si>
  <si>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</si>
  <si>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</si>
  <si>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</si>
  <si>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</si>
  <si>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</si>
  <si>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</si>
  <si>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</si>
  <si>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</si>
  <si>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</si>
  <si>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</si>
  <si>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</si>
  <si>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</si>
  <si>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</si>
  <si>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</si>
  <si>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</si>
  <si>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</si>
  <si>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</si>
  <si>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</si>
  <si>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</si>
  <si>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HPLA&amp;COSCO</t>
  </si>
  <si>
    <t>YML</t>
    <phoneticPr fontId="8" type="noConversion"/>
  </si>
  <si>
    <t>AS ACTUAL</t>
    <phoneticPr fontId="109" type="noConversion"/>
  </si>
  <si>
    <t>if any</t>
    <phoneticPr fontId="109" type="noConversion"/>
  </si>
  <si>
    <t>MIN 5</t>
    <phoneticPr fontId="109" type="noConversion"/>
  </si>
  <si>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</si>
  <si>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</si>
  <si>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</si>
  <si>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</si>
  <si>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</si>
  <si>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</si>
  <si>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</si>
  <si>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</si>
  <si>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</si>
  <si>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</si>
  <si>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</si>
  <si>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</si>
  <si>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</si>
  <si>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</si>
  <si>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</si>
  <si>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</si>
  <si>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</si>
  <si>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</si>
  <si>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</si>
  <si>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</si>
  <si>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</si>
  <si>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</si>
  <si>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</si>
  <si>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</si>
  <si>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</si>
  <si>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</si>
  <si>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</si>
  <si>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</si>
  <si>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</si>
  <si>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</si>
  <si>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</si>
  <si>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</si>
  <si>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</si>
  <si>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</si>
  <si>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</si>
  <si>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</si>
  <si>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</si>
  <si>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</si>
  <si>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</si>
  <si>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</si>
  <si>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</si>
  <si>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</si>
  <si>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5"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</si>
  <si>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</si>
  <si>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</si>
  <si>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叉车费</t>
    </r>
    <phoneticPr fontId="168" type="noConversion"/>
  </si>
  <si>
    <r>
      <rPr>
        <sz val="10"/>
        <rFont val="宋体"/>
        <family val="3"/>
        <charset val="134"/>
      </rPr>
      <t>港税</t>
    </r>
    <phoneticPr fontId="168" type="noConversion"/>
  </si>
  <si>
    <r>
      <rPr>
        <sz val="10"/>
        <rFont val="宋体"/>
        <family val="3"/>
        <charset val="134"/>
      </rPr>
      <t>货物操作费</t>
    </r>
    <phoneticPr fontId="168" type="noConversion"/>
  </si>
  <si>
    <r>
      <rPr>
        <sz val="10"/>
        <rFont val="宋体"/>
        <family val="3"/>
        <charset val="134"/>
      </rPr>
      <t>仓库操作费</t>
    </r>
    <phoneticPr fontId="168" type="noConversion"/>
  </si>
  <si>
    <r>
      <rPr>
        <sz val="10"/>
        <rFont val="宋体"/>
        <family val="3"/>
        <charset val="134"/>
      </rPr>
      <t>卸货费</t>
    </r>
    <phoneticPr fontId="168" type="noConversion"/>
  </si>
  <si>
    <r>
      <rPr>
        <sz val="10"/>
        <rFont val="宋体"/>
        <family val="3"/>
        <charset val="134"/>
      </rPr>
      <t>清洗费</t>
    </r>
    <phoneticPr fontId="168"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</si>
  <si>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</si>
  <si>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</si>
  <si>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</si>
  <si>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</si>
  <si>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</si>
  <si>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</si>
  <si>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</si>
  <si>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</si>
  <si>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</si>
  <si>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</si>
  <si>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</si>
  <si>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</si>
  <si>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5" type="noConversion"/>
  </si>
  <si>
    <r>
      <rPr>
        <sz val="10"/>
        <rFont val="宋体"/>
        <family val="3"/>
        <charset val="134"/>
      </rPr>
      <t>旺季附加费</t>
    </r>
    <phoneticPr fontId="125" type="noConversion"/>
  </si>
  <si>
    <r>
      <rPr>
        <sz val="10"/>
        <rFont val="宋体"/>
        <family val="3"/>
        <charset val="134"/>
      </rPr>
      <t>交换单证费</t>
    </r>
    <phoneticPr fontId="125" type="noConversion"/>
  </si>
  <si>
    <r>
      <rPr>
        <sz val="10"/>
        <rFont val="宋体"/>
        <family val="3"/>
        <charset val="134"/>
      </rPr>
      <t>换单费</t>
    </r>
    <phoneticPr fontId="125" type="noConversion"/>
  </si>
  <si>
    <r>
      <rPr>
        <sz val="10"/>
        <rFont val="宋体"/>
        <family val="3"/>
        <charset val="134"/>
      </rPr>
      <t>码头操作费</t>
    </r>
    <phoneticPr fontId="125" type="noConversion"/>
  </si>
  <si>
    <r>
      <rPr>
        <sz val="10"/>
        <rFont val="宋体"/>
        <family val="3"/>
        <charset val="134"/>
      </rPr>
      <t>港口操作费</t>
    </r>
    <phoneticPr fontId="125" type="noConversion"/>
  </si>
  <si>
    <r>
      <rPr>
        <sz val="10"/>
        <rFont val="宋体"/>
        <family val="3"/>
        <charset val="134"/>
      </rPr>
      <t>拆箱费</t>
    </r>
    <phoneticPr fontId="125" type="noConversion"/>
  </si>
  <si>
    <r>
      <rPr>
        <sz val="10"/>
        <rFont val="宋体"/>
        <family val="3"/>
        <charset val="134"/>
      </rPr>
      <t>手续费</t>
    </r>
    <phoneticPr fontId="125" type="noConversion"/>
  </si>
  <si>
    <r>
      <rPr>
        <sz val="10"/>
        <rFont val="宋体"/>
        <family val="3"/>
        <charset val="134"/>
      </rPr>
      <t>战争附加费</t>
    </r>
    <phoneticPr fontId="125" type="noConversion"/>
  </si>
  <si>
    <r>
      <rPr>
        <sz val="10"/>
        <rFont val="宋体"/>
        <family val="3"/>
        <charset val="134"/>
      </rPr>
      <t>燃油附加费</t>
    </r>
    <phoneticPr fontId="125" type="noConversion"/>
  </si>
  <si>
    <r>
      <rPr>
        <sz val="10"/>
        <rFont val="宋体"/>
        <family val="3"/>
        <charset val="134"/>
      </rPr>
      <t>码头操作费</t>
    </r>
    <phoneticPr fontId="125"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</si>
  <si>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</si>
  <si>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</si>
  <si>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码头操作费</t>
    </r>
    <phoneticPr fontId="125" type="noConversion"/>
  </si>
  <si>
    <r>
      <rPr>
        <sz val="10"/>
        <rFont val="宋体"/>
        <family val="3"/>
        <charset val="134"/>
      </rPr>
      <t>欧洲</t>
    </r>
    <phoneticPr fontId="125" type="noConversion"/>
  </si>
  <si>
    <r>
      <rPr>
        <sz val="10"/>
        <rFont val="宋体"/>
        <family val="3"/>
        <charset val="134"/>
      </rPr>
      <t>码头操作费</t>
    </r>
    <phoneticPr fontId="125" type="noConversion"/>
  </si>
  <si>
    <r>
      <rPr>
        <sz val="10"/>
        <rFont val="宋体"/>
        <family val="3"/>
        <charset val="134"/>
      </rPr>
      <t>换单费</t>
    </r>
    <phoneticPr fontId="109" type="noConversion"/>
  </si>
  <si>
    <r>
      <rPr>
        <sz val="10"/>
        <rFont val="宋体"/>
        <family val="3"/>
        <charset val="134"/>
      </rPr>
      <t>码头服务费</t>
    </r>
    <phoneticPr fontId="125"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</si>
  <si>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</si>
  <si>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</si>
  <si>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</si>
  <si>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</si>
  <si>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5" type="noConversion"/>
  </si>
  <si>
    <r>
      <rPr>
        <sz val="10"/>
        <rFont val="宋体"/>
        <family val="3"/>
        <charset val="134"/>
      </rPr>
      <t>码头安全费</t>
    </r>
    <phoneticPr fontId="125" type="noConversion"/>
  </si>
  <si>
    <r>
      <rPr>
        <sz val="10"/>
        <rFont val="宋体"/>
        <family val="3"/>
        <charset val="134"/>
      </rPr>
      <t>燃油附加费</t>
    </r>
    <phoneticPr fontId="125" type="noConversion"/>
  </si>
  <si>
    <r>
      <rPr>
        <sz val="10"/>
        <rFont val="宋体"/>
        <family val="3"/>
        <charset val="134"/>
      </rPr>
      <t>进出仓费</t>
    </r>
    <phoneticPr fontId="125" type="noConversion"/>
  </si>
  <si>
    <r>
      <rPr>
        <sz val="10"/>
        <rFont val="宋体"/>
        <family val="3"/>
        <charset val="134"/>
      </rPr>
      <t>信息输入费</t>
    </r>
    <phoneticPr fontId="109" type="noConversion"/>
  </si>
  <si>
    <r>
      <rPr>
        <sz val="10"/>
        <rFont val="宋体"/>
        <family val="3"/>
        <charset val="134"/>
      </rPr>
      <t>定位费</t>
    </r>
    <phoneticPr fontId="125" type="noConversion"/>
  </si>
  <si>
    <r>
      <rPr>
        <sz val="10"/>
        <rFont val="宋体"/>
        <family val="3"/>
        <charset val="134"/>
      </rPr>
      <t>点货费</t>
    </r>
    <phoneticPr fontId="125"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</si>
  <si>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</si>
  <si>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xml:space="preserve">    KAOHSIUNG</t>
    <phoneticPr fontId="8" type="noConversion"/>
  </si>
  <si>
    <t xml:space="preserve">    TAICHUNG</t>
    <phoneticPr fontId="8" type="noConversion"/>
  </si>
  <si>
    <t xml:space="preserve">    KEELUNG</t>
    <phoneticPr fontId="8" type="noConversion"/>
  </si>
  <si>
    <t>文件费</t>
    <phoneticPr fontId="170" type="noConversion"/>
  </si>
  <si>
    <t>Documentation Fee</t>
    <phoneticPr fontId="109" type="noConversion"/>
  </si>
  <si>
    <t>BL</t>
    <phoneticPr fontId="170"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</si>
  <si>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</si>
  <si>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</si>
  <si>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</si>
  <si>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</si>
  <si>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</si>
  <si>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</si>
  <si>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</si>
  <si>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</si>
  <si>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</si>
  <si>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</si>
  <si>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</si>
  <si>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5" type="noConversion"/>
  </si>
  <si>
    <r>
      <rPr>
        <sz val="10"/>
        <rFont val="宋体"/>
        <family val="3"/>
        <charset val="134"/>
      </rPr>
      <t>窗口设备费</t>
    </r>
    <phoneticPr fontId="125"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</si>
  <si>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</si>
  <si>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</si>
  <si>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</si>
  <si>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</si>
  <si>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</si>
  <si>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</si>
  <si>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</si>
  <si>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</si>
  <si>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</si>
  <si>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</si>
  <si>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</si>
  <si>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</si>
  <si>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</si>
  <si>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</si>
  <si>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</si>
  <si>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</si>
  <si>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</si>
  <si>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</si>
  <si>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</si>
  <si>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</si>
  <si>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</si>
  <si>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</si>
  <si>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0" type="noConversion"/>
  </si>
  <si>
    <t>Severice Fee</t>
    <phoneticPr fontId="109" type="noConversion"/>
  </si>
  <si>
    <t>服务费</t>
    <phoneticPr fontId="170" type="noConversion"/>
  </si>
  <si>
    <t>INR</t>
    <phoneticPr fontId="109" type="noConversion"/>
  </si>
  <si>
    <t>BL</t>
    <phoneticPr fontId="170" type="noConversion"/>
  </si>
  <si>
    <t>Severice Fee</t>
    <phoneticPr fontId="109" type="noConversion"/>
  </si>
  <si>
    <t>服务费</t>
    <phoneticPr fontId="170" type="noConversion"/>
  </si>
  <si>
    <t>INR</t>
    <phoneticPr fontId="109" type="noConversion"/>
  </si>
  <si>
    <t>BL</t>
    <phoneticPr fontId="170"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</si>
  <si>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</si>
  <si>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</si>
  <si>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</si>
  <si>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</si>
  <si>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</si>
  <si>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</si>
  <si>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</si>
  <si>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</si>
  <si>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</si>
  <si>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</si>
  <si>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</si>
  <si>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</si>
  <si>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</si>
  <si>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</si>
  <si>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</si>
  <si>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</si>
  <si>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</si>
  <si>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</si>
  <si>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</si>
  <si>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</si>
  <si>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</si>
  <si>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</si>
  <si>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</si>
  <si>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</si>
  <si>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</si>
  <si>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</si>
  <si>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</si>
  <si>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</si>
  <si>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</si>
  <si>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</si>
  <si>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0~1</t>
    <phoneticPr fontId="8" type="noConversion"/>
  </si>
  <si>
    <t>1~2</t>
    <phoneticPr fontId="8" type="noConversion"/>
  </si>
  <si>
    <t>2~999</t>
    <phoneticPr fontId="8" type="noConversion"/>
  </si>
  <si>
    <t>六</t>
    <phoneticPr fontId="8" type="noConversion"/>
  </si>
  <si>
    <t>六</t>
    <phoneticPr fontId="168"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</si>
  <si>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</si>
  <si>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</si>
  <si>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</si>
  <si>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</si>
  <si>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</si>
  <si>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</si>
  <si>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</si>
  <si>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</si>
  <si>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</si>
  <si>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</si>
  <si>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</si>
  <si>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</si>
  <si>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</si>
  <si>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</si>
  <si>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</si>
  <si>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</si>
  <si>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</si>
  <si>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</si>
  <si>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</si>
  <si>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</si>
  <si>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</si>
  <si>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</si>
  <si>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</si>
  <si>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</si>
  <si>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</si>
  <si>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</si>
  <si>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</si>
  <si>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</si>
  <si>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</si>
  <si>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</si>
  <si>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</si>
  <si>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</si>
  <si>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</si>
  <si>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</si>
  <si>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</si>
  <si>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</si>
  <si>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</si>
  <si>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</si>
  <si>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</si>
  <si>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</si>
  <si>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</si>
  <si>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</si>
  <si>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</si>
  <si>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</si>
  <si>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</si>
  <si>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</si>
  <si>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</si>
  <si>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</si>
  <si>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5"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</si>
  <si>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</si>
  <si>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</si>
  <si>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</si>
  <si>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</si>
  <si>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</si>
  <si>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</si>
  <si>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</si>
  <si>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8" type="noConversion"/>
  </si>
  <si>
    <t>FESCO</t>
    <phoneticPr fontId="168" type="noConversion"/>
  </si>
  <si>
    <t xml:space="preserve">    UMM QASR</t>
    <phoneticPr fontId="168"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</si>
  <si>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</si>
  <si>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</si>
  <si>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</si>
  <si>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</si>
  <si>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</si>
  <si>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</si>
  <si>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</si>
  <si>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</si>
  <si>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</si>
  <si>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</si>
  <si>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</si>
  <si>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</si>
  <si>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</si>
  <si>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</si>
  <si>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</si>
  <si>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</si>
  <si>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</si>
  <si>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</si>
  <si>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</si>
  <si>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</si>
  <si>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</si>
  <si>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</si>
  <si>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8"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</si>
  <si>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</si>
  <si>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</si>
  <si>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</si>
  <si>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</si>
  <si>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</si>
  <si>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</si>
  <si>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</si>
  <si>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</si>
  <si>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</si>
  <si>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</si>
  <si>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</si>
  <si>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</si>
  <si>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</si>
  <si>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</si>
  <si>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</si>
  <si>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</si>
  <si>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</si>
  <si>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</si>
  <si>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</si>
  <si>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</si>
  <si>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</si>
  <si>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</si>
  <si>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</si>
  <si>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</si>
  <si>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</si>
  <si>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</si>
  <si>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</si>
  <si>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8" type="noConversion"/>
  </si>
  <si>
    <t>■  单票超过15CBM或者超过10TON的货物，价格单票确认！</t>
    <phoneticPr fontId="8" type="noConversion"/>
  </si>
  <si>
    <t>五</t>
    <phoneticPr fontId="8" type="noConversion"/>
  </si>
  <si>
    <t>RT</t>
    <phoneticPr fontId="109" type="noConversion"/>
  </si>
  <si>
    <t>POINTE NOIRE</t>
  </si>
  <si>
    <t>MSC</t>
    <phoneticPr fontId="168"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</si>
  <si>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</si>
  <si>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</si>
  <si>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</si>
  <si>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</si>
  <si>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</si>
  <si>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</si>
  <si>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</si>
  <si>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</si>
  <si>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</si>
  <si>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</si>
  <si>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</si>
  <si>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</si>
  <si>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</si>
  <si>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</si>
  <si>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</si>
  <si>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</si>
  <si>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</si>
  <si>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</si>
  <si>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</si>
  <si>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</si>
  <si>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</si>
  <si>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</si>
  <si>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</si>
  <si>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</si>
  <si>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</si>
  <si>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</si>
  <si>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</si>
  <si>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</si>
  <si>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</si>
  <si>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</si>
  <si>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</si>
  <si>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8" type="noConversion"/>
  </si>
  <si>
    <t>五</t>
    <phoneticPr fontId="168" type="noConversion"/>
  </si>
  <si>
    <t>CMA</t>
    <phoneticPr fontId="168" type="noConversion"/>
  </si>
  <si>
    <t>CMA</t>
    <phoneticPr fontId="168" type="noConversion"/>
  </si>
  <si>
    <t>which is higher,MIN1475</t>
    <phoneticPr fontId="109" type="noConversion"/>
  </si>
  <si>
    <t>1/3/5/6/7</t>
  </si>
  <si>
    <t>35/34/38/32/32</t>
  </si>
  <si>
    <t>EBS+CIC $13/RT，目的港不得高收
SINGAPORE中转，只能用PENANSHIN代理</t>
  </si>
  <si>
    <t>JJ&amp;CHINJ/JJ/COSCO</t>
  </si>
  <si>
    <t>HMM/YML&amp;ONE</t>
    <phoneticPr fontId="168"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</si>
  <si>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</si>
  <si>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</si>
  <si>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</si>
  <si>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</si>
  <si>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</si>
  <si>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</si>
  <si>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</si>
  <si>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</si>
  <si>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</si>
  <si>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</si>
  <si>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</si>
  <si>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</si>
  <si>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</si>
  <si>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</si>
  <si>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</si>
  <si>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</si>
  <si>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</si>
  <si>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</si>
  <si>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</si>
  <si>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</si>
  <si>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</si>
  <si>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</si>
  <si>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</si>
  <si>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</si>
  <si>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</si>
  <si>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</si>
  <si>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</si>
  <si>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</si>
  <si>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</si>
  <si>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</si>
  <si>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</si>
  <si>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</si>
  <si>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</si>
  <si>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</si>
  <si>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</si>
  <si>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</si>
  <si>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</si>
  <si>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</si>
  <si>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</si>
  <si>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</si>
  <si>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</si>
  <si>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</si>
  <si>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</si>
  <si>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</si>
  <si>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</si>
  <si>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</si>
  <si>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</si>
  <si>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</si>
  <si>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</si>
  <si>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</si>
  <si>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</si>
  <si>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</si>
  <si>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</si>
  <si>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</si>
  <si>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</si>
  <si>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</si>
  <si>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</si>
  <si>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</si>
  <si>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</si>
  <si>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</si>
  <si>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</si>
  <si>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</si>
  <si>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</si>
  <si>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</si>
  <si>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</si>
  <si>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</si>
  <si>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</si>
  <si>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</si>
  <si>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</si>
  <si>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</si>
  <si>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</si>
  <si>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</si>
  <si>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</si>
  <si>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</si>
  <si>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</si>
  <si>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</si>
  <si>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</si>
  <si>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</si>
  <si>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</si>
  <si>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</si>
  <si>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</si>
  <si>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</si>
  <si>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</si>
  <si>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</si>
  <si>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</si>
  <si>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</si>
  <si>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</si>
  <si>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</si>
  <si>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</si>
  <si>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</si>
  <si>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</si>
  <si>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</si>
  <si>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</si>
  <si>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8" type="noConversion"/>
  </si>
  <si>
    <t xml:space="preserve">    SALALAH</t>
    <phoneticPr fontId="168"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</si>
  <si>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</si>
  <si>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</si>
  <si>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</si>
  <si>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</si>
  <si>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</si>
  <si>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</si>
  <si>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</si>
  <si>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</si>
  <si>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</si>
  <si>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</si>
  <si>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</si>
  <si>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</si>
  <si>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</si>
  <si>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</si>
  <si>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</si>
  <si>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</si>
  <si>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</si>
  <si>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</si>
  <si>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</si>
  <si>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</si>
  <si>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</si>
  <si>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</si>
  <si>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8" type="noConversion"/>
  </si>
  <si>
    <t>MCC</t>
    <phoneticPr fontId="8" type="noConversion"/>
  </si>
  <si>
    <t>USD ( 40 ) / ( 30 )</t>
    <phoneticPr fontId="168" type="noConversion"/>
  </si>
  <si>
    <t>USD ( 15 ) / ( 5 )</t>
    <phoneticPr fontId="168" type="noConversion"/>
  </si>
  <si>
    <t>USD 95 / 100</t>
    <phoneticPr fontId="168"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</si>
  <si>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</si>
  <si>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</si>
  <si>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</si>
  <si>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</si>
  <si>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</si>
  <si>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</si>
  <si>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</si>
  <si>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</si>
  <si>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</si>
  <si>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8"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</si>
  <si>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</si>
  <si>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</si>
  <si>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</si>
  <si>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</si>
  <si>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</si>
  <si>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</si>
  <si>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</si>
  <si>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</si>
  <si>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</si>
  <si>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</si>
  <si>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</si>
  <si>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</si>
  <si>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</si>
  <si>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</si>
  <si>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</si>
  <si>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</si>
  <si>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</si>
  <si>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</si>
  <si>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</si>
  <si>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</si>
  <si>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</si>
  <si>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</si>
  <si>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</si>
  <si>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</si>
  <si>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</si>
  <si>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</si>
  <si>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</si>
  <si>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</si>
  <si>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</si>
  <si>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</si>
  <si>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</si>
  <si>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</si>
  <si>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</si>
  <si>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</si>
  <si>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</si>
  <si>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</si>
  <si>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</si>
  <si>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</si>
  <si>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</si>
  <si>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</si>
  <si>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</si>
  <si>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</si>
  <si>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</si>
  <si>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</si>
  <si>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</si>
  <si>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</si>
  <si>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</si>
  <si>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</si>
  <si>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</si>
  <si>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</si>
  <si>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</si>
  <si>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</si>
  <si>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</si>
  <si>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</si>
  <si>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</si>
  <si>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</si>
  <si>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</si>
  <si>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</si>
  <si>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</si>
  <si>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</si>
  <si>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8"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</si>
  <si>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</si>
  <si>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</si>
  <si>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</si>
  <si>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</si>
  <si>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</si>
  <si>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</si>
  <si>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</si>
  <si>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</si>
  <si>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</si>
  <si>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</si>
  <si>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</si>
  <si>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</si>
  <si>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</si>
  <si>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</si>
  <si>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</si>
  <si>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</si>
  <si>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</si>
  <si>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</si>
  <si>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</si>
  <si>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</si>
  <si>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</si>
  <si>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</si>
  <si>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</si>
  <si>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</si>
  <si>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</si>
  <si>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USD45</t>
    <phoneticPr fontId="4" type="noConversion"/>
  </si>
  <si>
    <t>USD20</t>
    <phoneticPr fontId="4" type="noConversion"/>
  </si>
  <si>
    <t>一/五</t>
    <phoneticPr fontId="4" type="noConversion"/>
  </si>
  <si>
    <t>--</t>
    <phoneticPr fontId="4" type="noConversion"/>
  </si>
  <si>
    <t>USD40</t>
    <phoneticPr fontId="4" type="noConversion"/>
  </si>
  <si>
    <t>三/五</t>
    <phoneticPr fontId="4" type="noConversion"/>
  </si>
  <si>
    <t>MONTEVIDEO</t>
    <phoneticPr fontId="4" type="noConversion"/>
  </si>
  <si>
    <t>二</t>
    <phoneticPr fontId="4" type="noConversion"/>
  </si>
  <si>
    <t>HMM&amp;MOL</t>
    <phoneticPr fontId="4" type="noConversion"/>
  </si>
  <si>
    <t>SANTOS</t>
    <phoneticPr fontId="4"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</si>
  <si>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</si>
  <si>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</si>
  <si>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</si>
  <si>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</si>
  <si>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</si>
  <si>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5" type="noConversion"/>
  </si>
  <si>
    <r>
      <rPr>
        <sz val="10"/>
        <rFont val="宋体"/>
        <family val="3"/>
        <charset val="134"/>
      </rPr>
      <t>拼箱操作费</t>
    </r>
    <phoneticPr fontId="125" type="noConversion"/>
  </si>
  <si>
    <r>
      <rPr>
        <sz val="10"/>
        <rFont val="宋体"/>
        <family val="3"/>
        <charset val="134"/>
      </rPr>
      <t>到付手续费</t>
    </r>
    <phoneticPr fontId="125" type="noConversion"/>
  </si>
  <si>
    <t>CMA/OOCL</t>
    <phoneticPr fontId="8" type="noConversion"/>
  </si>
  <si>
    <t>二</t>
    <phoneticPr fontId="8" type="noConversion"/>
  </si>
  <si>
    <t>RCL/CMA</t>
    <phoneticPr fontId="8" type="noConversion"/>
  </si>
  <si>
    <t>16</t>
    <phoneticPr fontId="8" type="noConversion"/>
  </si>
  <si>
    <t>1/3/4/5/6/7</t>
  </si>
  <si>
    <t>WHL/MCC/YML/MCC/CNC/MCC</t>
  </si>
  <si>
    <t>PCS</t>
    <phoneticPr fontId="114" type="noConversion"/>
  </si>
  <si>
    <t>旺季附加费</t>
    <phoneticPr fontId="114" type="noConversion"/>
  </si>
  <si>
    <t>USD</t>
    <phoneticPr fontId="114" type="noConversion"/>
  </si>
  <si>
    <t>RT</t>
    <phoneticPr fontId="114" type="noConversion"/>
  </si>
  <si>
    <t xml:space="preserve">    SINGAPORE ≤1RT</t>
    <phoneticPr fontId="168"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</si>
  <si>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</si>
  <si>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</si>
  <si>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</si>
  <si>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</si>
  <si>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</si>
  <si>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</si>
  <si>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</si>
  <si>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  HAMBURG本港货，单票货物≤1RT,另-USD20/RT,1&lt;单票货物≤3RT,另-USD10/RT</t>
    <phoneticPr fontId="8" type="noConversion"/>
  </si>
  <si>
    <t>四</t>
    <phoneticPr fontId="8" type="noConversion"/>
  </si>
  <si>
    <t>CMA/MSC</t>
    <phoneticPr fontId="8" type="noConversion"/>
  </si>
  <si>
    <t>USD 130 / 135</t>
    <phoneticPr fontId="168" type="noConversion"/>
  </si>
  <si>
    <t>EMC（洋山）/HMM/HMM/EMC</t>
    <phoneticPr fontId="168" type="noConversion"/>
  </si>
  <si>
    <t>BAR</t>
  </si>
  <si>
    <t>MSC&amp;CMA</t>
  </si>
  <si>
    <t xml:space="preserve">EBS+CIC $13/RT
</t>
  </si>
  <si>
    <t>EBS+CIC $13/RT.</t>
  </si>
  <si>
    <t>HHMM(洋山）</t>
    <phoneticPr fontId="8" type="noConversion"/>
  </si>
  <si>
    <t xml:space="preserve">    MANILA</t>
    <phoneticPr fontId="8"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</si>
  <si>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</si>
  <si>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</si>
  <si>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</si>
  <si>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</si>
  <si>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</si>
  <si>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</si>
  <si>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</si>
  <si>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5" type="noConversion"/>
  </si>
  <si>
    <r>
      <t>which is higher
Min</t>
    </r>
    <r>
      <rPr>
        <sz val="10"/>
        <color rgb="FFFF0000"/>
        <rFont val="Arial"/>
        <family val="2"/>
      </rPr>
      <t xml:space="preserve"> 15</t>
    </r>
    <phoneticPr fontId="109" type="noConversion"/>
  </si>
  <si>
    <t>GOTO/GOTO/SITC</t>
  </si>
  <si>
    <t>PRAGUE</t>
  </si>
  <si>
    <t>OOCL&amp;CMA</t>
  </si>
  <si>
    <t>一</t>
    <phoneticPr fontId="168"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</si>
  <si>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</si>
  <si>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</si>
  <si>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</si>
  <si>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</si>
  <si>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</si>
  <si>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</si>
  <si>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LONGONI</t>
  </si>
  <si>
    <t>USD 295 / 300</t>
    <phoneticPr fontId="168" type="noConversion"/>
  </si>
  <si>
    <t>SNL/HMM</t>
  </si>
  <si>
    <t>目的港不得高收</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</si>
  <si>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</si>
  <si>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</si>
  <si>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</si>
  <si>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</si>
  <si>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</si>
  <si>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</si>
  <si>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</si>
  <si>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</si>
  <si>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</si>
  <si>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</si>
  <si>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</si>
  <si>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</si>
  <si>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</si>
  <si>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</si>
  <si>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</si>
  <si>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</si>
  <si>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</si>
  <si>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</si>
  <si>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</si>
  <si>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</si>
  <si>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</si>
  <si>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</si>
  <si>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</si>
  <si>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</si>
  <si>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</si>
  <si>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</si>
  <si>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</si>
  <si>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</si>
  <si>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</si>
  <si>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8" type="noConversion"/>
  </si>
  <si>
    <t>2/7</t>
  </si>
  <si>
    <t>4/3</t>
  </si>
  <si>
    <t>KLINE&amp;ONE(洋山）/KLINE&amp;HMM&amp;ONE(洋山）</t>
    <phoneticPr fontId="8" type="noConversion"/>
  </si>
  <si>
    <t>YML(洋山）</t>
    <phoneticPr fontId="8"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</si>
  <si>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</si>
  <si>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</si>
  <si>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</si>
  <si>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</si>
  <si>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</si>
  <si>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</si>
  <si>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</si>
  <si>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</si>
  <si>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</si>
  <si>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</si>
  <si>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</si>
  <si>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</si>
  <si>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</si>
  <si>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</si>
  <si>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</si>
  <si>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</si>
  <si>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</si>
  <si>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</si>
  <si>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</si>
  <si>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</si>
  <si>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</si>
  <si>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</si>
  <si>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</si>
  <si>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</si>
  <si>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</si>
  <si>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</si>
  <si>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</si>
  <si>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</si>
  <si>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</si>
  <si>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</si>
  <si>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</si>
  <si>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USD40</t>
    <phoneticPr fontId="168" type="noConversion"/>
  </si>
  <si>
    <t>2 % (min 45 over total freight)</t>
    <phoneticPr fontId="125"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</si>
  <si>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</si>
  <si>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</si>
  <si>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</si>
  <si>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8" type="noConversion"/>
  </si>
  <si>
    <t>SITC</t>
    <phoneticPr fontId="14" type="noConversion"/>
  </si>
  <si>
    <t>HO CHI MINH</t>
    <phoneticPr fontId="109" type="noConversion"/>
  </si>
  <si>
    <t>DELIVERY CHARGE</t>
    <phoneticPr fontId="109" type="noConversion"/>
  </si>
  <si>
    <t>Agency Fee</t>
    <phoneticPr fontId="125"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</si>
  <si>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</si>
  <si>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</si>
  <si>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</si>
  <si>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</si>
  <si>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</si>
  <si>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</si>
  <si>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</si>
  <si>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</si>
  <si>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</si>
  <si>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</si>
  <si>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</si>
  <si>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5" type="noConversion"/>
  </si>
  <si>
    <t>Handling</t>
    <phoneticPr fontId="109" type="noConversion"/>
  </si>
  <si>
    <t>Container Cleaning Fee</t>
    <phoneticPr fontId="109" type="noConversion"/>
  </si>
  <si>
    <t>转运费</t>
    <phoneticPr fontId="125" type="noConversion"/>
  </si>
  <si>
    <t>FOR MIRI/SIBU/BINTULU </t>
    <phoneticPr fontId="109" type="noConversion"/>
  </si>
  <si>
    <t>ONE&amp;HMM</t>
  </si>
  <si>
    <t>五</t>
    <phoneticPr fontId="8" type="noConversion"/>
  </si>
  <si>
    <t>ONE&amp;HMM</t>
    <phoneticPr fontId="168"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</si>
  <si>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</si>
  <si>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</si>
  <si>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</si>
  <si>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</si>
  <si>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8" type="noConversion"/>
  </si>
  <si>
    <t>USD ( 8 ) / ( 3 )</t>
    <phoneticPr fontId="8" type="noConversion"/>
  </si>
  <si>
    <t>USD 58 / 63</t>
    <phoneticPr fontId="168" type="noConversion"/>
  </si>
  <si>
    <t>USD 9 / 14</t>
    <phoneticPr fontId="168" type="noConversion"/>
  </si>
  <si>
    <t>USD 4 / 9</t>
    <phoneticPr fontId="168" type="noConversion"/>
  </si>
  <si>
    <t>USD 39 / 44</t>
    <phoneticPr fontId="168"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</si>
  <si>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</si>
  <si>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</si>
  <si>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</si>
  <si>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</si>
  <si>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</si>
  <si>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</si>
  <si>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</si>
  <si>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5"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</si>
  <si>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</si>
  <si>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</si>
  <si>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8" type="noConversion"/>
  </si>
  <si>
    <t>USD 215 / 220</t>
    <phoneticPr fontId="168" type="noConversion"/>
  </si>
  <si>
    <t>USD 64 / 69</t>
    <phoneticPr fontId="168" type="noConversion"/>
  </si>
  <si>
    <t>USD 105 / 110</t>
    <phoneticPr fontId="168" type="noConversion"/>
  </si>
  <si>
    <t>USD 69 / 74</t>
    <phoneticPr fontId="168" type="noConversion"/>
  </si>
  <si>
    <t>USD 79 / 84</t>
    <phoneticPr fontId="168" type="noConversion"/>
  </si>
  <si>
    <t>USD 253 / 263</t>
    <phoneticPr fontId="168" type="noConversion"/>
  </si>
  <si>
    <t>USD 123 / 128</t>
    <phoneticPr fontId="168" type="noConversion"/>
  </si>
  <si>
    <t>USD 113 / 118</t>
    <phoneticPr fontId="168" type="noConversion"/>
  </si>
  <si>
    <t>USD 210 / 215</t>
    <phoneticPr fontId="168" type="noConversion"/>
  </si>
  <si>
    <t>USD 223 / 228</t>
    <phoneticPr fontId="168" type="noConversion"/>
  </si>
  <si>
    <t>USD 219 / 224</t>
    <phoneticPr fontId="168" type="noConversion"/>
  </si>
  <si>
    <t>USD 124 / 129</t>
    <phoneticPr fontId="168" type="noConversion"/>
  </si>
  <si>
    <t>USD 149 / 154</t>
    <phoneticPr fontId="168" type="noConversion"/>
  </si>
  <si>
    <t>USD 142 / 147</t>
    <phoneticPr fontId="168" type="noConversion"/>
  </si>
  <si>
    <t>USD 99 / 104</t>
    <phoneticPr fontId="168" type="noConversion"/>
  </si>
  <si>
    <t>USD 150 / 155</t>
    <phoneticPr fontId="168" type="noConversion"/>
  </si>
  <si>
    <t>USD 110 / 115</t>
    <phoneticPr fontId="168" type="noConversion"/>
  </si>
  <si>
    <t>USD 165 / 170</t>
    <phoneticPr fontId="168" type="noConversion"/>
  </si>
  <si>
    <t>USD 125 / 130</t>
    <phoneticPr fontId="168" type="noConversion"/>
  </si>
  <si>
    <t>USD 170 / 175</t>
    <phoneticPr fontId="168" type="noConversion"/>
  </si>
  <si>
    <t>USD 130 / 135</t>
    <phoneticPr fontId="168" type="noConversion"/>
  </si>
  <si>
    <t>USD 256 / 261</t>
    <phoneticPr fontId="168" type="noConversion"/>
  </si>
  <si>
    <t>USD 41 / 46</t>
    <phoneticPr fontId="168" type="noConversion"/>
  </si>
  <si>
    <t>USD 40 / 45</t>
    <phoneticPr fontId="168" type="noConversion"/>
  </si>
  <si>
    <t>USD 69 / 74</t>
    <phoneticPr fontId="168" type="noConversion"/>
  </si>
  <si>
    <t>USD 46 / 51</t>
    <phoneticPr fontId="168" type="noConversion"/>
  </si>
  <si>
    <t>USD 36 / 41</t>
    <phoneticPr fontId="168" type="noConversion"/>
  </si>
  <si>
    <t>USD 51 / 56</t>
    <phoneticPr fontId="168" type="noConversion"/>
  </si>
  <si>
    <t>USD 93 / 98</t>
    <phoneticPr fontId="168" type="noConversion"/>
  </si>
  <si>
    <t>USD 48 / 53</t>
    <phoneticPr fontId="168" type="noConversion"/>
  </si>
  <si>
    <t>USD 198 / 203</t>
    <phoneticPr fontId="168" type="noConversion"/>
  </si>
  <si>
    <t>USD 183 / 188</t>
    <phoneticPr fontId="168" type="noConversion"/>
  </si>
  <si>
    <t>USD 223 / 228</t>
    <phoneticPr fontId="168" type="noConversion"/>
  </si>
  <si>
    <t>USD 263 / 268</t>
    <phoneticPr fontId="168" type="noConversion"/>
  </si>
  <si>
    <t>USD 228 / 233</t>
    <phoneticPr fontId="168" type="noConversion"/>
  </si>
  <si>
    <t>USD 222 / 227</t>
    <phoneticPr fontId="168" type="noConversion"/>
  </si>
  <si>
    <t>四/日</t>
    <phoneticPr fontId="8" type="noConversion"/>
  </si>
  <si>
    <t>CMA/HPL</t>
    <phoneticPr fontId="168" type="noConversion"/>
  </si>
  <si>
    <t>USD 341 / 346</t>
    <phoneticPr fontId="168" type="noConversion"/>
  </si>
  <si>
    <t>USD 135 / 140</t>
    <phoneticPr fontId="168" type="noConversion"/>
  </si>
  <si>
    <t>USD 128 / 133</t>
    <phoneticPr fontId="168" type="noConversion"/>
  </si>
  <si>
    <t>USD 139 / 144</t>
    <phoneticPr fontId="168" type="noConversion"/>
  </si>
  <si>
    <t>USD 155 / 160</t>
    <phoneticPr fontId="168" type="noConversion"/>
  </si>
  <si>
    <t>USD 185 / 190</t>
    <phoneticPr fontId="168" type="noConversion"/>
  </si>
  <si>
    <t>USD 198 / 203</t>
    <phoneticPr fontId="168" type="noConversion"/>
  </si>
  <si>
    <t>USD 216 / 221</t>
    <phoneticPr fontId="168" type="noConversion"/>
  </si>
  <si>
    <t>USD 256 / 261</t>
    <phoneticPr fontId="168" type="noConversion"/>
  </si>
  <si>
    <t>USD 140 / 145</t>
    <phoneticPr fontId="168" type="noConversion"/>
  </si>
  <si>
    <t>USD 105 / 110</t>
    <phoneticPr fontId="168" type="noConversion"/>
  </si>
  <si>
    <t>USD 150 / 155</t>
    <phoneticPr fontId="168" type="noConversion"/>
  </si>
  <si>
    <t>USD 422 / 427</t>
    <phoneticPr fontId="168" type="noConversion"/>
  </si>
  <si>
    <t>USD 158 / 163</t>
    <phoneticPr fontId="168" type="noConversion"/>
  </si>
  <si>
    <t>USD 186 / 191</t>
    <phoneticPr fontId="168" type="noConversion"/>
  </si>
  <si>
    <t>USD 114 / 119</t>
    <phoneticPr fontId="168" type="noConversion"/>
  </si>
  <si>
    <t>USD 124 / 129</t>
    <phoneticPr fontId="168" type="noConversion"/>
  </si>
  <si>
    <t>USD 125 / 130</t>
    <phoneticPr fontId="168" type="noConversion"/>
  </si>
  <si>
    <t>USD 193 / 198</t>
    <phoneticPr fontId="168" type="noConversion"/>
  </si>
  <si>
    <t>USD 188 / 193</t>
    <phoneticPr fontId="168" type="noConversion"/>
  </si>
  <si>
    <t>USD 183 / 188</t>
    <phoneticPr fontId="168" type="noConversion"/>
  </si>
  <si>
    <t>USD 177 / 182</t>
    <phoneticPr fontId="168" type="noConversion"/>
  </si>
  <si>
    <t>USD 192 / 197</t>
    <phoneticPr fontId="168" type="noConversion"/>
  </si>
  <si>
    <t>USD 197 / 202</t>
    <phoneticPr fontId="168" type="noConversion"/>
  </si>
  <si>
    <t>USD 188 / 193</t>
    <phoneticPr fontId="168" type="noConversion"/>
  </si>
  <si>
    <t>USD 228 / 233</t>
    <phoneticPr fontId="168"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</si>
  <si>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</si>
  <si>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</si>
  <si>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</si>
  <si>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</si>
  <si>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</si>
  <si>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</si>
  <si>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</si>
  <si>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</si>
  <si>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</si>
  <si>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r>
      <rPr>
        <sz val="10"/>
        <color rgb="FFFF0000"/>
        <rFont val="宋体"/>
        <family val="3"/>
        <charset val="134"/>
      </rPr>
      <t>码头拥堵费</t>
    </r>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</si>
  <si>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</si>
  <si>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</si>
  <si>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</si>
  <si>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</si>
  <si>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</si>
  <si>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</si>
  <si>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</si>
  <si>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</si>
  <si>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</si>
  <si>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</si>
  <si>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5" type="noConversion"/>
  </si>
  <si>
    <t>EMC/长锦</t>
    <phoneticPr fontId="8" type="noConversion"/>
  </si>
  <si>
    <t>12-16</t>
    <phoneticPr fontId="8"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</si>
  <si>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</si>
  <si>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</si>
  <si>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</si>
  <si>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</si>
  <si>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</si>
  <si>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USD 115 / 120</t>
    <phoneticPr fontId="168" type="noConversion"/>
  </si>
  <si>
    <t>USD 135 / 140</t>
    <phoneticPr fontId="168" type="noConversion"/>
  </si>
  <si>
    <t>USD 330 / 335</t>
    <phoneticPr fontId="168" type="noConversion"/>
  </si>
  <si>
    <t>USD 295 / 300</t>
    <phoneticPr fontId="168" type="noConversion"/>
  </si>
  <si>
    <t>USD 160 / 480</t>
    <phoneticPr fontId="168" type="noConversion"/>
  </si>
  <si>
    <t>USD 199 / 597</t>
    <phoneticPr fontId="168" type="noConversion"/>
  </si>
  <si>
    <t>USD 93 / 98</t>
    <phoneticPr fontId="4" type="noConversion"/>
  </si>
  <si>
    <t>USD 305 / 310</t>
    <phoneticPr fontId="168" type="noConversion"/>
  </si>
  <si>
    <t>USD 285 / 290</t>
    <phoneticPr fontId="8" type="noConversion"/>
  </si>
  <si>
    <t>USD 82/ 92 (+USD50/BILL)</t>
    <phoneticPr fontId="168" type="noConversion"/>
  </si>
  <si>
    <t>USD 194 / 199</t>
    <phoneticPr fontId="168" type="noConversion"/>
  </si>
  <si>
    <t>USD 208 / 213</t>
    <phoneticPr fontId="168" type="noConversion"/>
  </si>
  <si>
    <t>USD 204 / 209</t>
    <phoneticPr fontId="168" type="noConversion"/>
  </si>
  <si>
    <t>USD 215 / 220</t>
    <phoneticPr fontId="168" type="noConversion"/>
  </si>
  <si>
    <t>USD 57 / 62</t>
    <phoneticPr fontId="168" type="noConversion"/>
  </si>
  <si>
    <t>USD 62 / 67</t>
    <phoneticPr fontId="168" type="noConversion"/>
  </si>
  <si>
    <t>USD 74 / 79</t>
    <phoneticPr fontId="168" type="noConversion"/>
  </si>
  <si>
    <t>USD 121 / 126</t>
    <phoneticPr fontId="168" type="noConversion"/>
  </si>
  <si>
    <t>USD 146 / 151</t>
    <phoneticPr fontId="168" type="noConversion"/>
  </si>
  <si>
    <t>USD 290 / 295</t>
    <phoneticPr fontId="168" type="noConversion"/>
  </si>
  <si>
    <t>USD 423 / 428</t>
    <phoneticPr fontId="168" type="noConversion"/>
  </si>
  <si>
    <t>USD 145 / 155</t>
    <phoneticPr fontId="168"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</si>
  <si>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</si>
  <si>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</si>
  <si>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</si>
  <si>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</si>
  <si>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</si>
  <si>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</si>
  <si>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PCS</t>
    <phoneticPr fontId="109" type="noConversion"/>
  </si>
  <si>
    <t>旺季附加费</t>
    <phoneticPr fontId="109" type="noConversion"/>
  </si>
  <si>
    <t>AS ACTUAL</t>
    <phoneticPr fontId="109" type="noConversion"/>
  </si>
  <si>
    <t>USD 41 / 51</t>
    <phoneticPr fontId="168" type="noConversion"/>
  </si>
  <si>
    <t>USD 81 / 91</t>
    <phoneticPr fontId="168" type="noConversion"/>
  </si>
  <si>
    <t>USD 89 / 99</t>
    <phoneticPr fontId="168" type="noConversion"/>
  </si>
  <si>
    <t>USD 119 / 129</t>
    <phoneticPr fontId="168" type="noConversion"/>
  </si>
  <si>
    <t>USD 73 / 83</t>
    <phoneticPr fontId="168" type="noConversion"/>
  </si>
  <si>
    <t>USD 103 / 113</t>
    <phoneticPr fontId="168"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</si>
  <si>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</si>
  <si>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</si>
  <si>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</si>
  <si>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</si>
  <si>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</si>
  <si>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</si>
  <si>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USD ( 55 ) / ( 45 )</t>
    <phoneticPr fontId="8" type="noConversion"/>
  </si>
  <si>
    <t>USD ( 65 ) / ( 55 )</t>
    <phoneticPr fontId="8" type="noConversion"/>
  </si>
  <si>
    <t>USD ( 27 ) / ( 17 )</t>
    <phoneticPr fontId="8" type="noConversion"/>
  </si>
  <si>
    <t>USD ( 37 ) / ( 27 )</t>
    <phoneticPr fontId="8" type="noConversion"/>
  </si>
  <si>
    <t xml:space="preserve">    BINTULU ( PP )</t>
    <phoneticPr fontId="8" type="noConversion"/>
  </si>
  <si>
    <t>USD 120 / 130</t>
    <phoneticPr fontId="168" type="noConversion"/>
  </si>
  <si>
    <t>USD 150 / 160</t>
    <phoneticPr fontId="168" type="noConversion"/>
  </si>
  <si>
    <t>USD 150 / 300</t>
    <phoneticPr fontId="168" type="noConversion"/>
  </si>
  <si>
    <t>THC</t>
    <phoneticPr fontId="109" type="noConversion"/>
  </si>
  <si>
    <t>拆箱费</t>
    <phoneticPr fontId="109" type="noConversion"/>
  </si>
  <si>
    <t>MUR</t>
    <phoneticPr fontId="109" type="noConversion"/>
  </si>
  <si>
    <t>USD 365 / 370</t>
    <phoneticPr fontId="168" type="noConversion"/>
  </si>
  <si>
    <t>USD 426 / 431</t>
    <phoneticPr fontId="168" type="noConversion"/>
  </si>
  <si>
    <t>USD 173 / 178</t>
    <phoneticPr fontId="168" type="noConversion"/>
  </si>
  <si>
    <t>USD 198 / 203</t>
    <phoneticPr fontId="168" type="noConversion"/>
  </si>
  <si>
    <t>USD 196 / 201</t>
    <phoneticPr fontId="168" type="noConversion"/>
  </si>
  <si>
    <t>USD 237 / 242</t>
    <phoneticPr fontId="168" type="noConversion"/>
  </si>
  <si>
    <t>USD 324 / 329</t>
    <phoneticPr fontId="168" type="noConversion"/>
  </si>
  <si>
    <t>USD 205 / 210</t>
    <phoneticPr fontId="168" type="noConversion"/>
  </si>
  <si>
    <t>USD 135 / 145</t>
    <phoneticPr fontId="168" type="noConversion"/>
  </si>
  <si>
    <t>USD 225 / 235</t>
    <phoneticPr fontId="168" type="noConversion"/>
  </si>
  <si>
    <t>USD 167 / 177</t>
    <phoneticPr fontId="168" type="noConversion"/>
  </si>
  <si>
    <t xml:space="preserve">  LA GUAIRA ( PP ) </t>
    <phoneticPr fontId="8" type="noConversion"/>
  </si>
  <si>
    <t>目的港不能高收</t>
  </si>
  <si>
    <t>PP  DDC $30/RT,AMS $25/BL</t>
  </si>
  <si>
    <t>PP MIN 2CBM,DDC $30/RT,AMS $25/BL</t>
  </si>
  <si>
    <t>EBS+CIC $13/RT,+$50/bill</t>
  </si>
  <si>
    <t xml:space="preserve">0.0-1.0 cbm </t>
    <phoneticPr fontId="109" type="noConversion"/>
  </si>
  <si>
    <t xml:space="preserve">1.1-2.0 cbm </t>
    <phoneticPr fontId="109" type="noConversion"/>
  </si>
  <si>
    <t xml:space="preserve">2.1-3.0 cbm </t>
    <phoneticPr fontId="109" type="noConversion"/>
  </si>
  <si>
    <t xml:space="preserve">3.1-4.0 cbm </t>
    <phoneticPr fontId="109" type="noConversion"/>
  </si>
  <si>
    <t xml:space="preserve">4.1-5.0 cbm </t>
    <phoneticPr fontId="109" type="noConversion"/>
  </si>
  <si>
    <t>5.1-6.0 cbm</t>
    <phoneticPr fontId="109" type="noConversion"/>
  </si>
  <si>
    <t>6.1-7.0 cbm</t>
    <phoneticPr fontId="109" type="noConversion"/>
  </si>
  <si>
    <t xml:space="preserve">7.1-8.0 cbm </t>
    <phoneticPr fontId="109" type="noConversion"/>
  </si>
  <si>
    <t xml:space="preserve">8.1-9.0 cbm </t>
    <phoneticPr fontId="109" type="noConversion"/>
  </si>
  <si>
    <t xml:space="preserve">9.1-10.0 cbm </t>
    <phoneticPr fontId="109" type="noConversion"/>
  </si>
  <si>
    <t>Above 10.10 cbm</t>
    <phoneticPr fontId="109" type="noConversion"/>
  </si>
  <si>
    <t>USD 340 / 345</t>
    <phoneticPr fontId="168" type="noConversion"/>
  </si>
  <si>
    <t>USD 350 / 355</t>
    <phoneticPr fontId="168" type="noConversion"/>
  </si>
  <si>
    <t>USD 380 / 385</t>
    <phoneticPr fontId="168" type="noConversion"/>
  </si>
  <si>
    <t>只去西港,运费CC目的港加收10%
开船日2021/10/1起每票要显示ACID,实际发货人的税号和CNEE的税号</t>
  </si>
  <si>
    <t xml:space="preserve">只去西港,运费CC目的港加收10%
开船日2021/10/1起每票要显示ACID,实际发货人的税号和CNEE的税号
</t>
  </si>
  <si>
    <t xml:space="preserve">第三国转运，如果在中转港查验的话查验费只能发货人承担
</t>
  </si>
  <si>
    <r>
      <rPr>
        <sz val="10"/>
        <rFont val="宋体"/>
        <family val="3"/>
        <charset val="134"/>
      </rPr>
      <t>码头服务费</t>
    </r>
    <phoneticPr fontId="125" type="noConversion"/>
  </si>
  <si>
    <r>
      <rPr>
        <sz val="10"/>
        <rFont val="宋体"/>
        <family val="3"/>
        <charset val="134"/>
      </rPr>
      <t>清洗费</t>
    </r>
    <phoneticPr fontId="125"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</si>
  <si>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</si>
  <si>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</si>
  <si>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5" type="noConversion"/>
  </si>
  <si>
    <t>PROCESSING CHARGE</t>
    <phoneticPr fontId="168"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</si>
  <si>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</si>
  <si>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</si>
  <si>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</si>
  <si>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</si>
  <si>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8" type="noConversion"/>
  </si>
  <si>
    <t>USD 70 / 90</t>
    <phoneticPr fontId="168" type="noConversion"/>
  </si>
  <si>
    <t>USD 155 / 170</t>
    <phoneticPr fontId="168" type="noConversion"/>
  </si>
  <si>
    <t>USD 85 / 105</t>
    <phoneticPr fontId="168" type="noConversion"/>
  </si>
  <si>
    <t>USD 80 / 100</t>
    <phoneticPr fontId="168" type="noConversion"/>
  </si>
  <si>
    <t>USD 158 / 178</t>
    <phoneticPr fontId="168" type="noConversion"/>
  </si>
  <si>
    <t>USD 98 / 118</t>
    <phoneticPr fontId="168" type="noConversion"/>
  </si>
  <si>
    <t>USD 65  / 70</t>
    <phoneticPr fontId="168" type="noConversion"/>
  </si>
  <si>
    <t>USD 215 / 220</t>
    <phoneticPr fontId="168"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</si>
  <si>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</si>
  <si>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</si>
  <si>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</si>
  <si>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</si>
  <si>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</si>
  <si>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≤1RT,重量附加费 $20/TON(TON:M3&gt;=0.75)
单票超过15方，单询是否有附加费</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</si>
  <si>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</si>
  <si>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</si>
  <si>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OAKLAND / SAN FRANCISCO</t>
    <phoneticPr fontId="109" type="noConversion"/>
  </si>
  <si>
    <r>
      <rPr>
        <sz val="10"/>
        <rFont val="宋体"/>
        <family val="3"/>
        <charset val="134"/>
      </rPr>
      <t>美加</t>
    </r>
    <phoneticPr fontId="109" type="noConversion"/>
  </si>
  <si>
    <t>NY only</t>
    <phoneticPr fontId="4" type="noConversion"/>
  </si>
  <si>
    <t>USD 193/ 228</t>
    <phoneticPr fontId="168" type="noConversion"/>
  </si>
  <si>
    <t>USD 188/ 203</t>
    <phoneticPr fontId="168" type="noConversion"/>
  </si>
  <si>
    <t>USD 193/ 233</t>
    <phoneticPr fontId="168" type="noConversion"/>
  </si>
  <si>
    <t>USD 188/ 228</t>
    <phoneticPr fontId="168" type="noConversion"/>
  </si>
  <si>
    <t>USD 228 / 288</t>
    <phoneticPr fontId="168" type="noConversion"/>
  </si>
  <si>
    <t>USD 233 / 293</t>
    <phoneticPr fontId="168" type="noConversion"/>
  </si>
  <si>
    <t>USD 532 / 547</t>
    <phoneticPr fontId="168" type="noConversion"/>
  </si>
  <si>
    <t>USD 577 / 597</t>
    <phoneticPr fontId="168" type="noConversion"/>
  </si>
  <si>
    <t>USD 517 / 537</t>
    <phoneticPr fontId="168" type="noConversion"/>
  </si>
  <si>
    <t>USD 641 / 661</t>
    <phoneticPr fontId="168" type="noConversion"/>
  </si>
  <si>
    <t>USD 618 / 638</t>
    <phoneticPr fontId="168" type="noConversion"/>
  </si>
  <si>
    <t>USD 339 / 349</t>
    <phoneticPr fontId="168" type="noConversion"/>
  </si>
  <si>
    <t>USD 349 / 359</t>
    <phoneticPr fontId="168" type="noConversion"/>
  </si>
  <si>
    <t>USD 386 / 396</t>
    <phoneticPr fontId="168" type="noConversion"/>
  </si>
  <si>
    <t>USD 359 / 369</t>
    <phoneticPr fontId="168" type="noConversion"/>
  </si>
  <si>
    <t>USD 399 / 409</t>
    <phoneticPr fontId="168" type="noConversion"/>
  </si>
  <si>
    <t>USD 309 / 319</t>
    <phoneticPr fontId="168" type="noConversion"/>
  </si>
  <si>
    <t>USD 408 / 418</t>
    <phoneticPr fontId="168" type="noConversion"/>
  </si>
  <si>
    <t>USD 324 / 354</t>
    <phoneticPr fontId="168" type="noConversion"/>
  </si>
  <si>
    <t>USD 361 / 371</t>
    <phoneticPr fontId="168" type="noConversion"/>
  </si>
  <si>
    <t>USD 366 / 376</t>
    <phoneticPr fontId="168" type="noConversion"/>
  </si>
  <si>
    <t>USD 500 / 510</t>
    <phoneticPr fontId="168" type="noConversion"/>
  </si>
  <si>
    <t>USD 369 / 379</t>
    <phoneticPr fontId="168" type="noConversion"/>
  </si>
  <si>
    <t>USD 407 / 417</t>
    <phoneticPr fontId="168"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</si>
  <si>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</si>
  <si>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</si>
  <si>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</si>
  <si>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</si>
  <si>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</si>
  <si>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</si>
  <si>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</si>
  <si>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</si>
  <si>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</si>
  <si>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</si>
  <si>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</si>
  <si>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</si>
  <si>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</si>
  <si>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</si>
  <si>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</si>
  <si>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MIN优惠 只限本港货 转运货不可再加退20
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</si>
  <si>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</si>
  <si>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</si>
  <si>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</si>
  <si>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</si>
  <si>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</si>
  <si>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USD 48 / 52</t>
    <phoneticPr fontId="168" type="noConversion"/>
  </si>
  <si>
    <t>USD 46 / 50</t>
    <phoneticPr fontId="168" type="noConversion"/>
  </si>
  <si>
    <t>USD 20 / 25</t>
    <phoneticPr fontId="168" type="noConversion"/>
  </si>
  <si>
    <t>USD 0 / 5</t>
    <phoneticPr fontId="168" type="noConversion"/>
  </si>
  <si>
    <t>USD 160 / 165</t>
    <phoneticPr fontId="168" type="noConversion"/>
  </si>
  <si>
    <t>USD 416/ 580</t>
    <phoneticPr fontId="168" type="noConversion"/>
  </si>
  <si>
    <t>USD 263/ 288</t>
    <phoneticPr fontId="168" type="noConversion"/>
  </si>
  <si>
    <t>USD 258 /283</t>
    <phoneticPr fontId="168" type="noConversion"/>
  </si>
  <si>
    <t>USD 283 / 308</t>
    <phoneticPr fontId="168" type="noConversion"/>
  </si>
  <si>
    <t>USD 278 / 303</t>
    <phoneticPr fontId="168" type="noConversion"/>
  </si>
  <si>
    <t>USD 373 / 521</t>
    <phoneticPr fontId="168" type="noConversion"/>
  </si>
  <si>
    <t>USD 368 / 516</t>
    <phoneticPr fontId="168" type="noConversion"/>
  </si>
  <si>
    <r>
      <rPr>
        <sz val="10"/>
        <rFont val="宋体"/>
        <family val="3"/>
        <charset val="134"/>
      </rPr>
      <t>清箱费</t>
    </r>
    <phoneticPr fontId="109" type="noConversion"/>
  </si>
  <si>
    <r>
      <rPr>
        <sz val="10"/>
        <rFont val="宋体"/>
        <family val="3"/>
        <charset val="134"/>
      </rPr>
      <t>紧急成本附加费</t>
    </r>
    <phoneticPr fontId="168" type="noConversion"/>
  </si>
  <si>
    <r>
      <rPr>
        <sz val="10"/>
        <rFont val="宋体"/>
        <family val="3"/>
        <charset val="134"/>
      </rPr>
      <t>紧急成本附加费</t>
    </r>
    <phoneticPr fontId="168" type="noConversion"/>
  </si>
  <si>
    <r>
      <rPr>
        <sz val="10"/>
        <rFont val="宋体"/>
        <family val="3"/>
        <charset val="134"/>
      </rPr>
      <t>普船</t>
    </r>
    <phoneticPr fontId="109" type="noConversion"/>
  </si>
  <si>
    <r>
      <rPr>
        <sz val="10"/>
        <rFont val="宋体"/>
        <family val="3"/>
        <charset val="134"/>
      </rPr>
      <t>紧急调箱费</t>
    </r>
    <phoneticPr fontId="168" type="noConversion"/>
  </si>
  <si>
    <r>
      <rPr>
        <sz val="10"/>
        <rFont val="宋体"/>
        <family val="3"/>
        <charset val="134"/>
      </rPr>
      <t>紧急调箱费</t>
    </r>
    <phoneticPr fontId="168" type="noConversion"/>
  </si>
  <si>
    <t>单件超5吨，单边超5米，需要和代理确认</t>
  </si>
  <si>
    <t xml:space="preserve">不能高收任何费用
单边超过1.5M就有附加费
</t>
  </si>
  <si>
    <t xml:space="preserve"> 孟买，只能配GREENWICH代理</t>
  </si>
  <si>
    <t>EBS+CIC $9/RT 单件超3M 3T 需要和代理确认额外费用</t>
  </si>
  <si>
    <t>单票超过6tons或者10cbm OR 单件超过2ton OR 尺寸超过 5m长*2.2m宽*2.2m高,case by case
CC加收10%,重量附加费 $20/TON(TON:M3&gt;=0.75)</t>
  </si>
  <si>
    <t>海运费选择CC的话，目的港会有10% 的手续费</t>
  </si>
  <si>
    <t>单件超过5吨，单边超过5米会有额外费用</t>
  </si>
  <si>
    <t>不能高收任何费用</t>
  </si>
  <si>
    <t xml:space="preserve">目的港不能高收
</t>
  </si>
  <si>
    <t xml:space="preserve">1.必须以托盘形式出运，
2.单件货物不超过2.5ton，长度不超过2m
3.若要出运食品，务必提前和操作和代理确认,确认ok才能接.
</t>
  </si>
  <si>
    <t xml:space="preserve">单件超5吨，单边超5米需要提前和代理确认。
</t>
  </si>
  <si>
    <t>单票超过15方，目的港会有附加费</t>
  </si>
  <si>
    <t>MIN 3CBM</t>
  </si>
  <si>
    <t xml:space="preserve">和OSA单周轮 没有CAF 
快船不接裸装货物
</t>
  </si>
  <si>
    <t>单票超过6tons或者10cbm OR 单件超过2ton OR 尺寸超过 5m长*2.2m宽*2.2m高,case by case
CC加收10%,重量附加费 $20/TON(TON:M3&gt;=0.75)</t>
  </si>
  <si>
    <t>MIN 3CBM
单票超过15方，单询是否有附加费</t>
  </si>
  <si>
    <t>PP 重量附加费 $20/TON(TON:M3&gt;=0.75)1.
仅针对这个港口，因当地找的代理是foreign公司,所以只接受以美金支付目的港费用
如果客人只能付当地币或者其他币种,那所有的local需起运港预付.</t>
  </si>
  <si>
    <t xml:space="preserve">不得高收
 </t>
  </si>
  <si>
    <t xml:space="preserve">MUMBAI=BOMBAY
只能配GREENWICH代理
</t>
  </si>
  <si>
    <t xml:space="preserve">MIN 2CBM </t>
  </si>
  <si>
    <t>2021/08/17  P港不能去了，直拼只能到T港</t>
  </si>
  <si>
    <t xml:space="preserve">周二SZH 只有OSA  没有CAF 
周六XJZ OSA/KOBE轮
快船不接裸装货物
</t>
  </si>
  <si>
    <t>单件超5吨，单边超5米需要提前和代理确认。</t>
  </si>
  <si>
    <t>cma</t>
  </si>
  <si>
    <t>999</t>
  </si>
  <si>
    <t>Equipment Management Charge</t>
    <phoneticPr fontId="109" type="noConversion"/>
  </si>
  <si>
    <t>集装箱管理费</t>
    <phoneticPr fontId="109" type="noConversion"/>
  </si>
  <si>
    <t>USD ( 80 ) / ( 75 )</t>
    <phoneticPr fontId="168" type="noConversion"/>
  </si>
  <si>
    <t>USD ( 100 ) / ( 95 )</t>
    <phoneticPr fontId="168" type="noConversion"/>
  </si>
  <si>
    <t>USD ( 75 ) / ( 70 )</t>
    <phoneticPr fontId="168" type="noConversion"/>
  </si>
  <si>
    <t>USD ( 60 ) / ( 55 )</t>
    <phoneticPr fontId="168" type="noConversion"/>
  </si>
  <si>
    <t>USD ( 85 ) / ( 80 )</t>
    <phoneticPr fontId="168" type="noConversion"/>
  </si>
  <si>
    <t>USD ( 65 ) / ( 55 )</t>
    <phoneticPr fontId="168" type="noConversion"/>
  </si>
  <si>
    <t>USD 80 / 85</t>
    <phoneticPr fontId="168" type="noConversion"/>
  </si>
  <si>
    <t>USD 185 / 190</t>
    <phoneticPr fontId="168" type="noConversion"/>
  </si>
  <si>
    <t>USD 145 / 150</t>
    <phoneticPr fontId="168" type="noConversion"/>
  </si>
  <si>
    <t>USD 95 / 100</t>
    <phoneticPr fontId="168" type="noConversion"/>
  </si>
  <si>
    <t>USD 130 / 135</t>
    <phoneticPr fontId="168" type="noConversion"/>
  </si>
  <si>
    <t>USD 365 / 385</t>
    <phoneticPr fontId="168" type="noConversion"/>
  </si>
  <si>
    <t>USD 270 / 325</t>
    <phoneticPr fontId="168" type="noConversion"/>
  </si>
  <si>
    <t>USD 165 /170</t>
    <phoneticPr fontId="168" type="noConversion"/>
  </si>
  <si>
    <t>USD 118 / 123 (+USD50/BILL)</t>
    <phoneticPr fontId="168" type="noConversion"/>
  </si>
  <si>
    <t>USD 107 / 112</t>
    <phoneticPr fontId="168" type="noConversion"/>
  </si>
  <si>
    <t>USD (6) / 4</t>
    <phoneticPr fontId="168" type="noConversion"/>
  </si>
  <si>
    <t>USD 39 / 49</t>
    <phoneticPr fontId="168" type="noConversion"/>
  </si>
  <si>
    <t>USD 44 / 54</t>
    <phoneticPr fontId="168" type="noConversion"/>
  </si>
  <si>
    <t>四</t>
    <phoneticPr fontId="8" type="noConversion"/>
  </si>
  <si>
    <t>USD 145 / 150</t>
    <phoneticPr fontId="168" type="noConversion"/>
  </si>
  <si>
    <t>--</t>
    <phoneticPr fontId="168" type="noConversion"/>
  </si>
  <si>
    <t>ONE&amp;EMC</t>
    <phoneticPr fontId="8" type="noConversion"/>
  </si>
  <si>
    <t xml:space="preserve">  THESSALONIKI </t>
    <phoneticPr fontId="8" type="noConversion"/>
  </si>
  <si>
    <t>THESSALONIKI</t>
    <phoneticPr fontId="109" type="noConversion"/>
  </si>
  <si>
    <t>USD 260 / 265</t>
    <phoneticPr fontId="8" type="noConversion"/>
  </si>
  <si>
    <t>USD 110/ 115</t>
    <phoneticPr fontId="168" type="noConversion"/>
  </si>
  <si>
    <t>USD 298 / 303</t>
    <phoneticPr fontId="8" type="noConversion"/>
  </si>
  <si>
    <t>USD 304 / 314</t>
    <phoneticPr fontId="168" type="noConversion"/>
  </si>
  <si>
    <t>USD 260 / 270</t>
    <phoneticPr fontId="168" type="noConversion"/>
  </si>
  <si>
    <t>USD 241 / 251</t>
    <phoneticPr fontId="168" type="noConversion"/>
  </si>
  <si>
    <t>USD 284 / 294</t>
    <phoneticPr fontId="168" type="noConversion"/>
  </si>
  <si>
    <t>USD 320 / 330</t>
    <phoneticPr fontId="168" type="noConversion"/>
  </si>
  <si>
    <t>USD 339 / 349</t>
    <phoneticPr fontId="168" type="noConversion"/>
  </si>
  <si>
    <t>USD 419 / 429</t>
    <phoneticPr fontId="168" type="noConversion"/>
  </si>
  <si>
    <t>USD 376 / 386</t>
    <phoneticPr fontId="168" type="noConversion"/>
  </si>
  <si>
    <t>USD 456 / 466</t>
    <phoneticPr fontId="168" type="noConversion"/>
  </si>
  <si>
    <t>USD 404 / 414</t>
    <phoneticPr fontId="168" type="noConversion"/>
  </si>
  <si>
    <t>USD 379 / 389</t>
    <phoneticPr fontId="168" type="noConversion"/>
  </si>
  <si>
    <t xml:space="preserve">  PANAMA CITY</t>
    <phoneticPr fontId="8" type="noConversion"/>
  </si>
  <si>
    <t xml:space="preserve">  ORANJESTAD ( PP )</t>
    <phoneticPr fontId="8" type="noConversion"/>
  </si>
  <si>
    <t>USD 374 / 384</t>
    <phoneticPr fontId="168" type="noConversion"/>
  </si>
  <si>
    <t xml:space="preserve">  MANAGUA</t>
    <phoneticPr fontId="8" type="noConversion"/>
  </si>
  <si>
    <t>USD 397 / 407</t>
    <phoneticPr fontId="168" type="noConversion"/>
  </si>
  <si>
    <t xml:space="preserve">  KINGSTOWN( PP )</t>
    <phoneticPr fontId="8" type="noConversion"/>
  </si>
  <si>
    <t>USD 536 / 546</t>
    <phoneticPr fontId="168" type="noConversion"/>
  </si>
  <si>
    <t xml:space="preserve">  KINGSTON</t>
    <phoneticPr fontId="8" type="noConversion"/>
  </si>
  <si>
    <t xml:space="preserve">  PARAMARIBO</t>
    <phoneticPr fontId="8" type="noConversion"/>
  </si>
  <si>
    <t>USD 380 / 390</t>
    <phoneticPr fontId="16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</si>
  <si>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</si>
  <si>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</si>
  <si>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</si>
  <si>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</si>
  <si>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</si>
  <si>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</si>
  <si>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</si>
  <si>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</si>
  <si>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USD 349 / 359</t>
    <phoneticPr fontId="168" type="noConversion"/>
  </si>
  <si>
    <t xml:space="preserve">  ROSEAU ( PP )( MIN 2CBM )</t>
    <phoneticPr fontId="8" type="noConversion"/>
  </si>
  <si>
    <t>USD 480 / 490</t>
    <phoneticPr fontId="16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</si>
  <si>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</si>
  <si>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</si>
  <si>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</si>
  <si>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DOMINGO</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</si>
  <si>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</si>
  <si>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</si>
  <si>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</si>
  <si>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TEGUCIGALPA</t>
    <phoneticPr fontId="8" type="noConversion"/>
  </si>
  <si>
    <t xml:space="preserve">  COLON FREE ZONE</t>
    <phoneticPr fontId="8" type="noConversion"/>
  </si>
  <si>
    <t>USD 291 / 301</t>
    <phoneticPr fontId="168" type="noConversion"/>
  </si>
  <si>
    <t xml:space="preserve">  ACAJUTLA</t>
    <phoneticPr fontId="8" type="noConversion"/>
  </si>
  <si>
    <t xml:space="preserve">  BALBOA ( MIN 2CBM )</t>
    <phoneticPr fontId="14" type="noConversion"/>
  </si>
  <si>
    <t>USD 308 / 318</t>
    <phoneticPr fontId="16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</si>
  <si>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</si>
  <si>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</si>
  <si>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</si>
  <si>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</si>
  <si>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USD 495 / 505</t>
    <phoneticPr fontId="168" type="noConversion"/>
  </si>
  <si>
    <t xml:space="preserve">  CRISTOBAL</t>
    <phoneticPr fontId="8" type="noConversion"/>
  </si>
  <si>
    <t xml:space="preserve">  GEORGETOWN ( PP ) </t>
    <phoneticPr fontId="8" type="noConversion"/>
  </si>
  <si>
    <t>USD 469 / 479</t>
    <phoneticPr fontId="168" type="noConversion"/>
  </si>
  <si>
    <t xml:space="preserve">  GUATEMALA CITY</t>
    <phoneticPr fontId="8" type="noConversion"/>
  </si>
  <si>
    <t xml:space="preserve">  LA HAVANA ( PP )</t>
    <phoneticPr fontId="8" type="noConversion"/>
  </si>
  <si>
    <t>USD 291/ 311</t>
    <phoneticPr fontId="168" type="noConversion"/>
  </si>
  <si>
    <t>USD 356 /376</t>
    <phoneticPr fontId="168" type="noConversion"/>
  </si>
  <si>
    <t xml:space="preserve">  VERA CRUZ</t>
    <phoneticPr fontId="8" type="noConversion"/>
  </si>
  <si>
    <t>USD 394 /414</t>
    <phoneticPr fontId="168" type="noConversion"/>
  </si>
  <si>
    <t xml:space="preserve">  GUAYAQUIL</t>
    <phoneticPr fontId="8" type="noConversion"/>
  </si>
  <si>
    <t xml:space="preserve">  CALLAO </t>
    <phoneticPr fontId="8" type="noConversion"/>
  </si>
  <si>
    <t xml:space="preserve">  LIMA </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</si>
  <si>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</si>
  <si>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</si>
  <si>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</si>
  <si>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BUENOS AIRES </t>
    <phoneticPr fontId="4" type="noConversion"/>
  </si>
  <si>
    <t xml:space="preserve">    MONTEVIDEO </t>
    <phoneticPr fontId="4" type="noConversion"/>
  </si>
  <si>
    <t>USD 223 / 233</t>
    <phoneticPr fontId="168" type="noConversion"/>
  </si>
  <si>
    <t xml:space="preserve">    ASUNCION</t>
    <phoneticPr fontId="4" type="noConversion"/>
  </si>
  <si>
    <t>USD 314 / 324</t>
    <phoneticPr fontId="168" type="noConversion"/>
  </si>
  <si>
    <t xml:space="preserve">    ITAJAI</t>
    <phoneticPr fontId="4" type="noConversion"/>
  </si>
  <si>
    <t xml:space="preserve">    SANTOS </t>
    <phoneticPr fontId="4" type="noConversion"/>
  </si>
  <si>
    <t>USD 195 / 205</t>
    <phoneticPr fontId="168" type="noConversion"/>
  </si>
  <si>
    <t xml:space="preserve">    PARANAGUA</t>
    <phoneticPr fontId="4" type="noConversion"/>
  </si>
  <si>
    <t xml:space="preserve">    RIO GRANDE</t>
    <phoneticPr fontId="4" type="noConversion"/>
  </si>
  <si>
    <t xml:space="preserve">    RIO DE JANEIRO</t>
    <phoneticPr fontId="4" type="noConversion"/>
  </si>
  <si>
    <t>USD 192 / 222</t>
    <phoneticPr fontId="168" type="noConversion"/>
  </si>
  <si>
    <t>USD 232 /262</t>
    <phoneticPr fontId="8" type="noConversion"/>
  </si>
  <si>
    <t>USD 289/ 399</t>
    <phoneticPr fontId="168" type="noConversion"/>
  </si>
  <si>
    <t>USD 38 / 43</t>
    <phoneticPr fontId="168" type="noConversion"/>
  </si>
  <si>
    <t>USD 51 / 56</t>
    <phoneticPr fontId="168" type="noConversion"/>
  </si>
  <si>
    <t>USD 27 /  32</t>
    <phoneticPr fontId="8" type="noConversion"/>
  </si>
  <si>
    <t>USD ( 121 ) / ( 121 )</t>
    <phoneticPr fontId="168" type="noConversion"/>
  </si>
  <si>
    <t>USD ( 48 ) / ( 48 )</t>
    <phoneticPr fontId="168" type="noConversion"/>
  </si>
  <si>
    <t>USD ( 43 ) / ( 43 )</t>
    <phoneticPr fontId="8" type="noConversion"/>
  </si>
  <si>
    <t>USD ( 9 ) / ( 9 )</t>
    <phoneticPr fontId="8" type="noConversion"/>
  </si>
  <si>
    <t xml:space="preserve">USD 0  /  0 </t>
    <phoneticPr fontId="168" type="noConversion"/>
  </si>
  <si>
    <t>USD ( 77 ) / ( 77 )</t>
    <phoneticPr fontId="168" type="noConversion"/>
  </si>
  <si>
    <t>USD ( 32 ) / ( 32 )</t>
    <phoneticPr fontId="168" type="noConversion"/>
  </si>
  <si>
    <t>USD ( 22 ) / ( 22 )</t>
    <phoneticPr fontId="8" type="noConversion"/>
  </si>
  <si>
    <t>USD ( 2 ) / ( 2 )</t>
    <phoneticPr fontId="8" type="noConversion"/>
  </si>
  <si>
    <t>USD 15 / 15</t>
    <phoneticPr fontId="8" type="noConversion"/>
  </si>
  <si>
    <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phoneticPr fontId="170" type="noConversion"/>
  </si>
  <si>
    <t>■  BINTULU/MIRI/SIBU 放KUCHING直拼中转 比新加坡中转快10天 KUCHING拆箱后 拖车送到对应城市仓库</t>
    <phoneticPr fontId="8" type="noConversion"/>
  </si>
  <si>
    <t>USD 96 / 106</t>
    <phoneticPr fontId="4" type="noConversion"/>
  </si>
  <si>
    <t>USD 51 / 61</t>
    <phoneticPr fontId="168" type="noConversion"/>
  </si>
  <si>
    <t>USD 120 / 130</t>
    <phoneticPr fontId="4" type="noConversion"/>
  </si>
  <si>
    <t>USD 75 / 85</t>
    <phoneticPr fontId="4" type="noConversion"/>
  </si>
  <si>
    <t>USD 102 / 112</t>
    <phoneticPr fontId="4" type="noConversion"/>
  </si>
  <si>
    <t>USD 57 / 67</t>
    <phoneticPr fontId="4" type="noConversion"/>
  </si>
  <si>
    <t>USD 347 / 357</t>
    <phoneticPr fontId="168" type="noConversion"/>
  </si>
  <si>
    <t>USD 327 / 337</t>
    <phoneticPr fontId="168" type="noConversion"/>
  </si>
  <si>
    <t>USD 347 / 352</t>
    <phoneticPr fontId="168" type="noConversion"/>
  </si>
  <si>
    <t>USD 135 / 165</t>
    <phoneticPr fontId="168" type="noConversion"/>
  </si>
  <si>
    <t>USD 167 / 187</t>
    <phoneticPr fontId="168" type="noConversion"/>
  </si>
  <si>
    <t>USD 215 / 235</t>
    <phoneticPr fontId="168" type="noConversion"/>
  </si>
  <si>
    <t>USD 142 / 162</t>
    <phoneticPr fontId="168" type="noConversion"/>
  </si>
  <si>
    <t>USD 135 / 155</t>
    <phoneticPr fontId="168" type="noConversion"/>
  </si>
  <si>
    <t>USD 77 / 87</t>
    <phoneticPr fontId="168" type="noConversion"/>
  </si>
  <si>
    <t>USD 72 / 82</t>
    <phoneticPr fontId="168" type="noConversion"/>
  </si>
  <si>
    <t>USD 105 / 115</t>
    <phoneticPr fontId="168" type="noConversion"/>
  </si>
  <si>
    <t>USD 110 / 120</t>
    <phoneticPr fontId="168" type="noConversion"/>
  </si>
  <si>
    <t>USD 190 / 200</t>
    <phoneticPr fontId="168" type="noConversion"/>
  </si>
  <si>
    <t>USD 115 / 125</t>
    <phoneticPr fontId="168" type="noConversion"/>
  </si>
  <si>
    <t>USD 125 / 135</t>
    <phoneticPr fontId="168" type="noConversion"/>
  </si>
  <si>
    <t>USD 198 / 208</t>
    <phoneticPr fontId="168" type="noConversion"/>
  </si>
  <si>
    <t>USD 276 / 286</t>
    <phoneticPr fontId="168" type="noConversion"/>
  </si>
  <si>
    <t>USD 321 / 331</t>
    <phoneticPr fontId="168" type="noConversion"/>
  </si>
  <si>
    <t>USD 279 / 289</t>
    <phoneticPr fontId="168" type="noConversion"/>
  </si>
  <si>
    <t>USD 282 / 292</t>
    <phoneticPr fontId="168" type="noConversion"/>
  </si>
  <si>
    <t>USD 250 / 265</t>
    <phoneticPr fontId="168" type="noConversion"/>
  </si>
  <si>
    <t>USD 383 / 393</t>
    <phoneticPr fontId="168" type="noConversion"/>
  </si>
  <si>
    <t>USD 337 / 347</t>
    <phoneticPr fontId="168" type="noConversion"/>
  </si>
  <si>
    <t>USD 390/ 490</t>
    <phoneticPr fontId="168" type="noConversion"/>
  </si>
  <si>
    <t>USD 400/ 500</t>
    <phoneticPr fontId="168" type="noConversion"/>
  </si>
  <si>
    <t xml:space="preserve">    BINTULU ( KUCHING转 )</t>
    <phoneticPr fontId="168" type="noConversion"/>
  </si>
  <si>
    <t xml:space="preserve">    SIBU ( KUCHING转 )</t>
    <phoneticPr fontId="168" type="noConversion"/>
  </si>
  <si>
    <t xml:space="preserve">    MIRI( KUCHING转 )</t>
    <phoneticPr fontId="168" type="noConversion"/>
  </si>
  <si>
    <t>25天</t>
  </si>
  <si>
    <r>
      <rPr>
        <sz val="10"/>
        <rFont val="宋体"/>
        <family val="3"/>
        <charset val="134"/>
      </rPr>
      <t>码头拥堵费</t>
    </r>
    <phoneticPr fontId="109" type="noConversion"/>
  </si>
  <si>
    <t>1.12月13日起，NEW YORK 涨USD10/RT</t>
    <phoneticPr fontId="170" type="noConversion"/>
  </si>
  <si>
    <t>USD 321 / 406</t>
    <phoneticPr fontId="168" type="noConversion"/>
  </si>
  <si>
    <t>USD 316 / 403</t>
    <phoneticPr fontId="168" type="noConversion"/>
  </si>
  <si>
    <t>USD 311 / 396</t>
    <phoneticPr fontId="168" type="noConversion"/>
  </si>
  <si>
    <t>USD 327 / 417</t>
    <phoneticPr fontId="168" type="noConversion"/>
  </si>
  <si>
    <t>USD 379/ 538</t>
    <phoneticPr fontId="168" type="noConversion"/>
  </si>
  <si>
    <t>USD 392 / 405</t>
    <phoneticPr fontId="168" type="noConversion"/>
  </si>
  <si>
    <t>USD 185 / 190</t>
    <phoneticPr fontId="168" type="noConversion"/>
  </si>
  <si>
    <t>三</t>
    <phoneticPr fontId="168" type="noConversion"/>
  </si>
  <si>
    <t>which is higher
Min 650</t>
    <phoneticPr fontId="109" type="noConversion"/>
  </si>
  <si>
    <r>
      <rPr>
        <sz val="10"/>
        <color rgb="FFFF0000"/>
        <rFont val="宋体"/>
        <family val="3"/>
        <charset val="134"/>
      </rPr>
      <t>海关管制费</t>
    </r>
    <phoneticPr fontId="125" type="noConversion"/>
  </si>
  <si>
    <t>if volume /ton &gt;5  Min EUR 62/shipment</t>
    <phoneticPr fontId="109" type="noConversion"/>
  </si>
  <si>
    <r>
      <t>ATB</t>
    </r>
    <r>
      <rPr>
        <sz val="10"/>
        <color rgb="FFFF0000"/>
        <rFont val="宋体"/>
        <family val="3"/>
        <charset val="134"/>
      </rPr>
      <t>服务费</t>
    </r>
    <phoneticPr fontId="109" type="noConversion"/>
  </si>
  <si>
    <t>2.12月11号起，HAMBURG,COPENHAGEN,AARHUS调整目的港收费标准</t>
    <phoneticPr fontId="170" type="noConversion"/>
  </si>
  <si>
    <r>
      <rPr>
        <sz val="10"/>
        <color rgb="FFFF0000"/>
        <rFont val="宋体"/>
        <family val="3"/>
        <charset val="134"/>
      </rPr>
      <t>码头操作费</t>
    </r>
    <phoneticPr fontId="125" type="noConversion"/>
  </si>
  <si>
    <t>USD 47 / 52</t>
    <phoneticPr fontId="168" type="noConversion"/>
  </si>
  <si>
    <t>USD 68 / 73</t>
    <phoneticPr fontId="168" type="noConversion"/>
  </si>
  <si>
    <t>USD 80 / 85</t>
    <phoneticPr fontId="168" type="noConversion"/>
  </si>
  <si>
    <t>USD 24 / 29</t>
    <phoneticPr fontId="8" type="noConversion"/>
  </si>
  <si>
    <t>USD 92 / 97</t>
    <phoneticPr fontId="168" type="noConversion"/>
  </si>
  <si>
    <t>USD ( 16 ) / ( 11 )</t>
    <phoneticPr fontId="168" type="noConversion"/>
  </si>
  <si>
    <t>USD 55 / 55</t>
    <phoneticPr fontId="168" type="noConversion"/>
  </si>
  <si>
    <t>USD ( 121 ) / ( 116 )</t>
    <phoneticPr fontId="168" type="noConversion"/>
  </si>
  <si>
    <t>3.12月13日起, DANANG,海防,西哈努克,宿务,雅加达,泗水涨USD10/RT</t>
    <phoneticPr fontId="170" type="noConversion"/>
  </si>
  <si>
    <t>4.12月13日起，马尼拉 涨USD15/RT</t>
    <phoneticPr fontId="170" type="noConversion"/>
  </si>
  <si>
    <t>5.12月10日起，DUBAI及其转运点涨USD10/RT</t>
    <phoneticPr fontId="170" type="noConversion"/>
  </si>
  <si>
    <t>USD 43 / 63</t>
    <phoneticPr fontId="168" type="noConversion"/>
  </si>
  <si>
    <t>USD 18 / 38</t>
    <phoneticPr fontId="168" type="noConversion"/>
  </si>
  <si>
    <t>USD 28 / 48</t>
    <phoneticPr fontId="168" type="noConversion"/>
  </si>
  <si>
    <t>USD 190 / 230</t>
    <phoneticPr fontId="168" type="noConversion"/>
  </si>
  <si>
    <t>USD 93 / 113</t>
    <phoneticPr fontId="168" type="noConversion"/>
  </si>
  <si>
    <t>USD 108 / 128</t>
    <phoneticPr fontId="168" type="noConversion"/>
  </si>
  <si>
    <t>USD 335 / 360</t>
    <phoneticPr fontId="168" type="noConversion"/>
  </si>
  <si>
    <t>USD 198 / 218</t>
    <phoneticPr fontId="168" type="noConversion"/>
  </si>
  <si>
    <t xml:space="preserve">第三国转运，如果在中转港查验的话查验费只能发货人承担。
需要发货人提供Waiver / CTN  NIF + PR number，如果需要代理提供USD125/BL
</t>
  </si>
  <si>
    <t>第三国转运，如果在中转港查验的话查验费只能发货人承担。
需要发货人提供Waiver / CTN  NIF + PR number，如果需要代理提供USD125/BL</t>
  </si>
  <si>
    <t>FAMAGUSTA</t>
  </si>
  <si>
    <t>第三国转运，如果在中转港查验的话查验费只能发货人承担。
需要发货人提供Waiver / CTN  NIF + PR number，如果需要代理提供USD170/BL</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</si>
</sst>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3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b/>
      <sz val="14"/>
      <color indexed="9"/>
      <name val="新宋体"/>
      <family val="3"/>
      <charset val="134"/>
    </font>
    <font>
      <b/>
      <sz val="14"/>
      <color theme="0"/>
      <name val="新宋体"/>
      <family val="3"/>
      <charset val="134"/>
    </font>
    <font>
      <b/>
      <sz val="16"/>
      <color theme="0"/>
      <name val="新宋体"/>
      <family val="3"/>
      <charset val="134"/>
    </font>
    <font>
      <b/>
      <sz val="13"/>
      <color indexed="9"/>
      <name val="新宋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6"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8" fillId="0" borderId="0">
      <alignment vertical="center"/>
    </xf>
    <xf numFmtId="0" fontId="58" fillId="0" borderId="0"/>
    <xf numFmtId="0" fontId="127" fillId="0" borderId="0">
      <alignment vertical="center"/>
    </xf>
    <xf numFmtId="0" fontId="108" fillId="0" borderId="0"/>
    <xf numFmtId="0" fontId="2" fillId="0" borderId="0"/>
    <xf numFmtId="0" fontId="2" fillId="0" borderId="0"/>
    <xf numFmtId="0" fontId="60" fillId="0" borderId="0"/>
    <xf numFmtId="0" fontId="127" fillId="0" borderId="0">
      <alignment vertical="center"/>
    </xf>
    <xf numFmtId="0" fontId="108" fillId="0" borderId="0"/>
    <xf numFmtId="0" fontId="2" fillId="0" borderId="0"/>
    <xf numFmtId="0" fontId="2" fillId="0" borderId="0"/>
    <xf numFmtId="0" fontId="62" fillId="0" borderId="0"/>
    <xf numFmtId="0" fontId="127" fillId="0" borderId="0">
      <alignment vertical="center"/>
    </xf>
    <xf numFmtId="0" fontId="108" fillId="0" borderId="0"/>
    <xf numFmtId="0" fontId="2" fillId="0" borderId="0"/>
    <xf numFmtId="0" fontId="2" fillId="0" borderId="0"/>
    <xf numFmtId="0" fontId="6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49" fillId="0" borderId="0"/>
    <xf numFmtId="0" fontId="127" fillId="0" borderId="0">
      <alignment vertical="center"/>
    </xf>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68" fillId="0" borderId="0"/>
    <xf numFmtId="0" fontId="106" fillId="0" borderId="0"/>
    <xf numFmtId="0" fontId="21" fillId="0" borderId="0"/>
    <xf numFmtId="0" fontId="21"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55" fillId="0" borderId="0"/>
    <xf numFmtId="0" fontId="110" fillId="0" borderId="0"/>
    <xf numFmtId="0" fontId="5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108" fillId="0" borderId="0"/>
    <xf numFmtId="0" fontId="2" fillId="0" borderId="0"/>
    <xf numFmtId="0" fontId="127" fillId="0" borderId="0">
      <alignment vertical="center"/>
    </xf>
    <xf numFmtId="0" fontId="127" fillId="0" borderId="0"/>
    <xf numFmtId="0" fontId="127" fillId="0" borderId="0">
      <alignment vertical="center"/>
    </xf>
    <xf numFmtId="0" fontId="127" fillId="0" borderId="0"/>
    <xf numFmtId="0" fontId="127" fillId="0" borderId="0"/>
    <xf numFmtId="0" fontId="84" fillId="0" borderId="0">
      <alignment vertical="center"/>
    </xf>
    <xf numFmtId="0" fontId="40" fillId="0" borderId="0">
      <alignment vertical="center"/>
    </xf>
    <xf numFmtId="0" fontId="127" fillId="0" borderId="0"/>
    <xf numFmtId="0" fontId="127"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7" fillId="0" borderId="0">
      <alignment vertical="center"/>
    </xf>
    <xf numFmtId="0" fontId="108"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08" fillId="0" borderId="0"/>
    <xf numFmtId="0" fontId="2" fillId="0" borderId="0"/>
    <xf numFmtId="0" fontId="127" fillId="0" borderId="0"/>
    <xf numFmtId="0" fontId="127"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7" fillId="0" borderId="0">
      <alignment vertical="center"/>
    </xf>
    <xf numFmtId="0" fontId="127" fillId="0" borderId="0">
      <alignment vertical="center"/>
    </xf>
    <xf numFmtId="9" fontId="127" fillId="0" borderId="0" applyFont="0" applyFill="0" applyBorder="0" applyAlignment="0" applyProtection="0">
      <alignment vertical="center"/>
    </xf>
    <xf numFmtId="0" fontId="127" fillId="0" borderId="0">
      <alignment vertical="center"/>
    </xf>
    <xf numFmtId="0" fontId="127" fillId="0" borderId="0">
      <alignment vertical="center"/>
    </xf>
    <xf numFmtId="0" fontId="2" fillId="0" borderId="0">
      <alignment vertical="top"/>
    </xf>
    <xf numFmtId="0" fontId="191"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191"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191"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191"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191"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2"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2"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192"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192"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193"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194" fillId="34" borderId="1" applyNumberFormat="0" applyAlignment="0" applyProtection="0"/>
    <xf numFmtId="0" fontId="212" fillId="34" borderId="1" applyNumberFormat="0" applyAlignment="0" applyProtection="0"/>
    <xf numFmtId="0" fontId="212" fillId="34" borderId="1" applyNumberFormat="0" applyAlignment="0" applyProtection="0"/>
    <xf numFmtId="0" fontId="212" fillId="34" borderId="1" applyNumberFormat="0" applyAlignment="0" applyProtection="0"/>
    <xf numFmtId="0" fontId="195" fillId="35" borderId="2" applyNumberFormat="0" applyAlignment="0" applyProtection="0"/>
    <xf numFmtId="0" fontId="213" fillId="35" borderId="2" applyNumberFormat="0" applyAlignment="0" applyProtection="0"/>
    <xf numFmtId="0" fontId="213" fillId="35" borderId="2" applyNumberFormat="0" applyAlignment="0" applyProtection="0"/>
    <xf numFmtId="0" fontId="213"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6"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97"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198"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199"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00"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0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01" fillId="7" borderId="1" applyNumberFormat="0" applyAlignment="0" applyProtection="0"/>
    <xf numFmtId="0" fontId="219" fillId="7" borderId="1" applyNumberFormat="0" applyAlignment="0" applyProtection="0"/>
    <xf numFmtId="0" fontId="219" fillId="7" borderId="1" applyNumberFormat="0" applyAlignment="0" applyProtection="0"/>
    <xf numFmtId="0" fontId="219" fillId="7" borderId="1" applyNumberFormat="0" applyAlignment="0" applyProtection="0"/>
    <xf numFmtId="0" fontId="202"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03"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4"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0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06"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07"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7" fillId="0" borderId="0"/>
    <xf numFmtId="0" fontId="31" fillId="0" borderId="0"/>
    <xf numFmtId="0" fontId="127"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8" fillId="0" borderId="0" applyNumberFormat="0" applyFill="0" applyBorder="0" applyAlignment="0" applyProtection="0">
      <alignment vertical="top"/>
      <protection locked="0"/>
    </xf>
    <xf numFmtId="0" fontId="2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7" fillId="0" borderId="0" applyFont="0" applyFill="0" applyBorder="0" applyAlignment="0" applyProtection="0"/>
    <xf numFmtId="195" fontId="127"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1" fillId="7" borderId="1" applyNumberFormat="0" applyAlignment="0" applyProtection="0"/>
  </cellStyleXfs>
  <cellXfs count="1635">
    <xf numFmtId="0" fontId="0" fillId="0" borderId="0" xfId="0">
      <alignment vertical="center"/>
    </xf>
    <xf numFmtId="0" fontId="3" fillId="48" borderId="0" xfId="182" applyFont="1" applyFill="1" applyBorder="1" applyAlignment="1">
      <alignment vertical="center"/>
    </xf>
    <xf numFmtId="0" fontId="130"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2" fillId="48" borderId="0" xfId="182" applyFont="1" applyFill="1" applyBorder="1" applyAlignment="1">
      <alignment vertical="center"/>
    </xf>
    <xf numFmtId="0" fontId="5" fillId="48" borderId="0" xfId="182" applyFont="1" applyFill="1" applyAlignment="1">
      <alignment vertical="center"/>
    </xf>
    <xf numFmtId="0" fontId="135" fillId="48" borderId="0" xfId="182" applyFont="1" applyFill="1" applyBorder="1" applyAlignment="1">
      <alignment vertical="center"/>
    </xf>
    <xf numFmtId="0" fontId="136" fillId="48" borderId="0" xfId="182" applyFont="1" applyFill="1" applyAlignment="1">
      <alignment vertical="center"/>
    </xf>
    <xf numFmtId="0" fontId="6" fillId="48" borderId="0" xfId="182" applyFont="1" applyFill="1" applyAlignment="1">
      <alignment vertical="center"/>
    </xf>
    <xf numFmtId="0" fontId="131"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7" fillId="48" borderId="0" xfId="182" applyFont="1" applyFill="1" applyAlignment="1">
      <alignment horizontal="center" vertical="center"/>
    </xf>
    <xf numFmtId="0" fontId="138" fillId="48" borderId="0" xfId="452" applyFont="1" applyFill="1" applyAlignment="1" applyProtection="1">
      <alignment horizontal="center" vertical="center"/>
    </xf>
    <xf numFmtId="0" fontId="13" fillId="48" borderId="0" xfId="182" applyFont="1" applyFill="1" applyAlignment="1">
      <alignment vertical="center"/>
    </xf>
    <xf numFmtId="0" fontId="139"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0" fillId="49" borderId="0" xfId="0" applyFont="1" applyFill="1" applyAlignment="1">
      <alignment vertical="center"/>
    </xf>
    <xf numFmtId="0" fontId="16" fillId="48" borderId="14" xfId="0" applyFont="1" applyFill="1" applyBorder="1" applyAlignment="1">
      <alignment horizontal="center" vertical="center" wrapText="1"/>
    </xf>
    <xf numFmtId="0" fontId="141"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2"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3" fillId="0" borderId="0" xfId="0" applyFont="1" applyFill="1" applyBorder="1" applyAlignment="1">
      <alignment vertical="center"/>
    </xf>
    <xf numFmtId="0" fontId="144" fillId="0" borderId="0" xfId="0" applyFont="1" applyFill="1" applyBorder="1" applyAlignment="1">
      <alignment vertical="center"/>
    </xf>
    <xf numFmtId="0" fontId="24" fillId="0" borderId="0" xfId="0" applyFont="1" applyFill="1" applyBorder="1" applyAlignment="1">
      <alignment vertical="center"/>
    </xf>
    <xf numFmtId="0" fontId="145"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6" fillId="0" borderId="0" xfId="0" applyFont="1" applyFill="1" applyBorder="1" applyAlignment="1">
      <alignment vertical="center"/>
    </xf>
    <xf numFmtId="0" fontId="16" fillId="48" borderId="14" xfId="0" applyFont="1" applyFill="1" applyBorder="1" applyAlignment="1">
      <alignment vertical="center" wrapText="1"/>
    </xf>
    <xf numFmtId="0" fontId="147"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2" fillId="50" borderId="0" xfId="0" applyFont="1" applyFill="1">
      <alignment vertical="center"/>
    </xf>
    <xf numFmtId="0" fontId="142" fillId="0" borderId="0" xfId="0" applyFont="1">
      <alignment vertical="center"/>
    </xf>
    <xf numFmtId="0" fontId="142" fillId="50" borderId="30" xfId="0" applyFont="1" applyFill="1" applyBorder="1">
      <alignment vertical="center"/>
    </xf>
    <xf numFmtId="0" fontId="142" fillId="50" borderId="22" xfId="0" applyFont="1" applyFill="1" applyBorder="1" applyAlignment="1">
      <alignment horizontal="left" vertical="center"/>
    </xf>
    <xf numFmtId="0" fontId="142"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6" fillId="0" borderId="0" xfId="0" applyFont="1" applyAlignment="1">
      <alignment vertical="center"/>
    </xf>
    <xf numFmtId="0" fontId="148"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49"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0"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1" fillId="51" borderId="0" xfId="0" applyFont="1" applyFill="1" applyAlignment="1">
      <alignment vertical="center"/>
    </xf>
    <xf numFmtId="0" fontId="150" fillId="51" borderId="0" xfId="0" applyFont="1" applyFill="1" applyAlignment="1">
      <alignment horizontal="center" vertical="center"/>
    </xf>
    <xf numFmtId="0" fontId="152"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3" fillId="52" borderId="0" xfId="0" applyFont="1" applyFill="1">
      <alignment vertical="center"/>
    </xf>
    <xf numFmtId="0" fontId="0" fillId="52" borderId="0" xfId="0" applyFill="1">
      <alignment vertical="center"/>
    </xf>
    <xf numFmtId="0" fontId="146" fillId="52" borderId="0" xfId="0" applyFont="1" applyFill="1">
      <alignment vertical="center"/>
    </xf>
    <xf numFmtId="0" fontId="0" fillId="51" borderId="0" xfId="0" applyFill="1">
      <alignment vertical="center"/>
    </xf>
    <xf numFmtId="0" fontId="0" fillId="53" borderId="0" xfId="0" applyFill="1">
      <alignment vertical="center"/>
    </xf>
    <xf numFmtId="0" fontId="142" fillId="54" borderId="0" xfId="0" applyFont="1" applyFill="1">
      <alignment vertical="center"/>
    </xf>
    <xf numFmtId="0" fontId="154" fillId="55" borderId="0" xfId="0" applyFont="1" applyFill="1" applyBorder="1" applyAlignment="1">
      <alignment vertical="center"/>
    </xf>
    <xf numFmtId="0" fontId="142" fillId="53" borderId="0" xfId="0" applyFont="1" applyFill="1">
      <alignment vertical="center"/>
    </xf>
    <xf numFmtId="0" fontId="141"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1"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2" fillId="0" borderId="0" xfId="0" applyFont="1">
      <alignment vertical="center"/>
    </xf>
    <xf numFmtId="2" fontId="156"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6" fillId="0" borderId="0" xfId="0" applyFont="1">
      <alignment vertical="center"/>
    </xf>
    <xf numFmtId="0" fontId="148" fillId="48" borderId="36" xfId="0" applyFont="1" applyFill="1" applyBorder="1" applyAlignment="1">
      <alignment horizontal="center" vertical="center" wrapText="1"/>
    </xf>
    <xf numFmtId="0" fontId="140" fillId="47" borderId="34" xfId="0" applyFont="1" applyFill="1" applyBorder="1" applyAlignment="1">
      <alignment horizontal="justify" vertical="center" wrapText="1"/>
    </xf>
    <xf numFmtId="0" fontId="140" fillId="47" borderId="6" xfId="0" quotePrefix="1" applyFont="1" applyFill="1" applyBorder="1" applyAlignment="1">
      <alignment horizontal="center" vertical="center"/>
    </xf>
    <xf numFmtId="0" fontId="140" fillId="47" borderId="34" xfId="0" applyFont="1" applyFill="1" applyBorder="1" applyAlignment="1">
      <alignment horizontal="left" vertical="center" wrapText="1"/>
    </xf>
    <xf numFmtId="0" fontId="140" fillId="0" borderId="34" xfId="0" applyFont="1" applyFill="1" applyBorder="1" applyAlignment="1">
      <alignment horizontal="left" vertical="center" wrapText="1"/>
    </xf>
    <xf numFmtId="0" fontId="140" fillId="0" borderId="6" xfId="0" quotePrefix="1" applyFont="1" applyFill="1" applyBorder="1" applyAlignment="1">
      <alignment horizontal="center" vertical="center" wrapText="1"/>
    </xf>
    <xf numFmtId="49" fontId="140" fillId="0" borderId="33" xfId="0" applyNumberFormat="1" applyFont="1" applyFill="1" applyBorder="1" applyAlignment="1">
      <alignment horizontal="center" vertical="center"/>
    </xf>
    <xf numFmtId="0" fontId="140" fillId="0" borderId="33" xfId="0" applyNumberFormat="1" applyFont="1" applyFill="1" applyBorder="1" applyAlignment="1">
      <alignment horizontal="center" vertical="center"/>
    </xf>
    <xf numFmtId="0" fontId="140" fillId="0" borderId="37" xfId="0" applyFont="1" applyFill="1" applyBorder="1" applyAlignment="1">
      <alignment horizontal="left" vertical="center" wrapText="1"/>
    </xf>
    <xf numFmtId="0" fontId="140" fillId="0" borderId="38" xfId="0" applyNumberFormat="1" applyFont="1" applyFill="1" applyBorder="1" applyAlignment="1">
      <alignment horizontal="center" vertical="center"/>
    </xf>
    <xf numFmtId="0" fontId="140" fillId="0" borderId="32" xfId="0" applyFont="1" applyFill="1" applyBorder="1" applyAlignment="1">
      <alignment horizontal="center" vertical="center" wrapText="1"/>
    </xf>
    <xf numFmtId="0" fontId="140" fillId="47" borderId="6" xfId="0" quotePrefix="1" applyFont="1" applyFill="1" applyBorder="1" applyAlignment="1">
      <alignment horizontal="center" vertical="center" wrapText="1"/>
    </xf>
    <xf numFmtId="0" fontId="140" fillId="0" borderId="6" xfId="0" applyFont="1" applyBorder="1" applyAlignment="1">
      <alignment horizontal="center" vertical="center"/>
    </xf>
    <xf numFmtId="0" fontId="140" fillId="0" borderId="34" xfId="0" applyFont="1" applyFill="1" applyBorder="1" applyAlignment="1">
      <alignment horizontal="justify" vertical="center" wrapText="1"/>
    </xf>
    <xf numFmtId="0" fontId="140" fillId="0" borderId="6" xfId="0" applyFont="1" applyFill="1" applyBorder="1" applyAlignment="1">
      <alignment horizontal="left" vertical="center" wrapText="1"/>
    </xf>
    <xf numFmtId="0" fontId="140" fillId="0" borderId="0" xfId="0" applyFont="1" applyFill="1" applyBorder="1" applyAlignment="1">
      <alignment vertical="center"/>
    </xf>
    <xf numFmtId="0" fontId="140" fillId="0" borderId="6" xfId="0" quotePrefix="1" applyFont="1" applyBorder="1" applyAlignment="1">
      <alignment horizontal="center" vertical="center" wrapText="1"/>
    </xf>
    <xf numFmtId="0" fontId="140" fillId="0" borderId="6" xfId="0" applyFont="1" applyBorder="1" applyAlignment="1">
      <alignment horizontal="center" vertical="center" wrapText="1"/>
    </xf>
    <xf numFmtId="0" fontId="144" fillId="47" borderId="0" xfId="0" applyFont="1" applyFill="1" applyBorder="1" applyAlignment="1">
      <alignment horizontal="left" vertical="center"/>
    </xf>
    <xf numFmtId="0" fontId="144" fillId="47" borderId="17" xfId="0" applyFont="1" applyFill="1" applyBorder="1" applyAlignment="1">
      <alignment horizontal="left" vertical="center"/>
    </xf>
    <xf numFmtId="0" fontId="141" fillId="48" borderId="28" xfId="0" applyFont="1" applyFill="1" applyBorder="1" applyAlignment="1">
      <alignment horizontal="center" vertical="center"/>
    </xf>
    <xf numFmtId="49" fontId="148"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29"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8" fillId="48" borderId="14" xfId="0" applyFont="1" applyFill="1" applyBorder="1" applyAlignment="1">
      <alignment horizontal="center" vertical="center"/>
    </xf>
    <xf numFmtId="0" fontId="141" fillId="48" borderId="35" xfId="0" applyFont="1" applyFill="1" applyBorder="1" applyAlignment="1">
      <alignment horizontal="center" vertical="center"/>
    </xf>
    <xf numFmtId="0" fontId="158"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7" fillId="48" borderId="0" xfId="182" applyFont="1" applyFill="1" applyAlignment="1">
      <alignment horizontal="left" vertical="center"/>
    </xf>
    <xf numFmtId="0" fontId="141" fillId="48" borderId="35" xfId="0" applyFont="1" applyFill="1" applyBorder="1" applyAlignment="1">
      <alignment horizontal="center" vertical="center"/>
    </xf>
    <xf numFmtId="0" fontId="141"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48" borderId="14" xfId="0" applyNumberFormat="1" applyFont="1" applyFill="1" applyBorder="1" applyAlignment="1">
      <alignment horizontal="center" vertical="center" wrapText="1"/>
    </xf>
    <xf numFmtId="0" fontId="0" fillId="49" borderId="0" xfId="0" applyFont="1" applyFill="1">
      <alignment vertical="center"/>
    </xf>
    <xf numFmtId="0" fontId="159" fillId="48" borderId="0" xfId="452" quotePrefix="1" applyFont="1" applyFill="1" applyAlignment="1" applyProtection="1">
      <alignment horizontal="center" vertical="center"/>
    </xf>
    <xf numFmtId="0" fontId="159" fillId="48" borderId="0" xfId="452" applyFont="1" applyFill="1" applyAlignment="1" applyProtection="1">
      <alignment horizontal="center" vertical="center"/>
    </xf>
    <xf numFmtId="0" fontId="160"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0" fillId="0" borderId="6" xfId="0" applyFont="1" applyFill="1" applyBorder="1" applyAlignment="1">
      <alignment horizontal="center" vertical="center" wrapText="1"/>
    </xf>
    <xf numFmtId="0" fontId="137" fillId="48" borderId="0" xfId="182" applyFont="1" applyFill="1" applyAlignment="1">
      <alignment horizontal="righ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40" fillId="59" borderId="34" xfId="0" applyFont="1" applyFill="1" applyBorder="1" applyAlignment="1">
      <alignment horizontal="left" vertical="center" wrapText="1"/>
    </xf>
    <xf numFmtId="0" fontId="140"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7" fillId="48" borderId="0" xfId="182" applyFont="1" applyFill="1" applyAlignment="1">
      <alignment vertical="center"/>
    </xf>
    <xf numFmtId="0" fontId="16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2"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0" fillId="47" borderId="16" xfId="0" applyFont="1" applyFill="1" applyBorder="1" applyAlignment="1">
      <alignment horizontal="left" vertical="center"/>
    </xf>
    <xf numFmtId="0" fontId="161" fillId="48" borderId="0" xfId="182" applyFont="1" applyFill="1" applyAlignment="1">
      <alignment horizontal="right" vertical="center"/>
    </xf>
    <xf numFmtId="0" fontId="161" fillId="48" borderId="0" xfId="182" applyFont="1" applyFill="1" applyAlignment="1">
      <alignment horizontal="left" vertical="center"/>
    </xf>
    <xf numFmtId="0" fontId="141"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0" fillId="47" borderId="37" xfId="0" applyFont="1" applyFill="1" applyBorder="1" applyAlignment="1">
      <alignment horizontal="justify" vertical="center" wrapText="1"/>
    </xf>
    <xf numFmtId="0" fontId="140"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1" fillId="48" borderId="14"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0" borderId="34" xfId="0" applyFont="1" applyBorder="1" applyAlignment="1">
      <alignment horizontal="left" vertical="center"/>
    </xf>
    <xf numFmtId="0" fontId="140" fillId="0" borderId="6" xfId="0" applyFont="1" applyFill="1" applyBorder="1" applyAlignment="1">
      <alignment horizontal="center" vertical="center" wrapText="1"/>
    </xf>
    <xf numFmtId="0" fontId="140" fillId="0" borderId="34" xfId="0" applyFont="1" applyFill="1" applyBorder="1">
      <alignment vertical="center"/>
    </xf>
    <xf numFmtId="0" fontId="165"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0"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140" fillId="47" borderId="17" xfId="0" applyFont="1" applyFill="1" applyBorder="1" applyAlignment="1">
      <alignment horizontal="left" vertical="center"/>
    </xf>
    <xf numFmtId="0" fontId="141" fillId="48" borderId="14" xfId="0" applyFont="1" applyFill="1" applyBorder="1" applyAlignment="1">
      <alignment horizontal="center" vertical="center"/>
    </xf>
    <xf numFmtId="0" fontId="140" fillId="47" borderId="0" xfId="0" applyFont="1" applyFill="1" applyBorder="1" applyAlignment="1">
      <alignment horizontal="left" vertical="center"/>
    </xf>
    <xf numFmtId="0" fontId="142" fillId="50" borderId="44" xfId="0" applyFont="1" applyFill="1" applyBorder="1">
      <alignment vertical="center"/>
    </xf>
    <xf numFmtId="0" fontId="142" fillId="50" borderId="0" xfId="0" applyFont="1" applyFill="1" applyBorder="1">
      <alignment vertical="center"/>
    </xf>
    <xf numFmtId="0" fontId="142" fillId="50" borderId="46" xfId="0" applyFont="1" applyFill="1" applyBorder="1">
      <alignment vertical="center"/>
    </xf>
    <xf numFmtId="0" fontId="116" fillId="48" borderId="0" xfId="182" applyFont="1" applyFill="1" applyAlignment="1">
      <alignment vertical="center"/>
    </xf>
    <xf numFmtId="0" fontId="157" fillId="48" borderId="0" xfId="182" applyFont="1" applyFill="1" applyAlignment="1">
      <alignment vertical="center"/>
    </xf>
    <xf numFmtId="0" fontId="121" fillId="48" borderId="0" xfId="182" applyFont="1" applyFill="1" applyAlignment="1">
      <alignment vertical="center"/>
    </xf>
    <xf numFmtId="0" fontId="167" fillId="0" borderId="6" xfId="0" applyFont="1" applyBorder="1" applyAlignment="1">
      <alignment horizontal="center" vertical="center"/>
    </xf>
    <xf numFmtId="0" fontId="18" fillId="57" borderId="0" xfId="0" applyFont="1" applyFill="1" applyBorder="1" applyAlignment="1">
      <alignment vertical="center"/>
    </xf>
    <xf numFmtId="0" fontId="140"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0" fillId="57" borderId="17" xfId="0" applyNumberFormat="1" applyFont="1" applyFill="1" applyBorder="1" applyAlignment="1">
      <alignment horizontal="center" vertical="center"/>
    </xf>
    <xf numFmtId="0" fontId="140" fillId="57" borderId="0" xfId="0" quotePrefix="1" applyFont="1" applyFill="1" applyBorder="1" applyAlignment="1">
      <alignment horizontal="center" vertical="center" wrapText="1"/>
    </xf>
    <xf numFmtId="0" fontId="140"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quotePrefix="1" applyFont="1" applyFill="1" applyBorder="1" applyAlignment="1">
      <alignment horizontal="center" vertical="center"/>
    </xf>
    <xf numFmtId="0" fontId="144"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0" fillId="0" borderId="0" xfId="0" applyFill="1">
      <alignment vertical="center"/>
    </xf>
    <xf numFmtId="0" fontId="140" fillId="47"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0" fillId="0" borderId="6" xfId="0" applyFont="1" applyFill="1" applyBorder="1" applyAlignment="1">
      <alignment horizontal="center" vertical="center" wrapText="1"/>
    </xf>
    <xf numFmtId="0" fontId="144" fillId="57" borderId="0" xfId="0" applyFont="1" applyFill="1" applyBorder="1" applyAlignment="1">
      <alignment horizontal="left" vertical="center" wrapText="1"/>
    </xf>
    <xf numFmtId="0" fontId="140" fillId="0" borderId="6" xfId="0" applyFont="1" applyFill="1" applyBorder="1" applyAlignment="1">
      <alignment horizontal="center" vertical="center" wrapText="1"/>
    </xf>
    <xf numFmtId="0" fontId="169" fillId="48" borderId="0" xfId="182" applyFont="1" applyFill="1" applyAlignment="1">
      <alignment vertical="center"/>
    </xf>
    <xf numFmtId="0" fontId="162"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16" fillId="48" borderId="0" xfId="189" applyFont="1" applyFill="1" applyAlignment="1">
      <alignment vertical="center"/>
    </xf>
    <xf numFmtId="0" fontId="140"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5"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2"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7"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3" fillId="0" borderId="9" xfId="0" applyNumberFormat="1" applyFont="1" applyFill="1" applyBorder="1" applyAlignment="1" applyProtection="1">
      <alignment horizontal="left" vertical="center"/>
    </xf>
    <xf numFmtId="0" fontId="174"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0" fillId="0" borderId="0" xfId="0" applyFont="1" applyFill="1" applyBorder="1" applyAlignment="1">
      <alignment horizontal="left" vertical="center" wrapText="1"/>
    </xf>
    <xf numFmtId="0" fontId="140"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0" fillId="0" borderId="0" xfId="0" applyFont="1" applyFill="1" applyBorder="1" applyAlignment="1">
      <alignment horizontal="justify" vertical="center"/>
    </xf>
    <xf numFmtId="0" fontId="140"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0"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5" fillId="0" borderId="0" xfId="0" applyFont="1" applyFill="1">
      <alignment vertical="center"/>
    </xf>
    <xf numFmtId="0" fontId="165" fillId="0" borderId="0" xfId="0" applyFont="1" applyFill="1" applyAlignment="1">
      <alignment horizontal="right" vertical="center"/>
    </xf>
    <xf numFmtId="0" fontId="175" fillId="0" borderId="0" xfId="452" applyFont="1" applyFill="1" applyAlignment="1" applyProtection="1">
      <alignment horizontal="right" vertical="center"/>
    </xf>
    <xf numFmtId="0" fontId="18" fillId="0" borderId="0" xfId="0" applyFont="1" applyFill="1" applyAlignment="1">
      <alignment horizontal="right" vertical="center"/>
    </xf>
    <xf numFmtId="0" fontId="176" fillId="0" borderId="0" xfId="0" applyFont="1" applyFill="1" applyBorder="1" applyAlignment="1">
      <alignment horizontal="center" vertical="center"/>
    </xf>
    <xf numFmtId="0" fontId="145" fillId="60" borderId="22" xfId="0" applyFont="1" applyFill="1" applyBorder="1" applyAlignment="1">
      <alignment vertical="center"/>
    </xf>
    <xf numFmtId="0" fontId="146"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7" fillId="0" borderId="0" xfId="0" applyFont="1" applyFill="1" applyBorder="1" applyAlignment="1">
      <alignment vertical="center"/>
    </xf>
    <xf numFmtId="0" fontId="177" fillId="0" borderId="0" xfId="0" applyFont="1">
      <alignment vertical="center"/>
    </xf>
    <xf numFmtId="0" fontId="140"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0" fillId="0" borderId="0" xfId="0" applyFont="1">
      <alignment vertical="center"/>
    </xf>
    <xf numFmtId="0" fontId="140" fillId="0" borderId="0" xfId="0" applyFont="1" applyAlignment="1">
      <alignment vertical="center"/>
    </xf>
    <xf numFmtId="0" fontId="140" fillId="61" borderId="0" xfId="0" applyFont="1" applyFill="1" applyBorder="1" applyAlignment="1">
      <alignment horizontal="left" vertical="center" wrapText="1"/>
    </xf>
    <xf numFmtId="0" fontId="18" fillId="61" borderId="0" xfId="0" applyFont="1" applyFill="1" applyBorder="1" applyAlignment="1">
      <alignment vertical="center"/>
    </xf>
    <xf numFmtId="0" fontId="140" fillId="61" borderId="0" xfId="0" applyFont="1" applyFill="1" applyBorder="1" applyAlignment="1">
      <alignment horizontal="left" vertical="center"/>
    </xf>
    <xf numFmtId="0" fontId="145" fillId="49" borderId="29" xfId="0" applyFont="1" applyFill="1" applyBorder="1" applyAlignment="1">
      <alignment vertical="center"/>
    </xf>
    <xf numFmtId="0" fontId="145" fillId="49" borderId="26" xfId="0" applyFont="1" applyFill="1" applyBorder="1" applyAlignment="1">
      <alignment vertical="center"/>
    </xf>
    <xf numFmtId="0" fontId="145" fillId="49" borderId="27" xfId="0" applyFont="1" applyFill="1" applyBorder="1" applyAlignment="1">
      <alignment vertical="center"/>
    </xf>
    <xf numFmtId="0" fontId="145" fillId="60" borderId="22" xfId="0" applyFont="1" applyFill="1" applyBorder="1" applyAlignment="1">
      <alignment horizontal="right" vertical="center"/>
    </xf>
    <xf numFmtId="0" fontId="146"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0" fillId="48" borderId="0" xfId="182" applyFont="1" applyFill="1" applyAlignment="1">
      <alignment vertical="center"/>
    </xf>
    <xf numFmtId="0" fontId="116" fillId="48" borderId="0" xfId="182" applyFont="1" applyFill="1" applyAlignment="1">
      <alignment vertical="top"/>
    </xf>
    <xf numFmtId="0" fontId="163" fillId="48" borderId="0" xfId="182" applyFont="1" applyFill="1" applyAlignment="1">
      <alignment vertical="center"/>
    </xf>
    <xf numFmtId="0" fontId="133" fillId="48" borderId="0" xfId="182" applyFont="1" applyFill="1" applyAlignment="1">
      <alignment vertical="center"/>
    </xf>
    <xf numFmtId="0" fontId="134"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8"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0"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6"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0"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6" fillId="0" borderId="0" xfId="0" applyFont="1" applyBorder="1">
      <alignment vertical="center"/>
    </xf>
    <xf numFmtId="0" fontId="146" fillId="0" borderId="0" xfId="0" applyNumberFormat="1" applyFont="1" applyBorder="1">
      <alignment vertical="center"/>
    </xf>
    <xf numFmtId="49" fontId="146"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3" fillId="0" borderId="9" xfId="0" applyNumberFormat="1" applyFont="1" applyFill="1" applyBorder="1" applyAlignment="1" applyProtection="1">
      <alignment horizontal="left" vertical="center"/>
    </xf>
    <xf numFmtId="0" fontId="173" fillId="0" borderId="9" xfId="0" applyNumberFormat="1" applyFont="1" applyFill="1" applyBorder="1" applyAlignment="1" applyProtection="1">
      <alignment horizontal="right" vertical="center"/>
    </xf>
    <xf numFmtId="14" fontId="173"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5"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6" fillId="56" borderId="0" xfId="0" applyNumberFormat="1" applyFont="1" applyFill="1" applyBorder="1" applyAlignment="1">
      <alignment vertical="center"/>
    </xf>
    <xf numFmtId="191" fontId="145" fillId="60" borderId="22" xfId="0" applyNumberFormat="1" applyFont="1" applyFill="1" applyBorder="1" applyAlignment="1">
      <alignment vertical="center"/>
    </xf>
    <xf numFmtId="191" fontId="148" fillId="48" borderId="14" xfId="0" applyNumberFormat="1" applyFont="1" applyFill="1" applyBorder="1" applyAlignment="1">
      <alignment horizontal="center" vertical="center" wrapText="1"/>
    </xf>
    <xf numFmtId="191" fontId="146"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52"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5"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0" fillId="0" borderId="50" xfId="0" applyFont="1" applyFill="1" applyBorder="1" applyAlignment="1">
      <alignment horizontal="left" vertical="center"/>
    </xf>
    <xf numFmtId="0" fontId="180"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0" fillId="0" borderId="50" xfId="434" applyFont="1" applyFill="1" applyBorder="1" applyAlignment="1">
      <alignment vertical="center" wrapText="1"/>
    </xf>
    <xf numFmtId="0" fontId="180"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0"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0" fillId="59" borderId="34" xfId="0" applyFont="1" applyFill="1" applyBorder="1" applyAlignment="1">
      <alignment horizontal="left" vertical="center"/>
    </xf>
    <xf numFmtId="0" fontId="140" fillId="57" borderId="0" xfId="0" applyFont="1" applyFill="1" applyBorder="1" applyAlignment="1">
      <alignment horizontal="left" vertical="center" wrapText="1"/>
    </xf>
    <xf numFmtId="0" fontId="140" fillId="47" borderId="20" xfId="0" applyFont="1" applyFill="1" applyBorder="1" applyAlignment="1">
      <alignment horizontal="left" vertical="center"/>
    </xf>
    <xf numFmtId="0" fontId="140" fillId="47" borderId="18" xfId="0" applyFont="1" applyFill="1" applyBorder="1" applyAlignment="1">
      <alignment horizontal="left" vertical="center"/>
    </xf>
    <xf numFmtId="0" fontId="140" fillId="47" borderId="19" xfId="0" applyFont="1" applyFill="1" applyBorder="1" applyAlignment="1">
      <alignment horizontal="left" vertical="center"/>
    </xf>
    <xf numFmtId="0" fontId="140" fillId="0" borderId="40" xfId="0" applyFont="1" applyFill="1" applyBorder="1" applyAlignment="1">
      <alignment horizontal="center" vertical="center" wrapText="1"/>
    </xf>
    <xf numFmtId="0" fontId="140" fillId="47" borderId="0" xfId="0" applyFont="1" applyFill="1" applyBorder="1" applyAlignment="1">
      <alignment horizontal="center" vertical="center" wrapText="1"/>
    </xf>
    <xf numFmtId="0" fontId="140" fillId="0" borderId="17" xfId="0" applyNumberFormat="1" applyFont="1" applyFill="1" applyBorder="1" applyAlignment="1">
      <alignment horizontal="center" vertical="center"/>
    </xf>
    <xf numFmtId="0" fontId="140" fillId="0" borderId="16" xfId="0" applyFont="1" applyFill="1" applyBorder="1" applyAlignment="1">
      <alignment horizontal="left" vertical="center"/>
    </xf>
    <xf numFmtId="0" fontId="164"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2" fillId="0" borderId="48" xfId="0" applyFont="1" applyFill="1" applyBorder="1" applyAlignment="1">
      <alignment vertical="center"/>
    </xf>
    <xf numFmtId="0" fontId="142" fillId="0" borderId="41" xfId="0" applyFont="1" applyFill="1" applyBorder="1" applyAlignment="1">
      <alignment vertical="center"/>
    </xf>
    <xf numFmtId="0" fontId="142"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0" fillId="0" borderId="33" xfId="0" applyNumberFormat="1" applyFont="1" applyBorder="1" applyAlignment="1">
      <alignment horizontal="center" vertical="center"/>
    </xf>
    <xf numFmtId="0" fontId="140"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48" borderId="0" xfId="182" applyFont="1" applyFill="1" applyAlignment="1">
      <alignment vertical="center"/>
    </xf>
    <xf numFmtId="0" fontId="31" fillId="0" borderId="41" xfId="0" applyFont="1" applyFill="1" applyBorder="1" applyAlignment="1">
      <alignment vertical="center"/>
    </xf>
    <xf numFmtId="0" fontId="140" fillId="59" borderId="34" xfId="0" applyFont="1" applyFill="1" applyBorder="1" applyAlignment="1">
      <alignment vertical="center"/>
    </xf>
    <xf numFmtId="0" fontId="140" fillId="47" borderId="34" xfId="0" applyFont="1" applyFill="1" applyBorder="1" applyAlignment="1">
      <alignment vertical="center"/>
    </xf>
    <xf numFmtId="0" fontId="140" fillId="0" borderId="42"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0"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0"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0" fillId="0" borderId="76" xfId="0" applyFont="1" applyFill="1" applyBorder="1" applyAlignment="1">
      <alignment horizontal="left" vertical="center"/>
    </xf>
    <xf numFmtId="0" fontId="140" fillId="0" borderId="42" xfId="0" applyFont="1" applyFill="1" applyBorder="1" applyAlignment="1">
      <alignment horizontal="center" vertical="center" wrapText="1"/>
    </xf>
    <xf numFmtId="0" fontId="141" fillId="48" borderId="0" xfId="0" applyFont="1" applyFill="1" applyBorder="1" applyAlignment="1">
      <alignment horizontal="center" vertical="center"/>
    </xf>
    <xf numFmtId="0" fontId="182" fillId="48" borderId="0" xfId="182" applyFont="1" applyFill="1" applyAlignment="1">
      <alignment horizontal="left" vertical="center"/>
    </xf>
    <xf numFmtId="0" fontId="141"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1"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0" fillId="0" borderId="40" xfId="0" applyFont="1" applyFill="1" applyBorder="1" applyAlignment="1">
      <alignment horizontal="right" vertical="center"/>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48" borderId="14" xfId="0" applyFont="1" applyFill="1" applyBorder="1" applyAlignment="1">
      <alignment horizontal="center" vertical="center"/>
    </xf>
    <xf numFmtId="0" fontId="180" fillId="0" borderId="41" xfId="434" applyFont="1" applyFill="1" applyBorder="1" applyAlignment="1">
      <alignment vertical="center" wrapText="1"/>
    </xf>
    <xf numFmtId="0" fontId="180" fillId="0" borderId="54" xfId="434" applyFont="1" applyFill="1" applyBorder="1" applyAlignment="1">
      <alignment vertical="center" wrapText="1"/>
    </xf>
    <xf numFmtId="0" fontId="141" fillId="48" borderId="14" xfId="0" applyFont="1" applyFill="1" applyBorder="1" applyAlignment="1">
      <alignment horizontal="center" vertical="center" wrapText="1"/>
    </xf>
    <xf numFmtId="0" fontId="141"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3" fillId="0" borderId="0" xfId="0" applyFont="1" applyFill="1" applyBorder="1" applyAlignment="1">
      <alignment horizontal="center"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83" fillId="0" borderId="0" xfId="0" applyFont="1" applyFill="1" applyBorder="1" applyAlignment="1">
      <alignment vertical="center"/>
    </xf>
    <xf numFmtId="0" fontId="140" fillId="0" borderId="42" xfId="0" applyFont="1" applyFill="1" applyBorder="1" applyAlignment="1">
      <alignment horizontal="center" vertical="center" wrapText="1"/>
    </xf>
    <xf numFmtId="0" fontId="140" fillId="0" borderId="6" xfId="139"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2"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2"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0" fillId="0" borderId="6" xfId="434" applyFont="1" applyFill="1" applyBorder="1" applyAlignment="1">
      <alignment horizontal="right" vertical="center" wrapText="1"/>
    </xf>
    <xf numFmtId="0" fontId="180" fillId="0" borderId="6" xfId="0" applyFont="1" applyFill="1" applyBorder="1" applyAlignment="1">
      <alignment horizontal="right" vertical="center" wrapText="1"/>
    </xf>
    <xf numFmtId="0" fontId="180" fillId="0" borderId="6" xfId="434" applyFont="1" applyFill="1" applyBorder="1" applyAlignment="1">
      <alignment vertical="center" wrapText="1"/>
    </xf>
    <xf numFmtId="0" fontId="18" fillId="0" borderId="6" xfId="0" applyFont="1" applyFill="1" applyBorder="1" applyAlignment="1">
      <alignment horizontal="center" vertical="center" wrapText="1"/>
    </xf>
    <xf numFmtId="0" fontId="180" fillId="0" borderId="41" xfId="0" applyFont="1" applyFill="1" applyBorder="1" applyAlignment="1">
      <alignment vertical="center"/>
    </xf>
    <xf numFmtId="0" fontId="18" fillId="0" borderId="42" xfId="0" applyFont="1" applyFill="1" applyBorder="1" applyAlignment="1">
      <alignment horizontal="center" vertical="center" wrapText="1"/>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42" fillId="0" borderId="6" xfId="0" applyFont="1" applyFill="1" applyBorder="1" applyAlignment="1">
      <alignment horizontal="center" vertical="center"/>
    </xf>
    <xf numFmtId="0" fontId="142" fillId="0" borderId="6" xfId="0" applyFont="1" applyFill="1" applyBorder="1" applyAlignment="1">
      <alignment horizontal="right" vertical="center"/>
    </xf>
    <xf numFmtId="0" fontId="142" fillId="0" borderId="42" xfId="0" applyFont="1" applyFill="1" applyBorder="1" applyAlignment="1">
      <alignment horizontal="right" vertical="center"/>
    </xf>
    <xf numFmtId="0" fontId="142" fillId="0" borderId="41" xfId="434" applyFont="1" applyFill="1" applyBorder="1" applyAlignment="1">
      <alignment horizontal="left" vertical="center"/>
    </xf>
    <xf numFmtId="0" fontId="142" fillId="0" borderId="6" xfId="434" applyFont="1" applyFill="1" applyBorder="1" applyAlignment="1">
      <alignment horizontal="left" vertical="center" wrapText="1"/>
    </xf>
    <xf numFmtId="0" fontId="142" fillId="0" borderId="6" xfId="434" applyFont="1" applyFill="1" applyBorder="1" applyAlignment="1">
      <alignment horizontal="center" vertical="center" wrapText="1"/>
    </xf>
    <xf numFmtId="0" fontId="142" fillId="0" borderId="6" xfId="434" applyFont="1" applyFill="1" applyBorder="1" applyAlignment="1">
      <alignment horizontal="right" vertical="center" wrapText="1"/>
    </xf>
    <xf numFmtId="0" fontId="142" fillId="0" borderId="6" xfId="0" applyFont="1" applyFill="1" applyBorder="1" applyAlignment="1">
      <alignment horizontal="righ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0" fontId="141"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55"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2" fillId="0" borderId="0" xfId="517" applyFont="1">
      <alignment vertical="center"/>
    </xf>
    <xf numFmtId="0" fontId="142" fillId="0" borderId="14" xfId="517" applyFont="1" applyBorder="1">
      <alignment vertical="center"/>
    </xf>
    <xf numFmtId="0" fontId="141" fillId="48" borderId="6" xfId="517" applyFont="1" applyFill="1" applyBorder="1">
      <alignment vertical="center"/>
    </xf>
    <xf numFmtId="0" fontId="31" fillId="0" borderId="6" xfId="517" applyFont="1" applyFill="1" applyBorder="1">
      <alignment vertical="center"/>
    </xf>
    <xf numFmtId="0" fontId="142" fillId="0" borderId="6" xfId="517" applyFont="1" applyBorder="1">
      <alignment vertical="center"/>
    </xf>
    <xf numFmtId="0" fontId="31" fillId="0" borderId="35" xfId="517" applyFont="1" applyFill="1" applyBorder="1">
      <alignment vertical="center"/>
    </xf>
    <xf numFmtId="0" fontId="142" fillId="50" borderId="35" xfId="517" applyFont="1" applyFill="1" applyBorder="1">
      <alignment vertical="center"/>
    </xf>
    <xf numFmtId="0" fontId="142" fillId="50" borderId="14" xfId="517" applyFont="1" applyFill="1" applyBorder="1">
      <alignment vertical="center"/>
    </xf>
    <xf numFmtId="0" fontId="142" fillId="50" borderId="36" xfId="517" applyFont="1" applyFill="1" applyBorder="1">
      <alignment vertical="center"/>
    </xf>
    <xf numFmtId="0" fontId="142" fillId="50" borderId="44" xfId="517" applyFont="1" applyFill="1" applyBorder="1">
      <alignment vertical="center"/>
    </xf>
    <xf numFmtId="0" fontId="142" fillId="50" borderId="0" xfId="517" applyFont="1" applyFill="1" applyBorder="1">
      <alignment vertical="center"/>
    </xf>
    <xf numFmtId="0" fontId="142" fillId="50" borderId="46" xfId="517" applyFont="1" applyFill="1" applyBorder="1">
      <alignment vertical="center"/>
    </xf>
    <xf numFmtId="0" fontId="180" fillId="50" borderId="22" xfId="517" applyFont="1" applyFill="1" applyBorder="1">
      <alignment vertical="center"/>
    </xf>
    <xf numFmtId="0" fontId="180"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0"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0" fillId="0" borderId="0" xfId="0" applyFont="1" applyFill="1" applyBorder="1" applyAlignment="1">
      <alignment horizontal="center" vertical="center"/>
    </xf>
    <xf numFmtId="0" fontId="18" fillId="47" borderId="41" xfId="0" applyFont="1" applyFill="1" applyBorder="1" applyAlignment="1">
      <alignment horizontal="center" vertical="center" wrapText="1"/>
    </xf>
    <xf numFmtId="0" fontId="180" fillId="0" borderId="27" xfId="0" applyFont="1" applyFill="1" applyBorder="1" applyAlignment="1">
      <alignment vertical="center"/>
    </xf>
    <xf numFmtId="0" fontId="180" fillId="0" borderId="54" xfId="0" applyFont="1" applyFill="1" applyBorder="1" applyAlignment="1">
      <alignment vertical="center"/>
    </xf>
    <xf numFmtId="0" fontId="180" fillId="0" borderId="6" xfId="0" applyFont="1" applyFill="1" applyBorder="1" applyAlignment="1">
      <alignment vertical="center"/>
    </xf>
    <xf numFmtId="0" fontId="180" fillId="0" borderId="33" xfId="0" applyFont="1" applyFill="1" applyBorder="1" applyAlignment="1">
      <alignment vertical="center"/>
    </xf>
    <xf numFmtId="0" fontId="180" fillId="0" borderId="19" xfId="0" applyFont="1" applyBorder="1" applyAlignment="1">
      <alignment vertical="center"/>
    </xf>
    <xf numFmtId="0" fontId="188"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2" fillId="0" borderId="47" xfId="434" applyFont="1" applyFill="1" applyBorder="1" applyAlignment="1">
      <alignment horizontal="left" vertical="center"/>
    </xf>
    <xf numFmtId="0" fontId="142" fillId="0" borderId="48" xfId="434" applyFont="1" applyFill="1" applyBorder="1" applyAlignment="1">
      <alignment horizontal="left" vertical="center"/>
    </xf>
    <xf numFmtId="0" fontId="142" fillId="0" borderId="48" xfId="434" applyFont="1" applyFill="1" applyBorder="1" applyAlignment="1">
      <alignment horizontal="center" vertical="center"/>
    </xf>
    <xf numFmtId="0" fontId="142" fillId="0" borderId="47" xfId="434" applyFont="1" applyFill="1" applyBorder="1" applyAlignment="1">
      <alignment horizontal="right" vertical="center"/>
    </xf>
    <xf numFmtId="0" fontId="142" fillId="0" borderId="51" xfId="434" applyFont="1" applyFill="1" applyBorder="1" applyAlignment="1">
      <alignment horizontal="right" vertical="center"/>
    </xf>
    <xf numFmtId="0" fontId="142" fillId="0" borderId="48" xfId="434" applyFont="1" applyFill="1" applyBorder="1" applyAlignment="1">
      <alignment vertical="center" wrapText="1"/>
    </xf>
    <xf numFmtId="0" fontId="142" fillId="0" borderId="27" xfId="434" applyFont="1" applyFill="1" applyBorder="1" applyAlignment="1">
      <alignment vertical="center" wrapText="1"/>
    </xf>
    <xf numFmtId="0" fontId="142" fillId="0" borderId="41" xfId="434" applyFont="1" applyFill="1" applyBorder="1" applyAlignment="1">
      <alignment horizontal="center" vertical="center"/>
    </xf>
    <xf numFmtId="0" fontId="142" fillId="0" borderId="6" xfId="434" applyFont="1" applyFill="1" applyBorder="1" applyAlignment="1">
      <alignment horizontal="right" vertical="center"/>
    </xf>
    <xf numFmtId="0" fontId="142" fillId="0" borderId="41" xfId="434" applyFont="1" applyFill="1" applyBorder="1" applyAlignment="1">
      <alignment vertical="center" wrapText="1"/>
    </xf>
    <xf numFmtId="0" fontId="142" fillId="0" borderId="54" xfId="434" applyFont="1" applyFill="1" applyBorder="1" applyAlignment="1">
      <alignment vertical="center" wrapText="1"/>
    </xf>
    <xf numFmtId="0" fontId="186" fillId="0" borderId="41" xfId="434" applyFont="1" applyFill="1" applyBorder="1" applyAlignment="1">
      <alignment horizontal="left" vertical="center"/>
    </xf>
    <xf numFmtId="0" fontId="142" fillId="0" borderId="15" xfId="434" applyFont="1" applyFill="1" applyBorder="1" applyAlignment="1">
      <alignment horizontal="left" vertical="center" wrapText="1"/>
    </xf>
    <xf numFmtId="0" fontId="142" fillId="0" borderId="17" xfId="434" applyFont="1" applyFill="1" applyBorder="1" applyAlignment="1">
      <alignment horizontal="left" vertical="center" wrapText="1"/>
    </xf>
    <xf numFmtId="0" fontId="142" fillId="0" borderId="15" xfId="0" applyFont="1" applyBorder="1" applyAlignment="1">
      <alignment vertical="center" wrapText="1"/>
    </xf>
    <xf numFmtId="0" fontId="142" fillId="0" borderId="23" xfId="0" applyFont="1" applyBorder="1" applyAlignment="1">
      <alignment vertical="center" wrapText="1"/>
    </xf>
    <xf numFmtId="0" fontId="142" fillId="0" borderId="6" xfId="434" applyFont="1" applyFill="1" applyBorder="1" applyAlignment="1">
      <alignment horizontal="center" vertical="center"/>
    </xf>
    <xf numFmtId="0" fontId="142" fillId="0" borderId="54" xfId="0" applyFont="1" applyFill="1" applyBorder="1" applyAlignment="1">
      <alignment vertical="center"/>
    </xf>
    <xf numFmtId="0" fontId="142" fillId="0" borderId="6" xfId="0" applyFont="1" applyBorder="1">
      <alignment vertical="center"/>
    </xf>
    <xf numFmtId="0" fontId="142" fillId="0" borderId="6" xfId="0" applyFont="1" applyBorder="1" applyAlignment="1">
      <alignment vertical="center"/>
    </xf>
    <xf numFmtId="0" fontId="142" fillId="0" borderId="39" xfId="0" applyFont="1" applyBorder="1">
      <alignment vertical="center"/>
    </xf>
    <xf numFmtId="0" fontId="186" fillId="0" borderId="39" xfId="0" applyFont="1" applyBorder="1">
      <alignment vertical="center"/>
    </xf>
    <xf numFmtId="0" fontId="142" fillId="0" borderId="39" xfId="434" applyFont="1" applyFill="1" applyBorder="1" applyAlignment="1">
      <alignment horizontal="center" vertical="center"/>
    </xf>
    <xf numFmtId="0" fontId="142" fillId="0" borderId="39" xfId="434" applyFont="1" applyFill="1" applyBorder="1" applyAlignment="1">
      <alignment horizontal="right" vertical="center"/>
    </xf>
    <xf numFmtId="0" fontId="142" fillId="0" borderId="39" xfId="0" applyFont="1" applyFill="1" applyBorder="1" applyAlignment="1">
      <alignment horizontal="right" vertical="center"/>
    </xf>
    <xf numFmtId="0" fontId="142" fillId="0" borderId="39" xfId="434" applyFont="1" applyFill="1" applyBorder="1" applyAlignment="1">
      <alignment horizontal="left" vertical="center"/>
    </xf>
    <xf numFmtId="0" fontId="142" fillId="0" borderId="43" xfId="434" applyFont="1" applyFill="1" applyBorder="1" applyAlignment="1">
      <alignment vertical="center" wrapText="1"/>
    </xf>
    <xf numFmtId="0" fontId="142"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0" fillId="0" borderId="52" xfId="0" applyFont="1" applyFill="1" applyBorder="1" applyAlignment="1">
      <alignment horizontal="right" vertical="center" wrapText="1"/>
    </xf>
    <xf numFmtId="0" fontId="180" fillId="0" borderId="52" xfId="434" applyFont="1" applyFill="1" applyBorder="1" applyAlignment="1">
      <alignment horizontal="left" vertical="center" wrapText="1"/>
    </xf>
    <xf numFmtId="0" fontId="180" fillId="0" borderId="35" xfId="0" applyFont="1" applyFill="1" applyBorder="1" applyAlignment="1">
      <alignment vertical="center"/>
    </xf>
    <xf numFmtId="0" fontId="188"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0"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4"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0" fillId="0" borderId="40" xfId="434"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18" fillId="47" borderId="41" xfId="0" applyFont="1" applyFill="1" applyBorder="1" applyAlignment="1">
      <alignment horizontal="center" vertical="center" wrapText="1"/>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0" borderId="6" xfId="0" applyFont="1" applyFill="1" applyBorder="1" applyAlignment="1">
      <alignment horizontal="center" vertical="center" wrapText="1"/>
    </xf>
    <xf numFmtId="0" fontId="180" fillId="0" borderId="52" xfId="435" applyFont="1" applyFill="1" applyBorder="1" applyAlignment="1">
      <alignment horizontal="right" vertical="center" wrapText="1"/>
    </xf>
    <xf numFmtId="0" fontId="180" fillId="0" borderId="6" xfId="434" applyFont="1" applyFill="1" applyBorder="1" applyAlignment="1">
      <alignment horizontal="center" vertical="center" wrapText="1"/>
    </xf>
    <xf numFmtId="0" fontId="180" fillId="0" borderId="6" xfId="434" applyFont="1" applyFill="1" applyBorder="1" applyAlignment="1">
      <alignment horizontal="left" vertical="center" wrapText="1"/>
    </xf>
    <xf numFmtId="0" fontId="180" fillId="0" borderId="39" xfId="434" applyFont="1" applyFill="1" applyBorder="1" applyAlignment="1">
      <alignment horizontal="center" vertical="center" wrapText="1"/>
    </xf>
    <xf numFmtId="0" fontId="180" fillId="0" borderId="39" xfId="434" applyFont="1" applyFill="1" applyBorder="1" applyAlignment="1">
      <alignment horizontal="right" vertical="center" wrapText="1"/>
    </xf>
    <xf numFmtId="0" fontId="180" fillId="0" borderId="39" xfId="0" applyFont="1" applyFill="1" applyBorder="1" applyAlignment="1">
      <alignment horizontal="right" vertical="center" wrapText="1"/>
    </xf>
    <xf numFmtId="0" fontId="180" fillId="0" borderId="39" xfId="434" applyFont="1" applyFill="1" applyBorder="1" applyAlignment="1">
      <alignment horizontal="left" vertical="center" wrapText="1"/>
    </xf>
    <xf numFmtId="0" fontId="180" fillId="0" borderId="39" xfId="0" applyFont="1" applyFill="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0" applyFont="1" applyBorder="1" applyAlignment="1">
      <alignment horizontal="center" vertical="center" wrapText="1"/>
    </xf>
    <xf numFmtId="0" fontId="31" fillId="0" borderId="32" xfId="0" applyFont="1" applyBorder="1" applyAlignment="1">
      <alignment horizontal="left"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40" xfId="434" applyFont="1" applyFill="1" applyBorder="1" applyAlignment="1">
      <alignment horizontal="left" vertical="center"/>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6" xfId="434" applyFont="1" applyFill="1" applyBorder="1" applyAlignment="1">
      <alignment horizontal="center" vertical="center" wrapText="1"/>
    </xf>
    <xf numFmtId="0" fontId="144" fillId="4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2" xfId="434" applyFont="1" applyFill="1" applyBorder="1" applyAlignment="1">
      <alignment horizontal="left" vertical="center" wrapText="1"/>
    </xf>
    <xf numFmtId="0" fontId="31" fillId="0" borderId="54" xfId="0" applyFont="1" applyFill="1" applyBorder="1" applyAlignment="1">
      <alignment vertical="center"/>
    </xf>
    <xf numFmtId="0" fontId="31" fillId="0" borderId="6" xfId="0" applyFont="1" applyFill="1" applyBorder="1" applyAlignment="1">
      <alignment vertical="center"/>
    </xf>
    <xf numFmtId="0" fontId="144"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26" fillId="48" borderId="0" xfId="182" applyFont="1" applyFill="1" applyAlignment="1">
      <alignment vertical="center"/>
    </xf>
    <xf numFmtId="0" fontId="226" fillId="48" borderId="0" xfId="182" applyFont="1" applyFill="1" applyAlignment="1">
      <alignment horizontal="left" vertical="center"/>
    </xf>
    <xf numFmtId="0" fontId="227" fillId="48" borderId="0" xfId="182" applyFont="1" applyFill="1" applyAlignment="1">
      <alignment vertical="center"/>
    </xf>
    <xf numFmtId="0" fontId="226" fillId="48" borderId="0" xfId="189" applyFont="1" applyFill="1" applyAlignment="1">
      <alignment vertical="center"/>
    </xf>
    <xf numFmtId="0" fontId="227" fillId="48" borderId="0" xfId="182" applyFont="1" applyFill="1" applyAlignment="1">
      <alignment horizontal="left" vertical="center"/>
    </xf>
    <xf numFmtId="0" fontId="227" fillId="48" borderId="0" xfId="182" applyFont="1" applyFill="1" applyAlignment="1">
      <alignment horizontal="right" vertical="center"/>
    </xf>
    <xf numFmtId="0" fontId="228" fillId="48" borderId="0" xfId="182" applyFont="1" applyFill="1" applyAlignment="1">
      <alignment horizontal="left" vertical="center"/>
    </xf>
    <xf numFmtId="0" fontId="18" fillId="0" borderId="0" xfId="0" applyFont="1" applyBorder="1">
      <alignment vertical="center"/>
    </xf>
    <xf numFmtId="49" fontId="144" fillId="47" borderId="41" xfId="0" applyNumberFormat="1" applyFont="1" applyFill="1" applyBorder="1" applyAlignment="1">
      <alignment horizontal="center" vertical="center" wrapText="1"/>
    </xf>
    <xf numFmtId="0" fontId="180" fillId="0" borderId="6" xfId="0" applyFont="1" applyBorder="1" applyAlignment="1">
      <alignment vertical="center"/>
    </xf>
    <xf numFmtId="0" fontId="187" fillId="0" borderId="6" xfId="0" applyFont="1" applyBorder="1" applyAlignment="1">
      <alignment vertical="center"/>
    </xf>
    <xf numFmtId="0" fontId="180" fillId="0" borderId="6" xfId="434" applyFont="1" applyFill="1" applyBorder="1" applyAlignment="1">
      <alignment horizontal="center" vertical="center"/>
    </xf>
    <xf numFmtId="0" fontId="180" fillId="0" borderId="6" xfId="0" applyFont="1" applyFill="1" applyBorder="1" applyAlignment="1">
      <alignment horizontal="right" vertical="center"/>
    </xf>
    <xf numFmtId="0" fontId="180" fillId="0" borderId="6" xfId="434" applyFont="1" applyFill="1" applyBorder="1" applyAlignment="1">
      <alignment horizontal="left" vertical="center"/>
    </xf>
    <xf numFmtId="0" fontId="180" fillId="0" borderId="40" xfId="0" applyFont="1" applyBorder="1" applyAlignment="1">
      <alignment vertical="center"/>
    </xf>
    <xf numFmtId="0" fontId="187" fillId="0" borderId="40" xfId="0" applyFont="1" applyBorder="1" applyAlignment="1">
      <alignment vertical="center"/>
    </xf>
    <xf numFmtId="0" fontId="180" fillId="0" borderId="40" xfId="434" applyFont="1" applyFill="1" applyBorder="1" applyAlignment="1">
      <alignment horizontal="center" vertical="center"/>
    </xf>
    <xf numFmtId="0" fontId="180" fillId="0" borderId="40" xfId="434" applyFont="1" applyFill="1" applyBorder="1" applyAlignment="1">
      <alignment horizontal="left" vertical="center"/>
    </xf>
    <xf numFmtId="0" fontId="180" fillId="0" borderId="32" xfId="434" applyFont="1" applyFill="1" applyBorder="1" applyAlignment="1">
      <alignment horizontal="center" vertical="center" wrapText="1"/>
    </xf>
    <xf numFmtId="0" fontId="180" fillId="0" borderId="6" xfId="434" applyFont="1" applyFill="1" applyBorder="1" applyAlignment="1">
      <alignment horizontal="left" vertical="center" wrapText="1"/>
    </xf>
    <xf numFmtId="0" fontId="140" fillId="47" borderId="41" xfId="0" applyFont="1" applyFill="1" applyBorder="1" applyAlignment="1">
      <alignment horizontal="center" vertical="center" wrapText="1"/>
    </xf>
    <xf numFmtId="0" fontId="180" fillId="0" borderId="15" xfId="0" applyFont="1" applyFill="1" applyBorder="1" applyAlignment="1">
      <alignment vertical="center"/>
    </xf>
    <xf numFmtId="0" fontId="180" fillId="0" borderId="32" xfId="434" applyFont="1" applyFill="1" applyBorder="1" applyAlignment="1">
      <alignment horizontal="right" vertical="center" wrapText="1"/>
    </xf>
    <xf numFmtId="0" fontId="180" fillId="0" borderId="32" xfId="434" applyFont="1" applyFill="1" applyBorder="1" applyAlignment="1">
      <alignment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80" fillId="0" borderId="47" xfId="0" applyFont="1" applyBorder="1" applyAlignment="1">
      <alignment vertical="center" wrapText="1"/>
    </xf>
    <xf numFmtId="0" fontId="180" fillId="0" borderId="47" xfId="434" applyFont="1" applyFill="1" applyBorder="1" applyAlignment="1">
      <alignment horizontal="center" vertical="center"/>
    </xf>
    <xf numFmtId="0" fontId="180" fillId="0" borderId="47" xfId="434" applyFont="1" applyFill="1" applyBorder="1" applyAlignment="1">
      <alignment horizontal="right" vertical="center"/>
    </xf>
    <xf numFmtId="0" fontId="180" fillId="0" borderId="47" xfId="434" applyFont="1" applyFill="1" applyBorder="1" applyAlignment="1">
      <alignment horizontal="left" vertical="center"/>
    </xf>
    <xf numFmtId="0" fontId="140" fillId="47" borderId="6" xfId="139" applyFont="1" applyFill="1" applyBorder="1" applyAlignment="1">
      <alignment horizontal="center" vertical="center" wrapText="1"/>
    </xf>
    <xf numFmtId="0" fontId="140" fillId="5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4" fillId="47" borderId="16" xfId="0" applyFont="1" applyFill="1" applyBorder="1" applyAlignment="1">
      <alignment horizontal="left" vertical="center" wrapText="1"/>
    </xf>
    <xf numFmtId="0" fontId="144" fillId="47" borderId="0" xfId="0" applyFont="1" applyFill="1" applyBorder="1" applyAlignment="1">
      <alignment horizontal="left" vertical="center" wrapText="1"/>
    </xf>
    <xf numFmtId="0" fontId="144"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4" fillId="47" borderId="20" xfId="0" applyFont="1" applyFill="1" applyBorder="1" applyAlignment="1">
      <alignment horizontal="left" vertical="center" wrapText="1"/>
    </xf>
    <xf numFmtId="0" fontId="144" fillId="47" borderId="18" xfId="0" applyFont="1" applyFill="1" applyBorder="1" applyAlignment="1">
      <alignment horizontal="left" vertical="center" wrapText="1"/>
    </xf>
    <xf numFmtId="0" fontId="144" fillId="47" borderId="19"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4" fillId="0" borderId="0"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0" fillId="0" borderId="41"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48" borderId="14"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81" fillId="0" borderId="29" xfId="0" applyFont="1" applyFill="1" applyBorder="1" applyAlignment="1">
      <alignment horizontal="center" vertical="center" wrapText="1"/>
    </xf>
    <xf numFmtId="0" fontId="181" fillId="0" borderId="26" xfId="0" applyFont="1" applyFill="1" applyBorder="1" applyAlignment="1">
      <alignment horizontal="center" vertical="center" wrapText="1"/>
    </xf>
    <xf numFmtId="0" fontId="181" fillId="0" borderId="27"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47" borderId="20" xfId="0" applyFont="1" applyFill="1" applyBorder="1" applyAlignment="1">
      <alignment horizontal="left" vertical="center" wrapText="1"/>
    </xf>
    <xf numFmtId="0" fontId="140" fillId="47" borderId="18" xfId="0" applyFont="1" applyFill="1" applyBorder="1" applyAlignment="1">
      <alignment horizontal="left" vertical="center" wrapText="1"/>
    </xf>
    <xf numFmtId="0" fontId="140"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0" fillId="0" borderId="20" xfId="0" applyFont="1" applyFill="1" applyBorder="1" applyAlignment="1">
      <alignment horizontal="left" vertical="center"/>
    </xf>
    <xf numFmtId="0" fontId="140" fillId="0" borderId="18" xfId="0" applyFont="1" applyFill="1" applyBorder="1" applyAlignment="1">
      <alignment horizontal="left" vertical="center"/>
    </xf>
    <xf numFmtId="0" fontId="144" fillId="57" borderId="0" xfId="0" applyFont="1" applyFill="1" applyBorder="1" applyAlignment="1">
      <alignment horizontal="left" vertical="center" wrapText="1"/>
    </xf>
    <xf numFmtId="0" fontId="144"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40" fillId="47" borderId="41" xfId="0" applyFont="1" applyFill="1" applyBorder="1" applyAlignment="1">
      <alignment horizontal="center" vertical="center" wrapText="1"/>
    </xf>
    <xf numFmtId="0" fontId="140" fillId="47" borderId="4" xfId="0" applyFont="1" applyFill="1" applyBorder="1" applyAlignment="1">
      <alignment horizontal="center" vertical="center" wrapText="1"/>
    </xf>
    <xf numFmtId="0" fontId="140" fillId="47" borderId="42" xfId="0" applyFont="1" applyFill="1" applyBorder="1" applyAlignment="1">
      <alignment horizontal="center" vertical="center" wrapText="1"/>
    </xf>
    <xf numFmtId="0" fontId="140" fillId="47" borderId="64" xfId="0" applyFont="1" applyFill="1" applyBorder="1" applyAlignment="1">
      <alignment horizontal="left" vertical="center" wrapText="1"/>
    </xf>
    <xf numFmtId="0" fontId="140" fillId="47" borderId="4" xfId="0" applyFont="1" applyFill="1" applyBorder="1" applyAlignment="1">
      <alignment horizontal="left" vertical="center" wrapText="1"/>
    </xf>
    <xf numFmtId="0" fontId="140"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0" fillId="49" borderId="0" xfId="0" applyFill="1" applyAlignment="1">
      <alignment horizontal="right" vertical="center"/>
    </xf>
    <xf numFmtId="0" fontId="166" fillId="49" borderId="0" xfId="452" applyFont="1" applyFill="1" applyAlignment="1" applyProtection="1">
      <alignment horizontal="right" vertical="center"/>
    </xf>
    <xf numFmtId="0" fontId="140" fillId="49" borderId="0" xfId="0" applyFont="1" applyFill="1" applyAlignment="1">
      <alignment horizontal="right" vertical="center"/>
    </xf>
    <xf numFmtId="0" fontId="141"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28" fillId="48" borderId="14" xfId="0" applyFont="1" applyFill="1" applyBorder="1" applyAlignment="1">
      <alignment horizontal="center"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4" fillId="0" borderId="16" xfId="0" applyFont="1" applyFill="1" applyBorder="1" applyAlignment="1">
      <alignment horizontal="left" vertical="center"/>
    </xf>
    <xf numFmtId="0" fontId="144" fillId="0" borderId="0" xfId="0" applyFont="1" applyFill="1" applyBorder="1" applyAlignment="1">
      <alignment horizontal="left" vertical="center"/>
    </xf>
    <xf numFmtId="0" fontId="144" fillId="0" borderId="17" xfId="0" applyFont="1" applyFill="1" applyBorder="1" applyAlignment="1">
      <alignment horizontal="left" vertical="center"/>
    </xf>
    <xf numFmtId="0" fontId="144" fillId="0" borderId="28" xfId="0" applyFont="1" applyFill="1" applyBorder="1" applyAlignment="1">
      <alignment horizontal="left" vertical="center"/>
    </xf>
    <xf numFmtId="0" fontId="144" fillId="0" borderId="14" xfId="0" applyFont="1" applyFill="1" applyBorder="1" applyAlignment="1">
      <alignment horizontal="left" vertical="center"/>
    </xf>
    <xf numFmtId="0" fontId="144"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57" borderId="28" xfId="0" applyFont="1" applyFill="1" applyBorder="1" applyAlignment="1">
      <alignment vertical="center"/>
    </xf>
    <xf numFmtId="0" fontId="140" fillId="57" borderId="14" xfId="0" applyFont="1" applyFill="1" applyBorder="1" applyAlignment="1">
      <alignment vertical="center"/>
    </xf>
    <xf numFmtId="0" fontId="140" fillId="57" borderId="15" xfId="0" applyFont="1" applyFill="1" applyBorder="1" applyAlignment="1">
      <alignment vertical="center"/>
    </xf>
    <xf numFmtId="0" fontId="18" fillId="47" borderId="44" xfId="0" applyFont="1" applyFill="1" applyBorder="1" applyAlignment="1">
      <alignment horizontal="left" vertical="center" wrapText="1"/>
    </xf>
    <xf numFmtId="0" fontId="18" fillId="47" borderId="46"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0" fillId="47" borderId="41" xfId="513" applyFont="1" applyFill="1" applyBorder="1" applyAlignment="1">
      <alignment horizontal="center" vertical="center" wrapText="1"/>
    </xf>
    <xf numFmtId="0" fontId="140" fillId="47" borderId="4" xfId="513" applyFont="1" applyFill="1" applyBorder="1" applyAlignment="1">
      <alignment horizontal="center" vertical="center" wrapText="1"/>
    </xf>
    <xf numFmtId="0" fontId="140" fillId="47" borderId="42" xfId="513"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0" fillId="57" borderId="16" xfId="0" applyFont="1" applyFill="1" applyBorder="1" applyAlignment="1">
      <alignment horizontal="left" vertical="center"/>
    </xf>
    <xf numFmtId="0" fontId="140" fillId="57" borderId="0" xfId="0" applyFont="1" applyFill="1" applyBorder="1" applyAlignment="1">
      <alignment horizontal="left" vertical="center"/>
    </xf>
    <xf numFmtId="0" fontId="140"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0" borderId="20"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4" fillId="48" borderId="14" xfId="0" applyFont="1" applyFill="1" applyBorder="1" applyAlignment="1">
      <alignment horizontal="center" vertical="center"/>
    </xf>
    <xf numFmtId="0" fontId="144" fillId="57" borderId="16" xfId="0" applyFont="1" applyFill="1" applyBorder="1" applyAlignment="1">
      <alignment horizontal="left" vertical="center"/>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1" fillId="0" borderId="35" xfId="0" applyFont="1" applyBorder="1" applyAlignment="1">
      <alignment horizontal="left" vertical="center"/>
    </xf>
    <xf numFmtId="0" fontId="171" fillId="0" borderId="14" xfId="0" applyFont="1" applyBorder="1" applyAlignment="1">
      <alignment horizontal="left" vertical="center"/>
    </xf>
    <xf numFmtId="0" fontId="171" fillId="0" borderId="15" xfId="0" applyFont="1" applyBorder="1" applyAlignment="1">
      <alignment horizontal="left" vertical="center"/>
    </xf>
    <xf numFmtId="0" fontId="171" fillId="0" borderId="44" xfId="0" applyFont="1" applyBorder="1" applyAlignment="1">
      <alignment horizontal="left" vertical="center"/>
    </xf>
    <xf numFmtId="0" fontId="171" fillId="0" borderId="0" xfId="0" applyFont="1" applyBorder="1" applyAlignment="1">
      <alignment horizontal="left" vertical="center"/>
    </xf>
    <xf numFmtId="0" fontId="171" fillId="0" borderId="17" xfId="0" applyFont="1" applyBorder="1" applyAlignment="1">
      <alignment horizontal="left" vertical="center"/>
    </xf>
    <xf numFmtId="0" fontId="171" fillId="0" borderId="50" xfId="0" applyFont="1" applyBorder="1" applyAlignment="1">
      <alignment horizontal="left" vertical="center"/>
    </xf>
    <xf numFmtId="0" fontId="171" fillId="0" borderId="18" xfId="0" applyFont="1" applyBorder="1" applyAlignment="1">
      <alignment horizontal="left" vertical="center"/>
    </xf>
    <xf numFmtId="0" fontId="171"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180" fillId="0" borderId="32" xfId="434" applyFont="1" applyFill="1" applyBorder="1" applyAlignment="1">
      <alignment horizontal="left" vertical="center" wrapText="1"/>
    </xf>
    <xf numFmtId="0" fontId="180" fillId="0" borderId="52" xfId="434" applyFont="1" applyFill="1" applyBorder="1" applyAlignment="1">
      <alignment horizontal="left" vertical="center" wrapText="1"/>
    </xf>
    <xf numFmtId="0" fontId="180" fillId="0" borderId="40"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180" fillId="0" borderId="35" xfId="0" applyFont="1" applyFill="1" applyBorder="1" applyAlignment="1">
      <alignment horizontal="left" vertical="center" wrapText="1"/>
    </xf>
    <xf numFmtId="0" fontId="180" fillId="0" borderId="3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165" fillId="0" borderId="40" xfId="0" applyFont="1" applyBorder="1" applyAlignment="1">
      <alignment horizontal="left" vertical="center" wrapText="1"/>
    </xf>
    <xf numFmtId="0" fontId="31" fillId="0" borderId="32" xfId="434" applyFont="1" applyFill="1" applyBorder="1" applyAlignment="1">
      <alignment horizontal="center" vertical="center" wrapText="1"/>
    </xf>
    <xf numFmtId="0" fontId="165" fillId="0" borderId="40" xfId="0" applyFont="1" applyBorder="1" applyAlignment="1">
      <alignment horizontal="center" vertical="center" wrapText="1"/>
    </xf>
    <xf numFmtId="0" fontId="180" fillId="0" borderId="6" xfId="434" applyFont="1" applyFill="1" applyBorder="1" applyAlignment="1">
      <alignment horizontal="left" vertical="center" wrapText="1"/>
    </xf>
    <xf numFmtId="0" fontId="129" fillId="0" borderId="39" xfId="0" applyFont="1" applyBorder="1" applyAlignment="1">
      <alignment horizontal="left" vertical="center" wrapText="1"/>
    </xf>
    <xf numFmtId="0" fontId="31" fillId="0" borderId="30" xfId="434" applyFont="1" applyFill="1" applyBorder="1" applyAlignment="1">
      <alignment horizontal="left" vertical="center" wrapText="1"/>
    </xf>
    <xf numFmtId="0" fontId="142" fillId="0" borderId="35" xfId="0" applyFont="1" applyFill="1" applyBorder="1" applyAlignment="1">
      <alignment horizontal="left" vertical="center" wrapText="1"/>
    </xf>
    <xf numFmtId="0" fontId="142"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5" fillId="0" borderId="39" xfId="0" applyFont="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129" fillId="0" borderId="40" xfId="0" applyFont="1" applyBorder="1" applyAlignment="1">
      <alignment horizontal="left" vertical="center" wrapText="1"/>
    </xf>
    <xf numFmtId="0" fontId="180" fillId="0" borderId="32" xfId="434" applyFont="1" applyFill="1" applyBorder="1" applyAlignment="1">
      <alignment horizontal="center" vertical="center" wrapText="1"/>
    </xf>
    <xf numFmtId="0" fontId="129" fillId="0" borderId="40" xfId="0" applyFont="1" applyBorder="1" applyAlignment="1">
      <alignment horizontal="center"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2" fillId="0" borderId="32" xfId="434" applyFont="1" applyFill="1" applyBorder="1" applyAlignment="1">
      <alignment horizontal="left" vertical="center"/>
    </xf>
    <xf numFmtId="0" fontId="142" fillId="0" borderId="40" xfId="434" applyFont="1" applyFill="1" applyBorder="1" applyAlignment="1">
      <alignment horizontal="left" vertical="center"/>
    </xf>
    <xf numFmtId="0" fontId="142" fillId="0" borderId="35" xfId="434" applyFont="1" applyFill="1" applyBorder="1" applyAlignment="1">
      <alignment horizontal="left" vertical="center" wrapText="1"/>
    </xf>
    <xf numFmtId="0" fontId="142" fillId="0" borderId="30" xfId="434" applyFont="1" applyFill="1" applyBorder="1" applyAlignment="1">
      <alignment horizontal="left" vertical="center" wrapText="1"/>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142" fillId="0" borderId="32" xfId="434" applyFont="1" applyFill="1" applyBorder="1" applyAlignment="1">
      <alignment horizontal="center" vertical="center"/>
    </xf>
    <xf numFmtId="0" fontId="142" fillId="0" borderId="40" xfId="434" applyFont="1" applyFill="1" applyBorder="1" applyAlignment="1">
      <alignment horizontal="center" vertical="center"/>
    </xf>
    <xf numFmtId="0" fontId="142" fillId="0" borderId="32" xfId="434" applyFont="1" applyFill="1" applyBorder="1" applyAlignment="1">
      <alignment horizontal="left" vertical="center" wrapText="1"/>
    </xf>
    <xf numFmtId="0" fontId="142" fillId="0" borderId="40" xfId="434" applyFont="1" applyFill="1" applyBorder="1" applyAlignment="1">
      <alignment horizontal="left" vertical="center" wrapText="1"/>
    </xf>
    <xf numFmtId="0" fontId="142" fillId="0" borderId="32" xfId="0" applyFont="1" applyFill="1" applyBorder="1" applyAlignment="1">
      <alignment horizontal="left" vertical="center" wrapText="1"/>
    </xf>
    <xf numFmtId="0" fontId="142" fillId="0" borderId="40" xfId="0" applyFont="1" applyFill="1" applyBorder="1" applyAlignment="1">
      <alignment horizontal="left" vertical="center" wrapText="1"/>
    </xf>
    <xf numFmtId="0" fontId="165" fillId="0" borderId="70" xfId="0" applyFont="1" applyBorder="1" applyAlignment="1">
      <alignment horizontal="center" vertical="center"/>
    </xf>
    <xf numFmtId="0" fontId="165" fillId="0" borderId="71" xfId="0" applyFont="1" applyBorder="1" applyAlignment="1">
      <alignment horizontal="center" vertical="center"/>
    </xf>
    <xf numFmtId="0" fontId="142" fillId="0" borderId="57" xfId="434" applyFont="1" applyFill="1" applyBorder="1" applyAlignment="1">
      <alignment horizontal="center" vertical="center"/>
    </xf>
    <xf numFmtId="0" fontId="142" fillId="0" borderId="52" xfId="434" applyFont="1" applyFill="1" applyBorder="1" applyAlignment="1">
      <alignment horizontal="center" vertical="center"/>
    </xf>
    <xf numFmtId="0" fontId="142" fillId="0" borderId="49" xfId="434" applyFont="1" applyFill="1" applyBorder="1" applyAlignment="1">
      <alignment horizontal="center" vertical="center"/>
    </xf>
    <xf numFmtId="9" fontId="142" fillId="0" borderId="32" xfId="434" applyNumberFormat="1" applyFont="1" applyFill="1" applyBorder="1" applyAlignment="1">
      <alignment horizontal="left" vertical="center" wrapText="1"/>
    </xf>
    <xf numFmtId="9" fontId="142"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79" fillId="0" borderId="57" xfId="0" applyFont="1" applyBorder="1" applyAlignment="1">
      <alignment horizontal="center" vertical="center"/>
    </xf>
    <xf numFmtId="0" fontId="179" fillId="0" borderId="52" xfId="0" applyFont="1" applyBorder="1" applyAlignment="1">
      <alignment horizontal="center" vertical="center"/>
    </xf>
    <xf numFmtId="0" fontId="179"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5" fillId="0" borderId="62" xfId="0" applyFont="1" applyBorder="1" applyAlignment="1">
      <alignment horizontal="center" vertical="center"/>
    </xf>
    <xf numFmtId="0" fontId="165" fillId="0" borderId="65" xfId="0" applyFont="1" applyBorder="1" applyAlignment="1">
      <alignment horizontal="center" vertical="center"/>
    </xf>
    <xf numFmtId="0" fontId="165"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50" fillId="51" borderId="0" xfId="0" applyFont="1" applyFill="1" applyAlignment="1">
      <alignment horizontal="center" vertical="center"/>
    </xf>
    <xf numFmtId="0" fontId="154" fillId="55" borderId="0" xfId="0" applyFont="1" applyFill="1" applyBorder="1" applyAlignment="1">
      <alignment horizontal="center" vertical="center"/>
    </xf>
    <xf numFmtId="0" fontId="154"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49" fontId="18" fillId="47" borderId="41" xfId="0" applyNumberFormat="1" applyFont="1" applyFill="1" applyBorder="1" applyAlignment="1">
      <alignment horizontal="center" vertical="center" wrapText="1"/>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826">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2021-12-11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2021-12-17</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2063750</xdr:colOff>
      <xdr:row>371</xdr:row>
      <xdr:rowOff>201083</xdr:rowOff>
    </xdr:from>
    <xdr:ext cx="1000293" cy="559192"/>
    <xdr:sp macro="" textlink="">
      <xdr:nvSpPr>
        <xdr:cNvPr id="55" name="矩形 54"/>
        <xdr:cNvSpPr/>
      </xdr:nvSpPr>
      <xdr:spPr>
        <a:xfrm>
          <a:off x="2063750" y="907838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378</xdr:row>
      <xdr:rowOff>74082</xdr:rowOff>
    </xdr:from>
    <xdr:ext cx="1000293" cy="559192"/>
    <xdr:sp macro="" textlink="">
      <xdr:nvSpPr>
        <xdr:cNvPr id="56" name="矩形 55"/>
        <xdr:cNvSpPr/>
      </xdr:nvSpPr>
      <xdr:spPr>
        <a:xfrm>
          <a:off x="2021417" y="9236074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392</xdr:row>
      <xdr:rowOff>74084</xdr:rowOff>
    </xdr:from>
    <xdr:ext cx="1000293" cy="559192"/>
    <xdr:sp macro="" textlink="">
      <xdr:nvSpPr>
        <xdr:cNvPr id="57" name="矩形 56"/>
        <xdr:cNvSpPr/>
      </xdr:nvSpPr>
      <xdr:spPr>
        <a:xfrm>
          <a:off x="2042583" y="95768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2"/>
      <c r="B1" s="572"/>
      <c r="C1" s="572"/>
      <c r="D1" s="572"/>
      <c r="E1" s="572"/>
      <c r="F1" s="572"/>
      <c r="G1" s="572"/>
      <c r="H1" s="572"/>
      <c r="I1" s="572"/>
      <c r="J1" s="572"/>
      <c r="K1" s="572"/>
      <c r="L1" s="572"/>
      <c r="M1" s="572"/>
      <c r="N1" s="572"/>
      <c r="O1" s="572"/>
      <c r="P1" s="572"/>
      <c r="Q1" s="572"/>
      <c r="R1" s="572"/>
      <c r="S1" s="572"/>
      <c r="T1" s="572"/>
      <c r="U1" s="572"/>
      <c r="V1" s="572"/>
      <c r="W1" s="572"/>
      <c r="X1" s="572"/>
      <c r="Y1" s="572"/>
      <c r="Z1" s="572"/>
    </row>
    <row r="2" spans="1:26">
      <c r="A2" s="572"/>
      <c r="B2" s="572"/>
      <c r="C2" s="572"/>
      <c r="D2" s="572"/>
      <c r="E2" s="572"/>
      <c r="F2" s="572"/>
      <c r="G2" s="572"/>
      <c r="H2" s="572"/>
      <c r="I2" s="572"/>
      <c r="J2" s="572"/>
      <c r="K2" s="572"/>
      <c r="L2" s="572"/>
      <c r="M2" s="572"/>
      <c r="N2" s="572"/>
      <c r="O2" s="572"/>
      <c r="P2" s="572"/>
      <c r="Q2" s="572"/>
      <c r="R2" s="572"/>
      <c r="S2" s="572"/>
      <c r="T2" s="572"/>
      <c r="U2" s="572"/>
      <c r="V2" s="572"/>
      <c r="W2" s="572"/>
      <c r="X2" s="572"/>
      <c r="Y2" s="572"/>
      <c r="Z2" s="572"/>
    </row>
    <row r="3" spans="1:26">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row>
    <row r="4" spans="1:26">
      <c r="A4" s="572"/>
      <c r="B4" s="572"/>
      <c r="C4" s="572"/>
      <c r="D4" s="572"/>
      <c r="E4" s="572"/>
      <c r="F4" s="572"/>
      <c r="G4" s="572"/>
      <c r="H4" s="572"/>
      <c r="I4" s="572"/>
      <c r="J4" s="572"/>
      <c r="K4" s="572"/>
      <c r="L4" s="572"/>
      <c r="M4" s="572"/>
      <c r="N4" s="572"/>
      <c r="O4" s="572"/>
      <c r="P4" s="572"/>
      <c r="Q4" s="572"/>
      <c r="R4" s="572"/>
      <c r="S4" s="572"/>
      <c r="T4" s="572"/>
      <c r="U4" s="572"/>
      <c r="V4" s="572"/>
      <c r="W4" s="572"/>
      <c r="X4" s="572"/>
      <c r="Y4" s="572"/>
      <c r="Z4" s="572"/>
    </row>
    <row r="5" spans="1:26">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row>
    <row r="6" spans="1:26">
      <c r="A6" s="572"/>
      <c r="B6" s="572"/>
      <c r="C6" s="572"/>
      <c r="D6" s="572"/>
      <c r="E6" s="572"/>
      <c r="F6" s="572"/>
      <c r="G6" s="572"/>
      <c r="H6" s="572"/>
      <c r="I6" s="572"/>
      <c r="J6" s="572"/>
      <c r="K6" s="572"/>
      <c r="L6" s="572"/>
      <c r="M6" s="572"/>
      <c r="N6" s="572"/>
      <c r="O6" s="572"/>
      <c r="P6" s="572"/>
      <c r="Q6" s="572"/>
      <c r="R6" s="572"/>
      <c r="S6" s="572"/>
      <c r="T6" s="572"/>
      <c r="U6" s="572"/>
      <c r="V6" s="572"/>
      <c r="W6" s="572"/>
      <c r="X6" s="572"/>
      <c r="Y6" s="572"/>
      <c r="Z6" s="572"/>
    </row>
    <row r="7" spans="1:26">
      <c r="A7" s="572"/>
      <c r="B7" s="572"/>
      <c r="C7" s="572"/>
      <c r="D7" s="572"/>
      <c r="E7" s="572"/>
      <c r="F7" s="572"/>
      <c r="G7" s="572"/>
      <c r="H7" s="572"/>
      <c r="I7" s="572"/>
      <c r="J7" s="572"/>
      <c r="K7" s="572"/>
      <c r="L7" s="572"/>
      <c r="M7" s="572"/>
      <c r="N7" s="572"/>
      <c r="O7" s="572"/>
      <c r="P7" s="572"/>
      <c r="Q7" s="572"/>
      <c r="R7" s="572"/>
      <c r="S7" s="572"/>
      <c r="T7" s="572"/>
      <c r="U7" s="572"/>
      <c r="V7" s="572"/>
      <c r="W7" s="572"/>
      <c r="X7" s="572"/>
      <c r="Y7" s="572"/>
      <c r="Z7" s="572"/>
    </row>
    <row r="8" spans="1:26">
      <c r="A8" s="572"/>
      <c r="B8" s="572"/>
      <c r="C8" s="572"/>
      <c r="D8" s="572"/>
      <c r="E8" s="572"/>
      <c r="F8" s="572"/>
      <c r="G8" s="572"/>
      <c r="H8" s="572"/>
      <c r="I8" s="572"/>
      <c r="J8" s="572"/>
      <c r="K8" s="572"/>
      <c r="L8" s="572"/>
      <c r="M8" s="572"/>
      <c r="N8" s="572"/>
      <c r="O8" s="572"/>
      <c r="P8" s="572"/>
      <c r="Q8" s="572"/>
      <c r="R8" s="572"/>
      <c r="S8" s="572"/>
      <c r="T8" s="572"/>
      <c r="U8" s="572"/>
      <c r="V8" s="572"/>
      <c r="W8" s="572"/>
      <c r="X8" s="572"/>
      <c r="Y8" s="572"/>
      <c r="Z8" s="572"/>
    </row>
    <row r="9" spans="1:26">
      <c r="A9" s="572"/>
      <c r="B9" s="572"/>
      <c r="C9" s="572"/>
      <c r="D9" s="572"/>
      <c r="E9" s="572"/>
      <c r="F9" s="572"/>
      <c r="G9" s="572"/>
      <c r="H9" s="572"/>
      <c r="I9" s="572"/>
      <c r="J9" s="572"/>
      <c r="K9" s="572"/>
      <c r="L9" s="572"/>
      <c r="M9" s="572"/>
      <c r="N9" s="572"/>
      <c r="O9" s="572"/>
      <c r="P9" s="572"/>
      <c r="Q9" s="572"/>
      <c r="R9" s="572"/>
      <c r="S9" s="572"/>
      <c r="T9" s="572"/>
      <c r="U9" s="572"/>
      <c r="V9" s="572"/>
      <c r="W9" s="572"/>
      <c r="X9" s="572"/>
      <c r="Y9" s="572"/>
      <c r="Z9" s="572"/>
    </row>
    <row r="10" spans="1:26">
      <c r="A10" s="572"/>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row>
    <row r="11" spans="1:26">
      <c r="A11" s="57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row>
    <row r="12" spans="1:26">
      <c r="A12" s="572"/>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row>
    <row r="13" spans="1:26">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row>
    <row r="14" spans="1:26">
      <c r="A14" s="572"/>
      <c r="B14" s="572"/>
      <c r="C14" s="572"/>
      <c r="D14" s="572"/>
      <c r="E14" s="572"/>
      <c r="F14" s="572"/>
      <c r="G14" s="572"/>
      <c r="H14" s="572"/>
      <c r="I14" s="572"/>
      <c r="J14" s="572"/>
      <c r="K14" s="572"/>
      <c r="L14" s="572"/>
      <c r="M14" s="572"/>
      <c r="N14" s="572"/>
      <c r="O14"/>
      <c r="P14" s="572"/>
      <c r="Q14" s="572"/>
      <c r="R14" s="572"/>
      <c r="S14" s="572"/>
      <c r="T14" s="572"/>
      <c r="U14" s="572"/>
      <c r="V14" s="572"/>
      <c r="W14" s="572"/>
      <c r="X14" s="572"/>
      <c r="Y14" s="572"/>
      <c r="Z14" s="572"/>
    </row>
    <row r="15" spans="1:26">
      <c r="A15" s="572"/>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row>
    <row r="16" spans="1:26">
      <c r="A16" s="572"/>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row>
    <row r="17" spans="1:26">
      <c r="A17" s="572"/>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row>
    <row r="18" spans="1:26">
      <c r="A18" s="572"/>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row>
    <row r="19" spans="1:26">
      <c r="A19" s="572"/>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row>
    <row r="20" spans="1:26">
      <c r="A20" s="572"/>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row>
    <row r="21" spans="1:26">
      <c r="A21" s="572"/>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row>
    <row r="22" spans="1:26">
      <c r="A22" s="572"/>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row>
    <row r="23" spans="1:26">
      <c r="A23" s="572"/>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row>
    <row r="24" spans="1:26">
      <c r="A24" s="572"/>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row>
    <row r="25" spans="1:26">
      <c r="A25" s="572"/>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row>
    <row r="26" spans="1:26">
      <c r="A26" s="572"/>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row>
    <row r="27" spans="1:26">
      <c r="A27" s="572"/>
      <c r="B27" s="572"/>
      <c r="C27" s="572"/>
      <c r="D27" s="572"/>
      <c r="E27" s="572"/>
      <c r="F27"/>
      <c r="G27" s="572"/>
      <c r="H27" s="572"/>
      <c r="I27" s="572"/>
      <c r="J27" s="572"/>
      <c r="K27" s="572"/>
      <c r="L27" s="572"/>
      <c r="M27" s="572"/>
      <c r="N27" s="572"/>
      <c r="O27" s="572"/>
      <c r="P27" s="572"/>
      <c r="Q27" s="572"/>
      <c r="R27" s="572"/>
      <c r="S27" s="572"/>
      <c r="T27" s="572"/>
      <c r="U27" s="572"/>
      <c r="V27" s="572"/>
      <c r="W27" s="572"/>
      <c r="X27" s="572"/>
      <c r="Y27" s="572"/>
      <c r="Z27" s="572"/>
    </row>
    <row r="28" spans="1:26">
      <c r="A28" s="572"/>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row>
    <row r="29" spans="1:26">
      <c r="A29" s="572"/>
      <c r="B29" s="572"/>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row>
    <row r="30" spans="1:26">
      <c r="A30" s="572"/>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row>
    <row r="31" spans="1:26">
      <c r="A31" s="572"/>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row>
    <row r="32" spans="1:26">
      <c r="A32" s="572"/>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row>
    <row r="33" spans="1:26">
      <c r="A33" s="572"/>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row>
    <row r="34" spans="1:26">
      <c r="A34" s="572"/>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row>
    <row r="35" spans="1:26">
      <c r="A35" s="572"/>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row>
    <row r="36" spans="1:26">
      <c r="A36" s="572"/>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row>
    <row r="37" spans="1:26">
      <c r="A37" s="572"/>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row>
    <row r="38" spans="1:26">
      <c r="A38" s="572"/>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row>
    <row r="39" spans="1:26">
      <c r="A39" s="572"/>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row>
    <row r="40" spans="1:26">
      <c r="A40" s="572"/>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row>
  </sheetData>
  <sheetProtection password="D9B2" sheet="1" objects="1" scenarios="1"/>
  <phoneticPr fontId="17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S13" sqref="S1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69"/>
      <c r="R2" s="10"/>
      <c r="S2" s="10"/>
      <c r="T2" s="570"/>
      <c r="U2" s="570"/>
      <c r="V2" s="570"/>
      <c r="W2" s="570"/>
      <c r="X2" s="570"/>
      <c r="Y2" s="570"/>
      <c r="Z2" s="10"/>
    </row>
    <row r="3" spans="1:26" s="11" customFormat="1" ht="29.25" customHeight="1">
      <c r="A3" s="562"/>
      <c r="B3" s="562"/>
      <c r="C3" s="562"/>
      <c r="D3" s="562"/>
      <c r="E3" s="7"/>
      <c r="F3" s="8"/>
      <c r="G3" s="8"/>
      <c r="H3" s="8"/>
      <c r="I3" s="8"/>
      <c r="J3" s="8"/>
      <c r="K3" s="8"/>
      <c r="L3" s="8"/>
      <c r="M3" s="8"/>
      <c r="N3" s="1261" t="s">
        <v>4289</v>
      </c>
      <c r="O3" s="978"/>
      <c r="P3" s="978"/>
      <c r="Q3" s="978"/>
      <c r="R3" s="978"/>
      <c r="S3" s="978"/>
      <c r="T3" s="978"/>
      <c r="U3" s="978"/>
      <c r="V3" s="978"/>
      <c r="W3" s="978"/>
      <c r="X3" s="564"/>
      <c r="Y3" s="564"/>
      <c r="Z3" s="10"/>
    </row>
    <row r="4" spans="1:26" s="11" customFormat="1" ht="30" customHeight="1">
      <c r="A4" s="1289"/>
      <c r="B4" s="1289"/>
      <c r="C4" s="1289"/>
      <c r="D4" s="1289"/>
      <c r="E4" s="12"/>
      <c r="F4" s="6"/>
      <c r="G4" s="6"/>
      <c r="H4" s="6"/>
      <c r="I4" s="6"/>
      <c r="J4" s="6"/>
      <c r="K4" s="6"/>
      <c r="L4" s="6"/>
      <c r="M4" s="6"/>
      <c r="N4" s="6"/>
      <c r="O4" s="9"/>
      <c r="P4" s="9"/>
      <c r="Q4" s="978"/>
      <c r="R4" s="978"/>
      <c r="S4" s="978"/>
      <c r="T4" s="978"/>
      <c r="U4" s="978"/>
      <c r="V4" s="978"/>
      <c r="W4" s="978"/>
      <c r="X4" s="564"/>
      <c r="Y4" s="564"/>
      <c r="Z4" s="10"/>
    </row>
    <row r="5" spans="1:26" s="11" customFormat="1" ht="22.5" customHeight="1">
      <c r="A5" s="1290"/>
      <c r="B5" s="1290"/>
      <c r="C5" s="1290"/>
      <c r="D5" s="1290"/>
      <c r="E5" s="12"/>
      <c r="F5" s="6"/>
      <c r="G5" s="6"/>
      <c r="H5" s="6"/>
      <c r="I5" s="6"/>
      <c r="J5" s="6"/>
      <c r="K5" s="6"/>
      <c r="L5" s="6"/>
      <c r="M5" s="6"/>
      <c r="N5" s="6"/>
      <c r="O5" s="9"/>
      <c r="P5" s="910"/>
      <c r="Q5" s="910"/>
      <c r="R5" s="1259" t="s">
        <v>4327</v>
      </c>
      <c r="S5" s="1257"/>
      <c r="T5" s="1257"/>
      <c r="U5" s="1255"/>
      <c r="V5" s="1255"/>
      <c r="W5" s="1255"/>
      <c r="X5" s="564"/>
      <c r="Y5" s="564"/>
      <c r="Z5" s="10"/>
    </row>
    <row r="6" spans="1:26" s="11" customFormat="1" ht="22.5" customHeight="1">
      <c r="A6" s="562"/>
      <c r="B6" s="562"/>
      <c r="C6" s="562"/>
      <c r="D6" s="562"/>
      <c r="E6" s="12"/>
      <c r="F6" s="6"/>
      <c r="G6" s="6"/>
      <c r="H6" s="6"/>
      <c r="I6" s="6"/>
      <c r="J6" s="6"/>
      <c r="K6" s="6"/>
      <c r="L6" s="6"/>
      <c r="M6" s="6"/>
      <c r="N6" s="6"/>
      <c r="O6" s="9"/>
      <c r="P6" s="910"/>
      <c r="Q6" s="910"/>
      <c r="R6" s="1259" t="s">
        <v>4340</v>
      </c>
      <c r="S6" s="1257"/>
      <c r="T6" s="1257"/>
      <c r="U6" s="1255"/>
      <c r="V6" s="1255"/>
      <c r="W6" s="1255"/>
      <c r="X6" s="564"/>
      <c r="Y6" s="564"/>
      <c r="Z6" s="10"/>
    </row>
    <row r="7" spans="1:26" s="11" customFormat="1" ht="22.5" customHeight="1">
      <c r="A7" s="1290"/>
      <c r="B7" s="1290"/>
      <c r="C7" s="1290"/>
      <c r="D7" s="1290"/>
      <c r="E7" s="12"/>
      <c r="F7" s="6"/>
      <c r="G7" s="6"/>
      <c r="H7" s="6"/>
      <c r="I7" s="6"/>
      <c r="J7" s="6"/>
      <c r="K7" s="6"/>
      <c r="L7" s="6"/>
      <c r="M7" s="6"/>
      <c r="N7" s="6"/>
      <c r="O7" s="9"/>
      <c r="P7" s="910"/>
      <c r="Q7" s="910"/>
      <c r="R7" s="1259" t="s">
        <v>4350</v>
      </c>
      <c r="S7" s="1257"/>
      <c r="T7" s="1257"/>
      <c r="U7" s="1255"/>
      <c r="V7" s="1255"/>
      <c r="W7" s="1255"/>
      <c r="X7" s="564"/>
      <c r="Y7" s="564"/>
      <c r="Z7" s="10"/>
    </row>
    <row r="8" spans="1:26" s="11" customFormat="1" ht="20.25" customHeight="1">
      <c r="A8" s="562"/>
      <c r="B8" s="562"/>
      <c r="C8" s="562"/>
      <c r="D8" s="562"/>
      <c r="E8" s="13"/>
      <c r="F8" s="6"/>
      <c r="G8" s="6"/>
      <c r="H8" s="6"/>
      <c r="I8" s="6"/>
      <c r="J8" s="6"/>
      <c r="K8" s="6"/>
      <c r="L8" s="6"/>
      <c r="M8" s="6"/>
      <c r="N8" s="6"/>
      <c r="O8" s="9"/>
      <c r="P8" s="910"/>
      <c r="Q8" s="978"/>
      <c r="R8" s="1259" t="s">
        <v>4351</v>
      </c>
      <c r="S8" s="1257"/>
      <c r="T8" s="1259"/>
      <c r="U8" s="1257"/>
      <c r="V8" s="1257"/>
      <c r="W8" s="1257"/>
      <c r="X8" s="564"/>
      <c r="Y8" s="564"/>
      <c r="Z8" s="10"/>
    </row>
    <row r="9" spans="1:26" s="11" customFormat="1" ht="22.5" customHeight="1">
      <c r="A9" s="1291"/>
      <c r="B9" s="1291"/>
      <c r="C9" s="1291"/>
      <c r="D9" s="1291"/>
      <c r="E9" s="13"/>
      <c r="F9" s="6"/>
      <c r="G9" s="6"/>
      <c r="H9" s="6"/>
      <c r="I9" s="6"/>
      <c r="J9" s="6"/>
      <c r="K9" s="6"/>
      <c r="L9" s="6"/>
      <c r="M9" s="6"/>
      <c r="N9" s="6"/>
      <c r="O9" s="9"/>
      <c r="P9" s="910"/>
      <c r="Q9" s="978"/>
      <c r="R9" s="1259" t="s">
        <v>4352</v>
      </c>
      <c r="S9" s="1257"/>
      <c r="T9" s="1257"/>
      <c r="U9" s="1257"/>
      <c r="V9" s="1257"/>
      <c r="W9" s="1255"/>
      <c r="X9" s="10"/>
      <c r="Y9" s="10"/>
      <c r="Z9" s="10"/>
    </row>
    <row r="10" spans="1:26" s="11" customFormat="1" ht="22.5" customHeight="1">
      <c r="A10" s="14"/>
      <c r="B10" s="14"/>
      <c r="C10" s="14"/>
      <c r="D10" s="14"/>
      <c r="E10" s="14"/>
      <c r="F10" s="14"/>
      <c r="G10" s="14"/>
      <c r="H10" s="14"/>
      <c r="I10" s="14"/>
      <c r="J10" s="14"/>
      <c r="K10" s="14"/>
      <c r="L10" s="14"/>
      <c r="M10" s="14"/>
      <c r="N10" s="14"/>
      <c r="O10" s="14"/>
      <c r="P10" s="910"/>
      <c r="Q10" s="978"/>
      <c r="R10" s="1257"/>
      <c r="S10" s="1257"/>
      <c r="T10" s="1259"/>
      <c r="U10" s="1257"/>
      <c r="V10" s="1257"/>
      <c r="W10" s="1258"/>
      <c r="X10" s="286"/>
      <c r="Y10" s="286"/>
      <c r="Z10" s="10"/>
    </row>
    <row r="11" spans="1:26" s="11" customFormat="1" ht="22.5" customHeight="1">
      <c r="A11" s="14"/>
      <c r="B11" s="14"/>
      <c r="C11" s="14"/>
      <c r="D11" s="14"/>
      <c r="E11" s="14"/>
      <c r="F11" s="14"/>
      <c r="G11" s="14"/>
      <c r="H11" s="14"/>
      <c r="I11" s="14"/>
      <c r="J11" s="14"/>
      <c r="K11" s="14"/>
      <c r="L11" s="14"/>
      <c r="M11" s="14"/>
      <c r="N11" s="14"/>
      <c r="O11" s="14"/>
      <c r="P11" s="910"/>
      <c r="Q11" s="910"/>
      <c r="R11" s="1259"/>
      <c r="S11" s="1255"/>
      <c r="T11" s="1256"/>
      <c r="U11" s="1257"/>
      <c r="V11" s="1257"/>
      <c r="W11" s="1258"/>
      <c r="X11" s="286"/>
      <c r="Y11" s="286"/>
      <c r="Z11" s="10"/>
    </row>
    <row r="12" spans="1:26" s="11" customFormat="1" ht="22.5" customHeight="1">
      <c r="A12" s="1288"/>
      <c r="B12" s="1288"/>
      <c r="C12" s="1288"/>
      <c r="D12" s="1288"/>
      <c r="E12" s="1288"/>
      <c r="F12" s="1288"/>
      <c r="G12" s="1288"/>
      <c r="H12" s="1288"/>
      <c r="I12" s="1288"/>
      <c r="J12" s="1288"/>
      <c r="K12" s="9"/>
      <c r="L12" s="9"/>
      <c r="M12" s="9"/>
      <c r="N12" s="9"/>
      <c r="O12" s="9"/>
      <c r="P12" s="910"/>
      <c r="Q12" s="910"/>
      <c r="R12" s="1259"/>
      <c r="S12" s="1255"/>
      <c r="T12" s="1256"/>
      <c r="U12" s="1257"/>
      <c r="V12" s="1257"/>
      <c r="W12" s="1255"/>
      <c r="X12" s="324"/>
      <c r="Y12" s="285"/>
      <c r="Z12" s="213"/>
    </row>
    <row r="13" spans="1:26" s="11" customFormat="1" ht="22.5" customHeight="1">
      <c r="A13" s="1288"/>
      <c r="B13" s="1288"/>
      <c r="C13" s="1288"/>
      <c r="D13" s="1288"/>
      <c r="E13" s="1288"/>
      <c r="F13" s="1288"/>
      <c r="G13" s="1288"/>
      <c r="H13" s="1288"/>
      <c r="I13" s="1288"/>
      <c r="J13" s="1288"/>
      <c r="K13" s="9"/>
      <c r="L13" s="9"/>
      <c r="M13" s="9"/>
      <c r="N13" s="9"/>
      <c r="O13" s="9"/>
      <c r="P13" s="1014"/>
      <c r="Q13" s="910"/>
      <c r="R13" s="1259"/>
      <c r="S13" s="1255"/>
      <c r="T13" s="1256"/>
      <c r="U13" s="1256"/>
      <c r="V13" s="1257"/>
      <c r="W13" s="1255"/>
      <c r="X13" s="324"/>
      <c r="Y13" s="324"/>
      <c r="Z13" s="565"/>
    </row>
    <row r="14" spans="1:26" s="11" customFormat="1" ht="23.1" customHeight="1">
      <c r="A14" s="1288"/>
      <c r="B14" s="1288"/>
      <c r="C14" s="1288"/>
      <c r="D14" s="1288"/>
      <c r="E14" s="1288"/>
      <c r="F14" s="1288"/>
      <c r="G14" s="1288"/>
      <c r="H14" s="1288"/>
      <c r="I14" s="1288"/>
      <c r="J14" s="1288"/>
      <c r="K14" s="9"/>
      <c r="L14" s="9"/>
      <c r="M14" s="9"/>
      <c r="N14" s="9"/>
      <c r="O14" s="9"/>
      <c r="P14" s="910"/>
      <c r="Q14" s="910"/>
      <c r="R14" s="1259"/>
      <c r="S14" s="1255"/>
      <c r="T14" s="1259"/>
      <c r="U14" s="1255"/>
      <c r="V14" s="1258"/>
      <c r="W14" s="1255"/>
      <c r="X14" s="324"/>
      <c r="Y14" s="285"/>
      <c r="Z14" s="565"/>
    </row>
    <row r="15" spans="1:26" s="11" customFormat="1" ht="22.5" customHeight="1">
      <c r="A15" s="1292"/>
      <c r="B15" s="1292"/>
      <c r="C15" s="1292"/>
      <c r="D15" s="1292"/>
      <c r="E15" s="1292"/>
      <c r="F15" s="1288"/>
      <c r="G15" s="1288"/>
      <c r="H15" s="1288"/>
      <c r="I15" s="1288"/>
      <c r="J15" s="1288"/>
      <c r="K15" s="9"/>
      <c r="L15" s="9"/>
      <c r="M15" s="9"/>
      <c r="N15" s="9"/>
      <c r="O15" s="179"/>
      <c r="P15" s="179"/>
      <c r="Q15" s="910"/>
      <c r="R15" s="1259"/>
      <c r="S15" s="1255"/>
      <c r="T15" s="1259"/>
      <c r="U15" s="1255"/>
      <c r="V15" s="1260"/>
      <c r="W15" s="1258"/>
      <c r="X15" s="324"/>
      <c r="Y15" s="285"/>
      <c r="Z15" s="565"/>
    </row>
    <row r="16" spans="1:26" s="11" customFormat="1" ht="23.1" customHeight="1">
      <c r="A16" s="1288"/>
      <c r="B16" s="1288"/>
      <c r="C16" s="1288"/>
      <c r="D16" s="1288"/>
      <c r="E16" s="1288"/>
      <c r="F16" s="1288"/>
      <c r="G16" s="1288"/>
      <c r="H16" s="1288"/>
      <c r="I16" s="1288"/>
      <c r="J16" s="1288"/>
      <c r="K16" s="9"/>
      <c r="L16" s="9"/>
      <c r="M16" s="9"/>
      <c r="N16" s="9"/>
      <c r="O16" s="9"/>
      <c r="P16" s="9"/>
      <c r="Q16" s="910"/>
      <c r="R16" s="978"/>
      <c r="S16" s="285"/>
      <c r="T16" s="285"/>
      <c r="U16" s="314"/>
      <c r="V16" s="218"/>
      <c r="W16" s="285"/>
      <c r="X16" s="324"/>
      <c r="Y16" s="285"/>
      <c r="Z16" s="566"/>
    </row>
    <row r="17" spans="1:26" s="11" customFormat="1" ht="23.1" customHeight="1">
      <c r="A17" s="1288"/>
      <c r="B17" s="1288"/>
      <c r="C17" s="1288"/>
      <c r="D17" s="1288"/>
      <c r="E17" s="1288"/>
      <c r="F17" s="1288"/>
      <c r="G17" s="1288"/>
      <c r="H17" s="1288"/>
      <c r="I17" s="1288"/>
      <c r="J17" s="1288"/>
      <c r="K17" s="9"/>
      <c r="L17" s="9"/>
      <c r="M17" s="9"/>
      <c r="N17" s="9"/>
      <c r="O17" s="9"/>
      <c r="P17" s="9"/>
      <c r="Q17" s="910"/>
      <c r="R17" s="910"/>
      <c r="S17" s="285"/>
      <c r="T17" s="285"/>
      <c r="U17" s="286"/>
      <c r="V17" s="218"/>
      <c r="W17" s="285"/>
      <c r="X17" s="324"/>
      <c r="Y17" s="285"/>
      <c r="Z17" s="566"/>
    </row>
    <row r="18" spans="1:26" s="11" customFormat="1" ht="23.1" customHeight="1">
      <c r="A18" s="1288"/>
      <c r="B18" s="1288"/>
      <c r="C18" s="1288"/>
      <c r="D18" s="1288"/>
      <c r="E18" s="1288"/>
      <c r="F18" s="1288"/>
      <c r="G18" s="1288"/>
      <c r="H18" s="1288"/>
      <c r="I18" s="1288"/>
      <c r="J18" s="1288"/>
      <c r="K18" s="9"/>
      <c r="L18" s="9"/>
      <c r="M18" s="9"/>
      <c r="N18" s="9"/>
      <c r="O18" s="9"/>
      <c r="P18" s="9"/>
      <c r="Q18" s="287"/>
      <c r="R18" s="314"/>
      <c r="S18" s="285"/>
      <c r="T18" s="224"/>
      <c r="U18" s="287"/>
      <c r="V18" s="218"/>
      <c r="W18" s="237"/>
      <c r="X18" s="324"/>
      <c r="Y18" s="285"/>
      <c r="Z18" s="566"/>
    </row>
    <row r="19" spans="1:26" s="11" customFormat="1" ht="23.1" customHeight="1">
      <c r="A19" s="1288"/>
      <c r="B19" s="1288"/>
      <c r="C19" s="1288"/>
      <c r="D19" s="1288"/>
      <c r="E19" s="1288"/>
      <c r="F19" s="1288"/>
      <c r="G19" s="1288"/>
      <c r="H19" s="1288"/>
      <c r="I19" s="1288"/>
      <c r="J19" s="1288"/>
      <c r="K19" s="9"/>
      <c r="L19" s="9"/>
      <c r="M19" s="9"/>
      <c r="N19" s="9"/>
      <c r="O19" s="9"/>
      <c r="P19" s="9"/>
      <c r="Q19" s="287"/>
      <c r="R19" s="286"/>
      <c r="S19" s="286"/>
      <c r="T19" s="314"/>
      <c r="U19" s="314"/>
      <c r="V19" s="218"/>
      <c r="W19" s="237"/>
      <c r="X19" s="324"/>
      <c r="Y19" s="285"/>
      <c r="Z19" s="566"/>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6"/>
    </row>
    <row r="21" spans="1:26" ht="21.75" customHeight="1">
      <c r="A21" s="9"/>
      <c r="B21" s="9"/>
      <c r="C21" s="9"/>
      <c r="D21" s="9"/>
      <c r="E21" s="9"/>
      <c r="F21" s="9"/>
      <c r="G21" s="9"/>
      <c r="H21" s="9"/>
      <c r="I21" s="9"/>
      <c r="J21" s="9"/>
      <c r="K21" s="3"/>
      <c r="L21" s="3"/>
      <c r="M21" s="3"/>
      <c r="N21" s="3"/>
      <c r="O21" s="3"/>
      <c r="P21" s="3"/>
      <c r="Q21" s="287"/>
      <c r="R21" s="286"/>
      <c r="S21" s="286"/>
      <c r="T21" s="314"/>
      <c r="U21" s="314"/>
      <c r="V21" s="567"/>
      <c r="W21" s="285"/>
      <c r="X21" s="285"/>
      <c r="Y21" s="285"/>
      <c r="Z21" s="566"/>
    </row>
    <row r="22" spans="1:26" ht="21.75" customHeight="1">
      <c r="A22" s="9"/>
      <c r="B22" s="9"/>
      <c r="C22" s="9"/>
      <c r="D22" s="9"/>
      <c r="E22" s="9"/>
      <c r="F22" s="9"/>
      <c r="G22" s="9"/>
      <c r="H22" s="9"/>
      <c r="I22" s="9"/>
      <c r="J22" s="9"/>
      <c r="K22" s="3"/>
      <c r="L22" s="3"/>
      <c r="M22" s="3"/>
      <c r="N22" s="3"/>
      <c r="O22" s="3"/>
      <c r="P22" s="3"/>
      <c r="Q22" s="287"/>
      <c r="R22" s="287"/>
      <c r="S22" s="318"/>
      <c r="T22" s="314"/>
      <c r="U22" s="314"/>
      <c r="V22" s="567"/>
      <c r="W22" s="285"/>
      <c r="X22" s="285"/>
      <c r="Y22" s="285"/>
      <c r="Z22" s="566"/>
    </row>
    <row r="23" spans="1:26" ht="21.75" customHeight="1">
      <c r="A23" s="9"/>
      <c r="B23" s="9"/>
      <c r="C23" s="9"/>
      <c r="D23" s="9"/>
      <c r="E23" s="9"/>
      <c r="F23" s="9"/>
      <c r="G23" s="9"/>
      <c r="H23" s="9"/>
      <c r="I23" s="9"/>
      <c r="J23" s="9"/>
      <c r="K23" s="3"/>
      <c r="L23" s="3"/>
      <c r="M23" s="3"/>
      <c r="N23" s="3"/>
      <c r="O23" s="3"/>
      <c r="P23" s="3"/>
      <c r="Q23" s="287"/>
      <c r="R23" s="287"/>
      <c r="S23" s="314"/>
      <c r="T23" s="314"/>
      <c r="U23" s="314"/>
      <c r="V23" s="567"/>
      <c r="W23" s="314"/>
      <c r="X23" s="285"/>
      <c r="Y23" s="285"/>
      <c r="Z23" s="566"/>
    </row>
    <row r="24" spans="1:26" ht="21.75" customHeight="1">
      <c r="A24" s="9"/>
      <c r="B24" s="9"/>
      <c r="C24" s="9"/>
      <c r="D24" s="9"/>
      <c r="E24" s="16"/>
      <c r="F24" s="17" t="s">
        <v>2284</v>
      </c>
      <c r="G24" s="16"/>
      <c r="H24" s="16"/>
      <c r="I24" s="211" t="s">
        <v>2285</v>
      </c>
      <c r="J24" s="16"/>
      <c r="K24" s="16"/>
      <c r="L24" s="212" t="s">
        <v>2286</v>
      </c>
      <c r="M24" s="18"/>
      <c r="N24" s="3"/>
      <c r="O24" s="198"/>
      <c r="P24" s="198"/>
      <c r="Q24" s="286"/>
      <c r="R24" s="287"/>
      <c r="S24" s="314"/>
      <c r="T24" s="314"/>
      <c r="U24" s="314"/>
      <c r="V24" s="314"/>
      <c r="W24" s="314"/>
      <c r="X24" s="285"/>
      <c r="Y24" s="285"/>
      <c r="Z24" s="224"/>
    </row>
    <row r="25" spans="1:26" ht="21.75" customHeight="1">
      <c r="A25" s="9"/>
      <c r="B25" s="9"/>
      <c r="C25" s="9"/>
      <c r="D25" s="9"/>
      <c r="E25" s="16"/>
      <c r="F25" s="17" t="s">
        <v>2287</v>
      </c>
      <c r="G25" s="16"/>
      <c r="H25" s="16"/>
      <c r="I25" s="17" t="s">
        <v>2288</v>
      </c>
      <c r="J25" s="16"/>
      <c r="K25" s="16"/>
      <c r="L25" s="17" t="s">
        <v>2289</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7"/>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4"/>
      <c r="T27" s="285"/>
      <c r="U27" s="285"/>
      <c r="V27" s="567"/>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4"/>
      <c r="T28" s="285"/>
      <c r="U28" s="225"/>
      <c r="V28" s="285"/>
      <c r="W28" s="285"/>
      <c r="X28" s="285"/>
      <c r="Y28" s="568"/>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A4:D4"/>
    <mergeCell ref="A5:D5"/>
    <mergeCell ref="A7:D7"/>
    <mergeCell ref="A9:D9"/>
  </mergeCells>
  <phoneticPr fontId="170"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1"/>
  <sheetViews>
    <sheetView topLeftCell="A2" zoomScale="90" zoomScaleNormal="90" workbookViewId="0">
      <selection activeCell="C316" sqref="C316:E316"/>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6" hidden="1" customWidth="1"/>
    <col min="10" max="10" width="21.875" style="543" hidden="1" customWidth="1"/>
    <col min="11" max="12" width="7.125" style="543"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2"/>
    </row>
    <row r="2" spans="1:18">
      <c r="A2" s="210"/>
      <c r="B2" s="22"/>
      <c r="C2" s="22"/>
      <c r="D2" s="22"/>
      <c r="E2" s="22"/>
      <c r="F2" s="1370"/>
      <c r="G2" s="1370"/>
      <c r="H2" s="1370"/>
      <c r="I2" s="537"/>
      <c r="J2" s="544"/>
      <c r="K2" s="544"/>
      <c r="L2" s="544"/>
    </row>
    <row r="3" spans="1:18">
      <c r="A3" s="21"/>
      <c r="B3" s="22"/>
      <c r="C3" s="22"/>
      <c r="D3" s="22"/>
      <c r="E3" s="22"/>
      <c r="F3" s="1370"/>
      <c r="G3" s="1370"/>
      <c r="H3" s="1370"/>
      <c r="I3" s="537"/>
      <c r="J3" s="544"/>
      <c r="K3" s="544"/>
      <c r="L3" s="544"/>
    </row>
    <row r="4" spans="1:18">
      <c r="A4" s="21"/>
      <c r="B4" s="22"/>
      <c r="C4" s="22"/>
      <c r="D4" s="22"/>
      <c r="E4" s="22"/>
      <c r="F4" s="1370"/>
      <c r="G4" s="1370"/>
      <c r="H4" s="1370"/>
      <c r="I4" s="537"/>
      <c r="J4" s="544"/>
      <c r="K4" s="544"/>
      <c r="L4" s="544"/>
    </row>
    <row r="5" spans="1:18" ht="15" customHeight="1">
      <c r="A5" s="21"/>
      <c r="B5" s="22"/>
      <c r="C5" s="22"/>
      <c r="D5" s="22"/>
      <c r="E5" s="22"/>
      <c r="F5" s="1371" t="s">
        <v>2263</v>
      </c>
      <c r="G5" s="1371"/>
      <c r="H5" s="1371"/>
      <c r="I5" s="538"/>
      <c r="J5" s="550"/>
      <c r="K5" s="550"/>
      <c r="L5" s="550"/>
    </row>
    <row r="6" spans="1:18" ht="67.5">
      <c r="A6" s="524" t="s">
        <v>2438</v>
      </c>
      <c r="B6" s="22"/>
      <c r="C6" s="22"/>
      <c r="D6" s="22"/>
      <c r="E6" s="23"/>
      <c r="F6" s="1372" t="s">
        <v>3354</v>
      </c>
      <c r="G6" s="1372"/>
      <c r="H6" s="1372"/>
      <c r="I6" s="539"/>
      <c r="J6" s="539"/>
      <c r="K6" s="539"/>
      <c r="L6" s="539"/>
    </row>
    <row r="7" spans="1:18" ht="8.25" customHeight="1" thickBot="1">
      <c r="A7" s="21"/>
      <c r="B7" s="22"/>
      <c r="C7" s="22"/>
      <c r="D7" s="22"/>
      <c r="E7" s="22"/>
      <c r="F7" s="21"/>
      <c r="G7" s="21"/>
      <c r="H7" s="21"/>
    </row>
    <row r="8" spans="1:18" ht="19.5" customHeight="1">
      <c r="A8" s="556"/>
      <c r="B8" s="557"/>
      <c r="C8" s="557"/>
      <c r="D8" s="557"/>
      <c r="E8" s="557" t="s">
        <v>0</v>
      </c>
      <c r="F8" s="557"/>
      <c r="G8" s="557"/>
      <c r="H8" s="558"/>
      <c r="I8" s="540" t="s">
        <v>2741</v>
      </c>
      <c r="J8" s="549" t="s">
        <v>2609</v>
      </c>
      <c r="K8" s="206" t="s">
        <v>2570</v>
      </c>
      <c r="L8" s="206" t="s">
        <v>2571</v>
      </c>
      <c r="M8" s="72" t="s">
        <v>2455</v>
      </c>
      <c r="N8" s="72" t="s">
        <v>2539</v>
      </c>
      <c r="O8" s="72" t="s">
        <v>2540</v>
      </c>
      <c r="P8" s="72" t="s">
        <v>2541</v>
      </c>
      <c r="Q8" s="72" t="s">
        <v>2518</v>
      </c>
      <c r="R8" s="533"/>
    </row>
    <row r="9" spans="1:18" ht="19.5" customHeight="1">
      <c r="A9" s="170" t="s">
        <v>1</v>
      </c>
      <c r="B9" s="1061" t="s">
        <v>2</v>
      </c>
      <c r="C9" s="1320" t="s">
        <v>3</v>
      </c>
      <c r="D9" s="1373"/>
      <c r="E9" s="1320"/>
      <c r="F9" s="24" t="s">
        <v>4</v>
      </c>
      <c r="G9" s="24" t="s">
        <v>5</v>
      </c>
      <c r="H9" s="25" t="s">
        <v>6</v>
      </c>
      <c r="I9" s="540" t="s">
        <v>2742</v>
      </c>
      <c r="J9" s="206"/>
    </row>
    <row r="10" spans="1:18" s="29" customFormat="1" ht="19.5" customHeight="1">
      <c r="A10" s="197" t="s">
        <v>201</v>
      </c>
      <c r="B10" s="1099" t="s">
        <v>3790</v>
      </c>
      <c r="C10" s="1305" t="s">
        <v>481</v>
      </c>
      <c r="D10" s="1360"/>
      <c r="E10" s="1306"/>
      <c r="F10" s="192" t="s">
        <v>3750</v>
      </c>
      <c r="G10" s="186" t="s">
        <v>7</v>
      </c>
      <c r="H10" s="187">
        <v>3</v>
      </c>
      <c r="I10" s="540" t="s">
        <v>2741</v>
      </c>
      <c r="J10" s="206"/>
      <c r="K10" s="206"/>
      <c r="L10" s="206"/>
      <c r="M10" s="534"/>
      <c r="N10" s="40"/>
      <c r="O10" s="40"/>
      <c r="Q10" s="40"/>
    </row>
    <row r="11" spans="1:18" s="29" customFormat="1" ht="19.5" customHeight="1">
      <c r="A11" s="197" t="s">
        <v>202</v>
      </c>
      <c r="B11" s="1099" t="s">
        <v>3791</v>
      </c>
      <c r="C11" s="1305" t="s">
        <v>52</v>
      </c>
      <c r="D11" s="1360"/>
      <c r="E11" s="1306"/>
      <c r="F11" s="192" t="s">
        <v>513</v>
      </c>
      <c r="G11" s="186" t="s">
        <v>7</v>
      </c>
      <c r="H11" s="187">
        <v>3</v>
      </c>
      <c r="I11" s="540" t="s">
        <v>2742</v>
      </c>
      <c r="J11" s="206"/>
      <c r="K11" s="206"/>
      <c r="L11" s="206"/>
      <c r="M11" s="534"/>
      <c r="N11" s="40"/>
      <c r="O11" s="40"/>
      <c r="Q11" s="40"/>
    </row>
    <row r="12" spans="1:18" s="29" customFormat="1" ht="19.5" customHeight="1">
      <c r="A12" s="197" t="s">
        <v>203</v>
      </c>
      <c r="B12" s="1099" t="s">
        <v>3790</v>
      </c>
      <c r="C12" s="1305" t="s">
        <v>482</v>
      </c>
      <c r="D12" s="1360"/>
      <c r="E12" s="1306"/>
      <c r="F12" s="192" t="s">
        <v>520</v>
      </c>
      <c r="G12" s="186" t="s">
        <v>7</v>
      </c>
      <c r="H12" s="187">
        <v>3</v>
      </c>
      <c r="I12" s="540" t="s">
        <v>2743</v>
      </c>
      <c r="J12" s="206"/>
      <c r="K12" s="206"/>
      <c r="L12" s="206"/>
      <c r="M12" s="534"/>
      <c r="N12" s="40"/>
      <c r="O12" s="40"/>
      <c r="Q12" s="40"/>
    </row>
    <row r="13" spans="1:18" s="29" customFormat="1" ht="19.5" customHeight="1">
      <c r="A13" s="197" t="s">
        <v>8</v>
      </c>
      <c r="B13" s="1099" t="s">
        <v>3790</v>
      </c>
      <c r="C13" s="1305" t="s">
        <v>482</v>
      </c>
      <c r="D13" s="1360"/>
      <c r="E13" s="1306"/>
      <c r="F13" s="192" t="s">
        <v>483</v>
      </c>
      <c r="G13" s="186" t="s">
        <v>7</v>
      </c>
      <c r="H13" s="187">
        <v>3</v>
      </c>
      <c r="I13" s="540" t="s">
        <v>2743</v>
      </c>
      <c r="J13" s="206"/>
      <c r="K13" s="206"/>
      <c r="L13" s="206"/>
      <c r="M13" s="534"/>
      <c r="N13" s="40"/>
      <c r="O13" s="40"/>
      <c r="Q13" s="40"/>
    </row>
    <row r="14" spans="1:18" s="29" customFormat="1" ht="19.5" customHeight="1">
      <c r="A14" s="197" t="s">
        <v>9</v>
      </c>
      <c r="B14" s="1099" t="s">
        <v>3790</v>
      </c>
      <c r="C14" s="1305" t="s">
        <v>482</v>
      </c>
      <c r="D14" s="1360"/>
      <c r="E14" s="1306"/>
      <c r="F14" s="1097" t="s">
        <v>521</v>
      </c>
      <c r="G14" s="186" t="s">
        <v>7</v>
      </c>
      <c r="H14" s="187">
        <v>3</v>
      </c>
      <c r="I14" s="540" t="s">
        <v>2742</v>
      </c>
      <c r="J14" s="206"/>
      <c r="K14" s="206"/>
      <c r="L14" s="206"/>
      <c r="M14" s="534"/>
      <c r="N14" s="40"/>
      <c r="O14" s="40"/>
      <c r="Q14" s="40"/>
    </row>
    <row r="15" spans="1:18" s="29" customFormat="1" ht="19.5" customHeight="1">
      <c r="A15" s="197" t="s">
        <v>10</v>
      </c>
      <c r="B15" s="1099" t="s">
        <v>3790</v>
      </c>
      <c r="C15" s="1305" t="s">
        <v>482</v>
      </c>
      <c r="D15" s="1360"/>
      <c r="E15" s="1306"/>
      <c r="F15" s="1097" t="s">
        <v>521</v>
      </c>
      <c r="G15" s="186" t="s">
        <v>7</v>
      </c>
      <c r="H15" s="187">
        <v>3</v>
      </c>
      <c r="I15" s="540" t="s">
        <v>2743</v>
      </c>
      <c r="J15" s="206"/>
      <c r="K15" s="206"/>
      <c r="L15" s="206"/>
      <c r="M15" s="534"/>
      <c r="N15" s="40"/>
      <c r="O15" s="40"/>
      <c r="Q15" s="40"/>
    </row>
    <row r="16" spans="1:18" s="29" customFormat="1" ht="19.5" customHeight="1">
      <c r="A16" s="197" t="s">
        <v>13</v>
      </c>
      <c r="B16" s="1099" t="s">
        <v>3792</v>
      </c>
      <c r="C16" s="1305" t="s">
        <v>484</v>
      </c>
      <c r="D16" s="1360"/>
      <c r="E16" s="1306"/>
      <c r="F16" s="192" t="s">
        <v>514</v>
      </c>
      <c r="G16" s="186" t="s">
        <v>7</v>
      </c>
      <c r="H16" s="187" t="s">
        <v>2058</v>
      </c>
      <c r="I16" s="540" t="s">
        <v>2742</v>
      </c>
      <c r="J16" s="206"/>
      <c r="K16" s="206"/>
      <c r="L16" s="206"/>
      <c r="M16" s="534"/>
      <c r="N16" s="40"/>
      <c r="O16" s="40"/>
      <c r="Q16" s="40"/>
    </row>
    <row r="17" spans="1:18" s="30" customFormat="1" ht="19.5" customHeight="1">
      <c r="A17" s="1392" t="s">
        <v>350</v>
      </c>
      <c r="B17" s="1393"/>
      <c r="C17" s="1393"/>
      <c r="D17" s="1393"/>
      <c r="E17" s="1393"/>
      <c r="F17" s="1393"/>
      <c r="G17" s="1393"/>
      <c r="H17" s="1394"/>
      <c r="I17" s="540" t="s">
        <v>2743</v>
      </c>
      <c r="J17" s="206"/>
      <c r="K17" s="206"/>
      <c r="L17" s="206"/>
      <c r="M17" s="28"/>
      <c r="N17" s="40"/>
      <c r="O17" s="40"/>
      <c r="Q17" s="40"/>
    </row>
    <row r="18" spans="1:18" s="29" customFormat="1" ht="19.5" customHeight="1">
      <c r="A18" s="197" t="s">
        <v>11</v>
      </c>
      <c r="B18" s="1099" t="s">
        <v>3789</v>
      </c>
      <c r="C18" s="1305" t="s">
        <v>484</v>
      </c>
      <c r="D18" s="1360"/>
      <c r="E18" s="1306"/>
      <c r="F18" s="192" t="s">
        <v>514</v>
      </c>
      <c r="G18" s="1098" t="s">
        <v>12</v>
      </c>
      <c r="H18" s="187">
        <v>5</v>
      </c>
      <c r="I18" s="540" t="s">
        <v>2742</v>
      </c>
      <c r="J18" s="206"/>
      <c r="K18" s="206"/>
      <c r="L18" s="206"/>
      <c r="M18" s="40"/>
      <c r="N18" s="40"/>
      <c r="O18" s="40"/>
      <c r="Q18" s="40"/>
    </row>
    <row r="19" spans="1:18" s="29" customFormat="1" ht="19.5" customHeight="1">
      <c r="A19" s="197" t="s">
        <v>3100</v>
      </c>
      <c r="B19" s="1099" t="s">
        <v>3782</v>
      </c>
      <c r="C19" s="1305" t="s">
        <v>82</v>
      </c>
      <c r="D19" s="1360"/>
      <c r="E19" s="1306"/>
      <c r="F19" s="192" t="s">
        <v>3101</v>
      </c>
      <c r="G19" s="186" t="s">
        <v>7</v>
      </c>
      <c r="H19" s="187" t="s">
        <v>3102</v>
      </c>
      <c r="I19" s="540"/>
      <c r="J19" s="206"/>
      <c r="K19" s="206"/>
      <c r="L19" s="206"/>
      <c r="M19" s="651"/>
      <c r="N19" s="40"/>
      <c r="O19" s="40"/>
      <c r="Q19" s="40"/>
    </row>
    <row r="20" spans="1:18" s="29" customFormat="1" ht="19.5" customHeight="1">
      <c r="A20" s="1386" t="s">
        <v>1876</v>
      </c>
      <c r="B20" s="1387"/>
      <c r="C20" s="1387"/>
      <c r="D20" s="1387"/>
      <c r="E20" s="1387"/>
      <c r="F20" s="1387"/>
      <c r="G20" s="1387"/>
      <c r="H20" s="1388"/>
      <c r="I20" s="540" t="s">
        <v>2743</v>
      </c>
      <c r="J20" s="206"/>
      <c r="K20" s="206"/>
      <c r="L20" s="206"/>
      <c r="M20" s="40"/>
      <c r="N20" s="40"/>
      <c r="O20" s="40"/>
      <c r="Q20" s="40"/>
    </row>
    <row r="21" spans="1:18" s="29" customFormat="1" ht="19.5" customHeight="1">
      <c r="A21" s="1340" t="s">
        <v>2068</v>
      </c>
      <c r="B21" s="1341"/>
      <c r="C21" s="1341"/>
      <c r="D21" s="1341"/>
      <c r="E21" s="1341"/>
      <c r="F21" s="1341"/>
      <c r="G21" s="1341"/>
      <c r="H21" s="1342"/>
      <c r="I21" s="540" t="s">
        <v>2743</v>
      </c>
      <c r="J21" s="206"/>
      <c r="K21" s="206"/>
      <c r="L21" s="206"/>
      <c r="M21" s="40"/>
      <c r="N21" s="40"/>
      <c r="O21" s="40"/>
      <c r="Q21" s="40"/>
    </row>
    <row r="22" spans="1:18" s="29" customFormat="1" ht="19.5" customHeight="1">
      <c r="A22" s="239" t="s">
        <v>443</v>
      </c>
      <c r="B22" s="240"/>
      <c r="C22" s="240"/>
      <c r="D22" s="240"/>
      <c r="E22" s="240"/>
      <c r="F22" s="240"/>
      <c r="G22" s="240"/>
      <c r="H22" s="241"/>
      <c r="I22" s="540" t="s">
        <v>2741</v>
      </c>
      <c r="J22" s="206"/>
      <c r="K22" s="206"/>
      <c r="L22" s="206"/>
      <c r="M22" s="40"/>
      <c r="N22" s="40"/>
      <c r="O22" s="40"/>
      <c r="Q22" s="40"/>
    </row>
    <row r="23" spans="1:18" s="29" customFormat="1" ht="19.5" customHeight="1">
      <c r="A23" s="202" t="s">
        <v>256</v>
      </c>
      <c r="B23" s="206"/>
      <c r="C23" s="206"/>
      <c r="D23" s="206"/>
      <c r="E23" s="206"/>
      <c r="F23" s="206"/>
      <c r="G23" s="207"/>
      <c r="H23" s="208"/>
      <c r="I23" s="540" t="s">
        <v>2741</v>
      </c>
      <c r="J23" s="206"/>
      <c r="K23" s="206"/>
      <c r="L23" s="206"/>
      <c r="M23" s="40"/>
      <c r="N23" s="40"/>
      <c r="O23" s="40"/>
      <c r="Q23" s="40"/>
    </row>
    <row r="24" spans="1:18" s="29" customFormat="1" ht="19.5" customHeight="1">
      <c r="A24" s="1334" t="s">
        <v>2317</v>
      </c>
      <c r="B24" s="1335"/>
      <c r="C24" s="1335"/>
      <c r="D24" s="1335"/>
      <c r="E24" s="1335"/>
      <c r="F24" s="1335"/>
      <c r="G24" s="1335"/>
      <c r="H24" s="1336"/>
      <c r="I24" s="540" t="s">
        <v>2741</v>
      </c>
      <c r="J24" s="206"/>
      <c r="K24" s="206"/>
      <c r="L24" s="206"/>
      <c r="M24" s="40"/>
      <c r="N24" s="40"/>
      <c r="O24" s="40"/>
      <c r="Q24" s="40"/>
    </row>
    <row r="25" spans="1:18" s="30" customFormat="1" ht="19.5" customHeight="1" thickBot="1">
      <c r="A25" s="1317" t="s">
        <v>3680</v>
      </c>
      <c r="B25" s="1379"/>
      <c r="C25" s="1379"/>
      <c r="D25" s="1379"/>
      <c r="E25" s="1379"/>
      <c r="F25" s="1379"/>
      <c r="G25" s="1379"/>
      <c r="H25" s="1380"/>
      <c r="I25" s="540" t="s">
        <v>2741</v>
      </c>
      <c r="J25" s="206"/>
      <c r="K25" s="206"/>
      <c r="L25" s="206"/>
      <c r="M25" s="28"/>
      <c r="N25" s="40"/>
      <c r="O25" s="40"/>
      <c r="Q25" s="40"/>
    </row>
    <row r="26" spans="1:18" s="33" customFormat="1" ht="19.5" customHeight="1">
      <c r="A26" s="1381"/>
      <c r="B26" s="1382"/>
      <c r="C26" s="1382"/>
      <c r="D26" s="1382"/>
      <c r="E26" s="1382"/>
      <c r="F26" s="1382"/>
      <c r="G26" s="1002"/>
      <c r="H26" s="1003"/>
      <c r="I26" s="540" t="s">
        <v>2742</v>
      </c>
      <c r="J26" s="206"/>
      <c r="K26" s="206"/>
      <c r="L26" s="206"/>
      <c r="M26" s="39"/>
      <c r="N26" s="40"/>
      <c r="O26" s="40"/>
      <c r="Q26" s="40"/>
    </row>
    <row r="27" spans="1:18" ht="19.5" customHeight="1">
      <c r="A27" s="170" t="s">
        <v>14</v>
      </c>
      <c r="B27" s="999" t="s">
        <v>2</v>
      </c>
      <c r="C27" s="1320" t="s">
        <v>3</v>
      </c>
      <c r="D27" s="1320"/>
      <c r="E27" s="1320"/>
      <c r="F27" s="24" t="s">
        <v>4</v>
      </c>
      <c r="G27" s="24" t="s">
        <v>5</v>
      </c>
      <c r="H27" s="25" t="s">
        <v>6</v>
      </c>
      <c r="I27" s="540" t="s">
        <v>2741</v>
      </c>
      <c r="J27" s="549" t="s">
        <v>2609</v>
      </c>
      <c r="K27" s="206" t="s">
        <v>2570</v>
      </c>
      <c r="L27" s="206" t="s">
        <v>2571</v>
      </c>
      <c r="M27" s="72" t="s">
        <v>2455</v>
      </c>
      <c r="N27" s="72" t="s">
        <v>2539</v>
      </c>
      <c r="O27" s="72" t="s">
        <v>2540</v>
      </c>
      <c r="P27" s="72" t="s">
        <v>2541</v>
      </c>
      <c r="Q27" s="72" t="s">
        <v>2518</v>
      </c>
      <c r="R27" s="533"/>
    </row>
    <row r="28" spans="1:18" s="29" customFormat="1" ht="19.5" customHeight="1">
      <c r="A28" s="185" t="s">
        <v>430</v>
      </c>
      <c r="B28" s="1196" t="s">
        <v>4005</v>
      </c>
      <c r="C28" s="1361" t="s">
        <v>21</v>
      </c>
      <c r="D28" s="1362"/>
      <c r="E28" s="1363"/>
      <c r="F28" s="1000" t="s">
        <v>522</v>
      </c>
      <c r="G28" s="186" t="s">
        <v>7</v>
      </c>
      <c r="H28" s="187">
        <v>3</v>
      </c>
      <c r="I28" s="535"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8" t="s">
        <v>2572</v>
      </c>
      <c r="N28" s="40" t="s">
        <v>2572</v>
      </c>
      <c r="O28" s="40" t="s">
        <v>2573</v>
      </c>
      <c r="P28" s="29" t="s">
        <v>2574</v>
      </c>
      <c r="Q28" s="40" t="s">
        <v>2575</v>
      </c>
    </row>
    <row r="29" spans="1:18" s="29" customFormat="1" ht="19.5" customHeight="1">
      <c r="A29" s="185" t="s">
        <v>433</v>
      </c>
      <c r="B29" s="1196" t="s">
        <v>4006</v>
      </c>
      <c r="C29" s="1361" t="s">
        <v>21</v>
      </c>
      <c r="D29" s="1362"/>
      <c r="E29" s="1363"/>
      <c r="F29" s="1000" t="s">
        <v>522</v>
      </c>
      <c r="G29" s="186" t="s">
        <v>7</v>
      </c>
      <c r="H29" s="187">
        <v>3</v>
      </c>
      <c r="I29" s="535"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8" t="s">
        <v>2456</v>
      </c>
      <c r="N29" s="40" t="s">
        <v>2456</v>
      </c>
      <c r="O29" s="40" t="s">
        <v>2481</v>
      </c>
      <c r="P29" s="29" t="s">
        <v>2459</v>
      </c>
      <c r="Q29" s="40" t="s">
        <v>2520</v>
      </c>
    </row>
    <row r="30" spans="1:18" s="29" customFormat="1" ht="19.5" customHeight="1">
      <c r="A30" s="185" t="s">
        <v>434</v>
      </c>
      <c r="B30" s="1196" t="s">
        <v>4007</v>
      </c>
      <c r="C30" s="1361" t="s">
        <v>15</v>
      </c>
      <c r="D30" s="1362"/>
      <c r="E30" s="1363"/>
      <c r="F30" s="1000" t="s">
        <v>523</v>
      </c>
      <c r="G30" s="186" t="s">
        <v>7</v>
      </c>
      <c r="H30" s="187">
        <v>2</v>
      </c>
      <c r="I30" s="535"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8" t="s">
        <v>2458</v>
      </c>
      <c r="N30" s="40" t="s">
        <v>2458</v>
      </c>
      <c r="O30" s="40" t="s">
        <v>2481</v>
      </c>
      <c r="P30" s="29" t="s">
        <v>2459</v>
      </c>
      <c r="Q30" s="40" t="s">
        <v>2519</v>
      </c>
    </row>
    <row r="31" spans="1:18" s="29" customFormat="1" ht="19.5" customHeight="1">
      <c r="A31" s="185" t="s">
        <v>431</v>
      </c>
      <c r="B31" s="1196" t="s">
        <v>4008</v>
      </c>
      <c r="C31" s="1361" t="s">
        <v>15</v>
      </c>
      <c r="D31" s="1362"/>
      <c r="E31" s="1363"/>
      <c r="F31" s="1000" t="s">
        <v>523</v>
      </c>
      <c r="G31" s="186" t="s">
        <v>7</v>
      </c>
      <c r="H31" s="187">
        <v>2</v>
      </c>
      <c r="I31" s="535"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8" t="s">
        <v>2458</v>
      </c>
      <c r="N31" s="40" t="s">
        <v>2458</v>
      </c>
      <c r="O31" s="40" t="s">
        <v>2481</v>
      </c>
      <c r="P31" s="29" t="s">
        <v>2459</v>
      </c>
      <c r="Q31" s="40" t="s">
        <v>2520</v>
      </c>
    </row>
    <row r="32" spans="1:18" s="29" customFormat="1" ht="19.5" customHeight="1">
      <c r="A32" s="1293" t="s">
        <v>3600</v>
      </c>
      <c r="B32" s="1294"/>
      <c r="C32" s="1294"/>
      <c r="D32" s="1294"/>
      <c r="E32" s="1294"/>
      <c r="F32" s="1294"/>
      <c r="G32" s="1294"/>
      <c r="H32" s="1295"/>
      <c r="I32" s="540"/>
      <c r="J32" s="206"/>
      <c r="K32" s="206"/>
      <c r="L32" s="206"/>
      <c r="M32" s="528"/>
      <c r="N32" s="40"/>
      <c r="O32" s="40"/>
      <c r="Q32" s="40"/>
    </row>
    <row r="33" spans="1:18" s="29" customFormat="1" ht="19.5" customHeight="1">
      <c r="A33" s="1383" t="s">
        <v>3599</v>
      </c>
      <c r="B33" s="1384"/>
      <c r="C33" s="1384"/>
      <c r="D33" s="1384"/>
      <c r="E33" s="1384"/>
      <c r="F33" s="1384"/>
      <c r="G33" s="1384"/>
      <c r="H33" s="1385"/>
      <c r="I33" s="535" t="str">
        <f t="shared" ref="I33:I64" si="2">IF(J33="","",IF(J33="SYSTEM PRICE","",IF(B33=J33,"-","check")))</f>
        <v/>
      </c>
      <c r="J33" s="206"/>
      <c r="K33" s="206"/>
      <c r="L33" s="206"/>
      <c r="M33" s="40"/>
      <c r="N33" s="40"/>
      <c r="O33" s="40"/>
      <c r="Q33" s="40"/>
    </row>
    <row r="34" spans="1:18" s="29" customFormat="1" ht="19.5" customHeight="1">
      <c r="A34" s="1340" t="s">
        <v>444</v>
      </c>
      <c r="B34" s="1341"/>
      <c r="C34" s="1341"/>
      <c r="D34" s="1341"/>
      <c r="E34" s="1341"/>
      <c r="F34" s="1341"/>
      <c r="G34" s="1341"/>
      <c r="H34" s="1342"/>
      <c r="I34" s="535" t="str">
        <f t="shared" si="2"/>
        <v/>
      </c>
      <c r="J34" s="206"/>
      <c r="K34" s="206"/>
      <c r="L34" s="206"/>
      <c r="M34" s="40"/>
      <c r="N34" s="40"/>
      <c r="O34" s="40"/>
      <c r="Q34" s="40"/>
    </row>
    <row r="35" spans="1:18" s="29" customFormat="1" ht="19.5" customHeight="1">
      <c r="A35" s="1357" t="s">
        <v>255</v>
      </c>
      <c r="B35" s="1358"/>
      <c r="C35" s="1358"/>
      <c r="D35" s="1358"/>
      <c r="E35" s="1358"/>
      <c r="F35" s="1358"/>
      <c r="G35" s="1358"/>
      <c r="H35" s="1359"/>
      <c r="I35" s="535" t="str">
        <f t="shared" si="2"/>
        <v/>
      </c>
      <c r="J35" s="206"/>
      <c r="K35" s="206"/>
      <c r="L35" s="206"/>
      <c r="M35" s="40"/>
      <c r="N35" s="40"/>
      <c r="O35" s="40"/>
      <c r="Q35" s="40"/>
    </row>
    <row r="36" spans="1:18" s="29" customFormat="1" ht="19.5" customHeight="1">
      <c r="A36" s="1334" t="s">
        <v>254</v>
      </c>
      <c r="B36" s="1335"/>
      <c r="C36" s="1335"/>
      <c r="D36" s="1335"/>
      <c r="E36" s="1335"/>
      <c r="F36" s="1335"/>
      <c r="G36" s="1335"/>
      <c r="H36" s="1336"/>
      <c r="I36" s="535" t="str">
        <f t="shared" si="2"/>
        <v/>
      </c>
      <c r="J36" s="206"/>
      <c r="K36" s="206"/>
      <c r="L36" s="206"/>
      <c r="M36" s="40"/>
      <c r="N36" s="40"/>
      <c r="O36" s="40"/>
      <c r="Q36" s="40"/>
    </row>
    <row r="37" spans="1:18" s="33" customFormat="1" ht="19.5" customHeight="1">
      <c r="A37" s="34" t="s">
        <v>16</v>
      </c>
      <c r="B37" s="31"/>
      <c r="C37" s="31"/>
      <c r="D37" s="31"/>
      <c r="E37" s="31"/>
      <c r="F37" s="31"/>
      <c r="G37" s="31"/>
      <c r="H37" s="35"/>
      <c r="I37" s="535" t="str">
        <f t="shared" si="2"/>
        <v/>
      </c>
      <c r="J37" s="206"/>
      <c r="K37" s="206"/>
      <c r="L37" s="206"/>
      <c r="M37" s="39"/>
      <c r="N37" s="40"/>
      <c r="O37" s="40"/>
      <c r="Q37" s="40"/>
    </row>
    <row r="38" spans="1:18" s="33" customFormat="1" ht="19.5" customHeight="1" thickBot="1">
      <c r="A38" s="1350" t="s">
        <v>226</v>
      </c>
      <c r="B38" s="1351"/>
      <c r="C38" s="1351"/>
      <c r="D38" s="1351"/>
      <c r="E38" s="1351"/>
      <c r="F38" s="1351"/>
      <c r="G38" s="36"/>
      <c r="H38" s="37"/>
      <c r="I38" s="535" t="str">
        <f t="shared" si="2"/>
        <v/>
      </c>
      <c r="J38" s="206"/>
      <c r="K38" s="206"/>
      <c r="L38" s="206"/>
      <c r="M38" s="39"/>
      <c r="N38" s="40"/>
      <c r="O38" s="40"/>
      <c r="Q38" s="40"/>
    </row>
    <row r="39" spans="1:18" s="33" customFormat="1" ht="19.5" customHeight="1">
      <c r="A39" s="1307"/>
      <c r="B39" s="1308"/>
      <c r="C39" s="1308"/>
      <c r="D39" s="1308"/>
      <c r="E39" s="1308"/>
      <c r="F39" s="1308"/>
      <c r="G39" s="31"/>
      <c r="H39" s="32"/>
      <c r="I39" s="535" t="str">
        <f t="shared" si="2"/>
        <v/>
      </c>
      <c r="J39" s="206"/>
      <c r="K39" s="206"/>
      <c r="L39" s="206"/>
      <c r="M39" s="39"/>
      <c r="N39" s="40"/>
      <c r="O39" s="40"/>
      <c r="Q39" s="40"/>
    </row>
    <row r="40" spans="1:18" ht="19.5" customHeight="1">
      <c r="A40" s="170" t="s">
        <v>17</v>
      </c>
      <c r="B40" s="219" t="s">
        <v>2</v>
      </c>
      <c r="C40" s="1320" t="s">
        <v>3</v>
      </c>
      <c r="D40" s="1320"/>
      <c r="E40" s="1320"/>
      <c r="F40" s="24" t="s">
        <v>4</v>
      </c>
      <c r="G40" s="24" t="s">
        <v>5</v>
      </c>
      <c r="H40" s="25" t="s">
        <v>6</v>
      </c>
      <c r="I40" s="535" t="str">
        <f t="shared" si="2"/>
        <v/>
      </c>
      <c r="J40" s="549" t="s">
        <v>2609</v>
      </c>
      <c r="K40" s="206" t="s">
        <v>2570</v>
      </c>
      <c r="L40" s="206" t="s">
        <v>2571</v>
      </c>
      <c r="M40" s="72" t="s">
        <v>2455</v>
      </c>
      <c r="N40" s="72" t="s">
        <v>2539</v>
      </c>
      <c r="O40" s="72" t="s">
        <v>2540</v>
      </c>
      <c r="P40" s="72" t="s">
        <v>2541</v>
      </c>
      <c r="Q40" s="72" t="s">
        <v>2518</v>
      </c>
      <c r="R40" s="533"/>
    </row>
    <row r="41" spans="1:18" s="29" customFormat="1" ht="19.5" customHeight="1">
      <c r="A41" s="185" t="s">
        <v>3226</v>
      </c>
      <c r="B41" s="1219" t="s">
        <v>4125</v>
      </c>
      <c r="C41" s="1331" t="s">
        <v>18</v>
      </c>
      <c r="D41" s="1332"/>
      <c r="E41" s="1333"/>
      <c r="F41" s="1001" t="s">
        <v>529</v>
      </c>
      <c r="G41" s="186" t="s">
        <v>7</v>
      </c>
      <c r="H41" s="187">
        <v>3</v>
      </c>
      <c r="I41" s="535" t="e">
        <f t="shared" si="2"/>
        <v>#DIV/0!</v>
      </c>
      <c r="J41" s="206" t="e">
        <f t="shared" ref="J41:J43" si="3">"USD "&amp;IF(K41&lt;0,"( "&amp;-K41&amp;" )",K41)&amp;" / "&amp;IF(L41&lt;0,"( "&amp;-L41&amp;" )",L41)</f>
        <v>#DIV/0!</v>
      </c>
      <c r="K41" s="206" t="e">
        <f>LOOKUP(1,0/($M41&amp;$N41&amp;$O41&amp;$P41&amp;$Q41=全球运价!$B$7:$B$7&amp;全球运价!$C$7:$C$7&amp;全球运价!$S$7:$S$7&amp;全球运价!$L$7:$L$7&amp;全球运价!$P$7:$P$7),全球运价!D$7:D$7)</f>
        <v>#DIV/0!</v>
      </c>
      <c r="L41" s="206" t="e">
        <f>LOOKUP(1,0/($M41&amp;$N41&amp;$O41&amp;$P41&amp;$Q41=全球运价!$B$7:$B$7&amp;全球运价!$C$7:$C$7&amp;全球运价!$S$7:$S$7&amp;全球运价!$L$7:$L$7&amp;全球运价!$P$7:$P$7),全球运价!E$7:E$7)</f>
        <v>#DIV/0!</v>
      </c>
      <c r="M41" s="529" t="s">
        <v>1112</v>
      </c>
      <c r="N41" s="40" t="s">
        <v>1112</v>
      </c>
      <c r="O41" s="40" t="s">
        <v>2481</v>
      </c>
      <c r="P41" s="29" t="s">
        <v>796</v>
      </c>
      <c r="Q41" s="40" t="s">
        <v>2521</v>
      </c>
    </row>
    <row r="42" spans="1:18" s="29" customFormat="1" ht="19.5" customHeight="1">
      <c r="A42" s="185" t="s">
        <v>3228</v>
      </c>
      <c r="B42" s="1219" t="s">
        <v>4124</v>
      </c>
      <c r="C42" s="1331" t="s">
        <v>491</v>
      </c>
      <c r="D42" s="1332"/>
      <c r="E42" s="1333"/>
      <c r="F42" s="1001" t="s">
        <v>530</v>
      </c>
      <c r="G42" s="186" t="s">
        <v>7</v>
      </c>
      <c r="H42" s="187" t="s">
        <v>19</v>
      </c>
      <c r="I42" s="535" t="e">
        <f t="shared" si="2"/>
        <v>#DIV/0!</v>
      </c>
      <c r="J42" s="206" t="e">
        <f t="shared" si="3"/>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29" t="s">
        <v>1118</v>
      </c>
      <c r="N42" s="40" t="s">
        <v>1118</v>
      </c>
      <c r="O42" s="40" t="s">
        <v>2481</v>
      </c>
      <c r="P42" s="29" t="s">
        <v>796</v>
      </c>
      <c r="Q42" s="40" t="s">
        <v>2521</v>
      </c>
    </row>
    <row r="43" spans="1:18" s="29" customFormat="1" ht="19.5" customHeight="1">
      <c r="A43" s="1005" t="s">
        <v>3227</v>
      </c>
      <c r="B43" s="1219" t="s">
        <v>4125</v>
      </c>
      <c r="C43" s="1374" t="s">
        <v>18</v>
      </c>
      <c r="D43" s="1374"/>
      <c r="E43" s="1374"/>
      <c r="F43" s="1001" t="s">
        <v>530</v>
      </c>
      <c r="G43" s="186" t="s">
        <v>7</v>
      </c>
      <c r="H43" s="187">
        <v>3</v>
      </c>
      <c r="I43" s="535"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29" t="s">
        <v>1392</v>
      </c>
      <c r="N43" s="40" t="s">
        <v>1392</v>
      </c>
      <c r="O43" s="40" t="s">
        <v>2481</v>
      </c>
      <c r="P43" s="29" t="s">
        <v>796</v>
      </c>
      <c r="Q43" s="40" t="s">
        <v>2521</v>
      </c>
    </row>
    <row r="44" spans="1:18" s="29" customFormat="1" ht="19.5" customHeight="1">
      <c r="A44" s="1389" t="s">
        <v>2011</v>
      </c>
      <c r="B44" s="1390"/>
      <c r="C44" s="1390"/>
      <c r="D44" s="1390"/>
      <c r="E44" s="1390"/>
      <c r="F44" s="1390"/>
      <c r="G44" s="1390"/>
      <c r="H44" s="1391"/>
      <c r="I44" s="535" t="str">
        <f t="shared" si="2"/>
        <v/>
      </c>
      <c r="J44" s="206"/>
      <c r="K44" s="206"/>
      <c r="L44" s="206"/>
      <c r="M44" s="40"/>
      <c r="N44" s="40"/>
      <c r="O44" s="40"/>
      <c r="Q44" s="40"/>
    </row>
    <row r="45" spans="1:18" s="29" customFormat="1" ht="19.5" customHeight="1">
      <c r="A45" s="1340" t="s">
        <v>445</v>
      </c>
      <c r="B45" s="1341"/>
      <c r="C45" s="1341"/>
      <c r="D45" s="1341"/>
      <c r="E45" s="1341"/>
      <c r="F45" s="1341"/>
      <c r="G45" s="1341"/>
      <c r="H45" s="1342"/>
      <c r="I45" s="535" t="str">
        <f t="shared" si="2"/>
        <v/>
      </c>
      <c r="J45" s="206"/>
      <c r="K45" s="206"/>
      <c r="L45" s="206"/>
      <c r="M45" s="40"/>
      <c r="N45" s="40"/>
      <c r="O45" s="40"/>
      <c r="Q45" s="40"/>
    </row>
    <row r="46" spans="1:18" s="29" customFormat="1" ht="19.5" customHeight="1" thickBot="1">
      <c r="A46" s="1375" t="s">
        <v>419</v>
      </c>
      <c r="B46" s="1376"/>
      <c r="C46" s="1376"/>
      <c r="D46" s="1376"/>
      <c r="E46" s="1376"/>
      <c r="F46" s="1376"/>
      <c r="G46" s="1376"/>
      <c r="H46" s="1377"/>
      <c r="I46" s="535" t="str">
        <f t="shared" si="2"/>
        <v/>
      </c>
      <c r="J46" s="206"/>
      <c r="K46" s="206"/>
      <c r="L46" s="206"/>
      <c r="M46" s="40"/>
      <c r="N46" s="40"/>
      <c r="O46" s="40"/>
      <c r="Q46" s="40"/>
    </row>
    <row r="47" spans="1:18" s="33" customFormat="1" ht="19.5" customHeight="1">
      <c r="A47" s="1307"/>
      <c r="B47" s="1308"/>
      <c r="C47" s="1308"/>
      <c r="D47" s="1308"/>
      <c r="E47" s="1308"/>
      <c r="F47" s="1308"/>
      <c r="G47" s="31"/>
      <c r="H47" s="32"/>
      <c r="I47" s="535" t="str">
        <f t="shared" si="2"/>
        <v/>
      </c>
      <c r="J47" s="206"/>
      <c r="K47" s="206"/>
      <c r="L47" s="206"/>
      <c r="M47" s="39"/>
      <c r="N47" s="40"/>
      <c r="O47" s="40"/>
      <c r="Q47" s="40"/>
    </row>
    <row r="48" spans="1:18" ht="19.5" customHeight="1">
      <c r="A48" s="1006" t="s">
        <v>20</v>
      </c>
      <c r="B48" s="1007" t="s">
        <v>2</v>
      </c>
      <c r="C48" s="1378" t="s">
        <v>3</v>
      </c>
      <c r="D48" s="1378"/>
      <c r="E48" s="1378"/>
      <c r="F48" s="1008" t="s">
        <v>4</v>
      </c>
      <c r="G48" s="1008" t="s">
        <v>5</v>
      </c>
      <c r="H48" s="1009" t="s">
        <v>6</v>
      </c>
      <c r="I48" s="535" t="str">
        <f t="shared" si="2"/>
        <v/>
      </c>
      <c r="J48" s="549" t="s">
        <v>2609</v>
      </c>
      <c r="K48" s="206" t="s">
        <v>2570</v>
      </c>
      <c r="L48" s="206" t="s">
        <v>2571</v>
      </c>
      <c r="M48" s="72" t="s">
        <v>2455</v>
      </c>
      <c r="N48" s="72" t="s">
        <v>2539</v>
      </c>
      <c r="O48" s="72" t="s">
        <v>2540</v>
      </c>
      <c r="P48" s="72" t="s">
        <v>2541</v>
      </c>
      <c r="Q48" s="72" t="s">
        <v>2518</v>
      </c>
      <c r="R48" s="533"/>
    </row>
    <row r="49" spans="1:17" s="29" customFormat="1" ht="19.5" customHeight="1">
      <c r="A49" s="153" t="s">
        <v>2029</v>
      </c>
      <c r="B49" s="1275" t="s">
        <v>4279</v>
      </c>
      <c r="C49" s="1361" t="s">
        <v>3363</v>
      </c>
      <c r="D49" s="1362"/>
      <c r="E49" s="1363"/>
      <c r="F49" s="1286" t="s">
        <v>2772</v>
      </c>
      <c r="G49" s="152" t="s">
        <v>7</v>
      </c>
      <c r="H49" s="906">
        <v>2</v>
      </c>
      <c r="I49" s="535" t="e">
        <f t="shared" si="2"/>
        <v>#DIV/0!</v>
      </c>
      <c r="J49" s="206" t="e">
        <f t="shared" ref="J49:J53" si="4">"USD "&amp;IF(K49&lt;0,"( "&amp;-K49&amp;" )",K49)&amp;" / "&amp;IF(L49&lt;0,"( "&amp;-L49&amp;" )",L49)</f>
        <v>#DIV/0!</v>
      </c>
      <c r="K49" s="206" t="e">
        <f>LOOKUP(1,0/($M49&amp;$N49&amp;$O49&amp;$P49&amp;$Q49=全球运价!$B$7:$B$7&amp;全球运价!$C$7:$C$7&amp;全球运价!$S$7:$S$7&amp;全球运价!$L$7:$L$7&amp;全球运价!$P$7:$P$7),全球运价!D$7:D$7)</f>
        <v>#DIV/0!</v>
      </c>
      <c r="L49" s="206" t="e">
        <f>LOOKUP(1,0/($M49&amp;$N49&amp;$O49&amp;$P49&amp;$Q49=全球运价!$B$7:$B$7&amp;全球运价!$C$7:$C$7&amp;全球运价!$S$7:$S$7&amp;全球运价!$L$7:$L$7&amp;全球运价!$P$7:$P$7),全球运价!E$7:E$7)</f>
        <v>#DIV/0!</v>
      </c>
      <c r="M49" s="534" t="s">
        <v>2461</v>
      </c>
      <c r="N49" s="40" t="s">
        <v>2461</v>
      </c>
      <c r="O49" s="40" t="s">
        <v>2481</v>
      </c>
      <c r="P49" s="29" t="s">
        <v>2460</v>
      </c>
      <c r="Q49" s="40" t="s">
        <v>2520</v>
      </c>
    </row>
    <row r="50" spans="1:17" s="29" customFormat="1" ht="19.5" customHeight="1">
      <c r="A50" s="153" t="s">
        <v>2030</v>
      </c>
      <c r="B50" s="1275" t="s">
        <v>4280</v>
      </c>
      <c r="C50" s="1361" t="s">
        <v>3363</v>
      </c>
      <c r="D50" s="1362"/>
      <c r="E50" s="1363"/>
      <c r="F50" s="1286" t="s">
        <v>2773</v>
      </c>
      <c r="G50" s="152" t="s">
        <v>7</v>
      </c>
      <c r="H50" s="906">
        <v>2</v>
      </c>
      <c r="I50" s="535" t="e">
        <f t="shared" si="2"/>
        <v>#DIV/0!</v>
      </c>
      <c r="J50" s="206" t="e">
        <f t="shared" si="4"/>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4" t="s">
        <v>2461</v>
      </c>
      <c r="N50" s="40" t="s">
        <v>2461</v>
      </c>
      <c r="O50" s="40" t="s">
        <v>2481</v>
      </c>
      <c r="P50" s="29" t="s">
        <v>2460</v>
      </c>
      <c r="Q50" s="40" t="s">
        <v>2522</v>
      </c>
    </row>
    <row r="51" spans="1:17" s="29" customFormat="1" ht="19.5" customHeight="1">
      <c r="A51" s="153" t="s">
        <v>1878</v>
      </c>
      <c r="B51" s="1275" t="s">
        <v>4281</v>
      </c>
      <c r="C51" s="1361" t="s">
        <v>3363</v>
      </c>
      <c r="D51" s="1362"/>
      <c r="E51" s="1363"/>
      <c r="F51" s="1286" t="s">
        <v>2773</v>
      </c>
      <c r="G51" s="152" t="s">
        <v>7</v>
      </c>
      <c r="H51" s="906">
        <v>2</v>
      </c>
      <c r="I51" s="535"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4" t="s">
        <v>2461</v>
      </c>
      <c r="N51" s="40" t="s">
        <v>2461</v>
      </c>
      <c r="O51" s="40" t="s">
        <v>2481</v>
      </c>
      <c r="P51" s="29" t="s">
        <v>2460</v>
      </c>
      <c r="Q51" s="40" t="s">
        <v>2523</v>
      </c>
    </row>
    <row r="52" spans="1:17" s="29" customFormat="1" ht="19.5" customHeight="1">
      <c r="A52" s="153" t="s">
        <v>1877</v>
      </c>
      <c r="B52" s="1275" t="s">
        <v>4282</v>
      </c>
      <c r="C52" s="1361" t="s">
        <v>3363</v>
      </c>
      <c r="D52" s="1362"/>
      <c r="E52" s="1363"/>
      <c r="F52" s="1286" t="s">
        <v>2773</v>
      </c>
      <c r="G52" s="152" t="s">
        <v>7</v>
      </c>
      <c r="H52" s="906">
        <v>2</v>
      </c>
      <c r="I52" s="535"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4" t="s">
        <v>2461</v>
      </c>
      <c r="N52" s="40" t="s">
        <v>2461</v>
      </c>
      <c r="O52" s="40" t="s">
        <v>2481</v>
      </c>
      <c r="P52" s="29" t="s">
        <v>2460</v>
      </c>
      <c r="Q52" s="40" t="s">
        <v>2524</v>
      </c>
    </row>
    <row r="53" spans="1:17" s="29" customFormat="1" ht="19.5" customHeight="1">
      <c r="A53" s="153" t="s">
        <v>1879</v>
      </c>
      <c r="B53" s="1275" t="s">
        <v>4283</v>
      </c>
      <c r="C53" s="1361" t="s">
        <v>3363</v>
      </c>
      <c r="D53" s="1362"/>
      <c r="E53" s="1363"/>
      <c r="F53" s="1286" t="s">
        <v>2773</v>
      </c>
      <c r="G53" s="152" t="s">
        <v>7</v>
      </c>
      <c r="H53" s="906">
        <v>2</v>
      </c>
      <c r="I53" s="535"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4" t="s">
        <v>2461</v>
      </c>
      <c r="N53" s="40" t="s">
        <v>2461</v>
      </c>
      <c r="O53" s="40" t="s">
        <v>2481</v>
      </c>
      <c r="P53" s="29" t="s">
        <v>2460</v>
      </c>
      <c r="Q53" s="40" t="s">
        <v>2525</v>
      </c>
    </row>
    <row r="54" spans="1:17" s="30" customFormat="1" ht="19.5" customHeight="1">
      <c r="A54" s="1364" t="s">
        <v>2706</v>
      </c>
      <c r="B54" s="1365"/>
      <c r="C54" s="1365"/>
      <c r="D54" s="1365"/>
      <c r="E54" s="1365"/>
      <c r="F54" s="1365"/>
      <c r="G54" s="1365"/>
      <c r="H54" s="1366"/>
      <c r="I54" s="535" t="str">
        <f t="shared" si="2"/>
        <v/>
      </c>
      <c r="J54" s="206"/>
      <c r="K54" s="206"/>
      <c r="L54" s="206"/>
      <c r="M54" s="28"/>
      <c r="N54" s="40"/>
      <c r="O54" s="40"/>
      <c r="Q54" s="40"/>
    </row>
    <row r="55" spans="1:17" s="29" customFormat="1" ht="19.5" customHeight="1">
      <c r="A55" s="153" t="s">
        <v>435</v>
      </c>
      <c r="B55" s="1275" t="s">
        <v>4284</v>
      </c>
      <c r="C55" s="1361" t="s">
        <v>3363</v>
      </c>
      <c r="D55" s="1362"/>
      <c r="E55" s="1363"/>
      <c r="F55" s="1286" t="s">
        <v>2773</v>
      </c>
      <c r="G55" s="152" t="s">
        <v>7</v>
      </c>
      <c r="H55" s="906">
        <v>2</v>
      </c>
      <c r="I55" s="535" t="e">
        <f t="shared" si="2"/>
        <v>#DIV/0!</v>
      </c>
      <c r="J55" s="206" t="e">
        <f t="shared" ref="J55:J59" si="5">"USD "&amp;IF(K55&lt;0,"( "&amp;-K55&amp;" )",K55)&amp;" / "&amp;IF(L55&lt;0,"( "&amp;-L55&amp;" )",L55)</f>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4" t="s">
        <v>2461</v>
      </c>
      <c r="N55" s="40" t="s">
        <v>2461</v>
      </c>
      <c r="O55" s="40" t="s">
        <v>2481</v>
      </c>
      <c r="P55" s="29" t="s">
        <v>2462</v>
      </c>
      <c r="Q55" s="40" t="s">
        <v>2526</v>
      </c>
    </row>
    <row r="56" spans="1:17" s="29" customFormat="1" ht="19.5" customHeight="1">
      <c r="A56" s="153" t="s">
        <v>436</v>
      </c>
      <c r="B56" s="1275" t="s">
        <v>4285</v>
      </c>
      <c r="C56" s="1361" t="s">
        <v>3363</v>
      </c>
      <c r="D56" s="1362"/>
      <c r="E56" s="1363"/>
      <c r="F56" s="1286" t="s">
        <v>2773</v>
      </c>
      <c r="G56" s="152" t="s">
        <v>7</v>
      </c>
      <c r="H56" s="906">
        <v>2</v>
      </c>
      <c r="I56" s="535" t="e">
        <f t="shared" si="2"/>
        <v>#DIV/0!</v>
      </c>
      <c r="J56" s="206" t="e">
        <f t="shared" si="5"/>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4" t="s">
        <v>2461</v>
      </c>
      <c r="N56" s="40" t="s">
        <v>2461</v>
      </c>
      <c r="O56" s="40" t="s">
        <v>2481</v>
      </c>
      <c r="P56" s="29" t="s">
        <v>2462</v>
      </c>
      <c r="Q56" s="40" t="s">
        <v>2527</v>
      </c>
    </row>
    <row r="57" spans="1:17" s="29" customFormat="1" ht="19.5" customHeight="1">
      <c r="A57" s="153" t="s">
        <v>1880</v>
      </c>
      <c r="B57" s="1275" t="s">
        <v>4286</v>
      </c>
      <c r="C57" s="1361" t="s">
        <v>3363</v>
      </c>
      <c r="D57" s="1362"/>
      <c r="E57" s="1363"/>
      <c r="F57" s="1286" t="s">
        <v>2773</v>
      </c>
      <c r="G57" s="152" t="s">
        <v>7</v>
      </c>
      <c r="H57" s="906">
        <v>2</v>
      </c>
      <c r="I57" s="535"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4" t="s">
        <v>2461</v>
      </c>
      <c r="N57" s="40" t="s">
        <v>2461</v>
      </c>
      <c r="O57" s="40" t="s">
        <v>2481</v>
      </c>
      <c r="P57" s="29" t="s">
        <v>2462</v>
      </c>
      <c r="Q57" s="40" t="s">
        <v>2528</v>
      </c>
    </row>
    <row r="58" spans="1:17" s="29" customFormat="1" ht="19.5" customHeight="1">
      <c r="A58" s="153" t="s">
        <v>1881</v>
      </c>
      <c r="B58" s="1275" t="s">
        <v>4287</v>
      </c>
      <c r="C58" s="1361" t="s">
        <v>3363</v>
      </c>
      <c r="D58" s="1362"/>
      <c r="E58" s="1363"/>
      <c r="F58" s="1286" t="s">
        <v>2773</v>
      </c>
      <c r="G58" s="152" t="s">
        <v>7</v>
      </c>
      <c r="H58" s="906">
        <v>2</v>
      </c>
      <c r="I58" s="535"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4" t="s">
        <v>2461</v>
      </c>
      <c r="N58" s="40" t="s">
        <v>2461</v>
      </c>
      <c r="O58" s="40" t="s">
        <v>2481</v>
      </c>
      <c r="P58" s="29" t="s">
        <v>2462</v>
      </c>
      <c r="Q58" s="40" t="s">
        <v>2524</v>
      </c>
    </row>
    <row r="59" spans="1:17" s="29" customFormat="1" ht="19.5" customHeight="1">
      <c r="A59" s="153" t="s">
        <v>438</v>
      </c>
      <c r="B59" s="1275" t="s">
        <v>4288</v>
      </c>
      <c r="C59" s="1361" t="s">
        <v>3363</v>
      </c>
      <c r="D59" s="1362"/>
      <c r="E59" s="1363"/>
      <c r="F59" s="1286" t="s">
        <v>2773</v>
      </c>
      <c r="G59" s="152" t="s">
        <v>7</v>
      </c>
      <c r="H59" s="906">
        <v>2</v>
      </c>
      <c r="I59" s="535"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4" t="s">
        <v>2461</v>
      </c>
      <c r="N59" s="40" t="s">
        <v>2461</v>
      </c>
      <c r="O59" s="40" t="s">
        <v>2481</v>
      </c>
      <c r="P59" s="29" t="s">
        <v>2462</v>
      </c>
      <c r="Q59" s="40" t="s">
        <v>2525</v>
      </c>
    </row>
    <row r="60" spans="1:17" s="30" customFormat="1" ht="19.5" customHeight="1">
      <c r="A60" s="1367" t="s">
        <v>2707</v>
      </c>
      <c r="B60" s="1368"/>
      <c r="C60" s="1368"/>
      <c r="D60" s="1368"/>
      <c r="E60" s="1368"/>
      <c r="F60" s="1368"/>
      <c r="G60" s="1368"/>
      <c r="H60" s="1369"/>
      <c r="I60" s="535" t="str">
        <f t="shared" si="2"/>
        <v/>
      </c>
      <c r="J60" s="206"/>
      <c r="K60" s="206"/>
      <c r="L60" s="206"/>
      <c r="M60" s="28"/>
      <c r="N60" s="40"/>
      <c r="O60" s="40"/>
      <c r="Q60" s="40"/>
    </row>
    <row r="61" spans="1:17" s="40" customFormat="1" ht="19.5" customHeight="1">
      <c r="A61" s="181" t="s">
        <v>2073</v>
      </c>
      <c r="B61" s="1233" t="s">
        <v>4342</v>
      </c>
      <c r="C61" s="1302" t="s">
        <v>3581</v>
      </c>
      <c r="D61" s="1303"/>
      <c r="E61" s="1304"/>
      <c r="F61" s="1001" t="s">
        <v>2010</v>
      </c>
      <c r="G61" s="186" t="s">
        <v>7</v>
      </c>
      <c r="H61" s="189">
        <v>10</v>
      </c>
      <c r="I61" s="535" t="e">
        <f t="shared" si="2"/>
        <v>#DIV/0!</v>
      </c>
      <c r="J61" s="206" t="e">
        <f t="shared" ref="J61:J64" si="6">"USD "&amp;IF(K61&lt;0,"( "&amp;-K61&amp;" )",K61)&amp;" / "&amp;IF(L61&lt;0,"( "&amp;-L61&amp;" )",L61)</f>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28" t="s">
        <v>2463</v>
      </c>
      <c r="N61" s="40" t="s">
        <v>965</v>
      </c>
      <c r="O61" s="40" t="s">
        <v>2481</v>
      </c>
      <c r="P61" s="29" t="s">
        <v>796</v>
      </c>
      <c r="Q61" s="40" t="s">
        <v>2529</v>
      </c>
    </row>
    <row r="62" spans="1:17" s="29" customFormat="1" ht="19.5" customHeight="1">
      <c r="A62" s="185" t="s">
        <v>2060</v>
      </c>
      <c r="B62" s="1245" t="s">
        <v>4194</v>
      </c>
      <c r="C62" s="1331" t="s">
        <v>2705</v>
      </c>
      <c r="D62" s="1332"/>
      <c r="E62" s="1333"/>
      <c r="F62" s="313" t="s">
        <v>2773</v>
      </c>
      <c r="G62" s="1001" t="s">
        <v>22</v>
      </c>
      <c r="H62" s="188">
        <v>25</v>
      </c>
      <c r="I62" s="535" t="e">
        <f t="shared" si="2"/>
        <v>#DIV/0!</v>
      </c>
      <c r="J62" s="206" t="e">
        <f t="shared" si="6"/>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8" t="s">
        <v>2464</v>
      </c>
      <c r="N62" s="40" t="s">
        <v>966</v>
      </c>
      <c r="O62" s="40" t="s">
        <v>2481</v>
      </c>
      <c r="P62" s="29" t="s">
        <v>796</v>
      </c>
      <c r="Q62" s="40" t="s">
        <v>2529</v>
      </c>
    </row>
    <row r="63" spans="1:17" s="29" customFormat="1" ht="19.5" customHeight="1">
      <c r="A63" s="185" t="s">
        <v>3390</v>
      </c>
      <c r="B63" s="1245" t="s">
        <v>4195</v>
      </c>
      <c r="C63" s="1331" t="s">
        <v>2705</v>
      </c>
      <c r="D63" s="1332"/>
      <c r="E63" s="1333"/>
      <c r="F63" s="313" t="s">
        <v>2773</v>
      </c>
      <c r="G63" s="1001" t="s">
        <v>22</v>
      </c>
      <c r="H63" s="188">
        <v>8</v>
      </c>
      <c r="I63" s="535"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8" t="s">
        <v>1183</v>
      </c>
      <c r="N63" s="40" t="s">
        <v>966</v>
      </c>
      <c r="O63" s="40" t="s">
        <v>2481</v>
      </c>
      <c r="P63" s="29" t="s">
        <v>796</v>
      </c>
      <c r="Q63" s="40" t="s">
        <v>2529</v>
      </c>
    </row>
    <row r="64" spans="1:17" s="29" customFormat="1" ht="19.5" customHeight="1">
      <c r="A64" s="185" t="s">
        <v>2147</v>
      </c>
      <c r="B64" s="1245" t="s">
        <v>4196</v>
      </c>
      <c r="C64" s="1331" t="s">
        <v>2705</v>
      </c>
      <c r="D64" s="1332"/>
      <c r="E64" s="1333"/>
      <c r="F64" s="313" t="s">
        <v>2773</v>
      </c>
      <c r="G64" s="1001" t="s">
        <v>22</v>
      </c>
      <c r="H64" s="188">
        <v>25</v>
      </c>
      <c r="I64" s="535"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8" t="s">
        <v>2465</v>
      </c>
      <c r="N64" s="40" t="s">
        <v>966</v>
      </c>
      <c r="O64" s="40" t="s">
        <v>2481</v>
      </c>
      <c r="P64" s="29" t="s">
        <v>796</v>
      </c>
      <c r="Q64" s="40" t="s">
        <v>2529</v>
      </c>
    </row>
    <row r="65" spans="1:18" s="29" customFormat="1" ht="19.5" customHeight="1">
      <c r="A65" s="1357" t="s">
        <v>1882</v>
      </c>
      <c r="B65" s="1358"/>
      <c r="C65" s="1358"/>
      <c r="D65" s="1358"/>
      <c r="E65" s="1358"/>
      <c r="F65" s="1358"/>
      <c r="G65" s="1358"/>
      <c r="H65" s="1359"/>
      <c r="I65" s="535" t="str">
        <f t="shared" ref="I65:I82" si="7">IF(J65="","",IF(J65="SYSTEM PRICE","",IF(B65=J65,"-","check")))</f>
        <v/>
      </c>
      <c r="J65" s="206"/>
      <c r="K65" s="206"/>
      <c r="L65" s="206"/>
      <c r="M65" s="40"/>
      <c r="N65" s="40"/>
      <c r="O65" s="40"/>
      <c r="Q65" s="40"/>
    </row>
    <row r="66" spans="1:18" s="29" customFormat="1" ht="19.5" customHeight="1">
      <c r="A66" s="1340" t="s">
        <v>447</v>
      </c>
      <c r="B66" s="1341"/>
      <c r="C66" s="1341"/>
      <c r="D66" s="1341"/>
      <c r="E66" s="1341"/>
      <c r="F66" s="1341"/>
      <c r="G66" s="1341"/>
      <c r="H66" s="1342"/>
      <c r="I66" s="535" t="str">
        <f t="shared" si="7"/>
        <v/>
      </c>
      <c r="J66" s="206"/>
      <c r="K66" s="206"/>
      <c r="L66" s="206"/>
      <c r="M66" s="40"/>
      <c r="N66" s="40"/>
      <c r="O66" s="40"/>
      <c r="Q66" s="40"/>
    </row>
    <row r="67" spans="1:18" s="29" customFormat="1" ht="19.5" customHeight="1">
      <c r="A67" s="1296" t="s">
        <v>3594</v>
      </c>
      <c r="B67" s="1297"/>
      <c r="C67" s="1297"/>
      <c r="D67" s="1297"/>
      <c r="E67" s="1297"/>
      <c r="F67" s="1297"/>
      <c r="G67" s="1297"/>
      <c r="H67" s="1298"/>
      <c r="I67" s="535"/>
      <c r="J67" s="206"/>
      <c r="K67" s="206"/>
      <c r="L67" s="206"/>
      <c r="M67" s="40"/>
      <c r="N67" s="40"/>
      <c r="O67" s="40"/>
      <c r="Q67" s="40"/>
    </row>
    <row r="68" spans="1:18" s="30" customFormat="1" ht="19.5" customHeight="1" thickBot="1">
      <c r="A68" s="1350" t="s">
        <v>23</v>
      </c>
      <c r="B68" s="1351"/>
      <c r="C68" s="1351"/>
      <c r="D68" s="1351"/>
      <c r="E68" s="1351"/>
      <c r="F68" s="1351"/>
      <c r="G68" s="36"/>
      <c r="H68" s="37"/>
      <c r="I68" s="535" t="str">
        <f t="shared" si="7"/>
        <v/>
      </c>
      <c r="J68" s="206"/>
      <c r="K68" s="206"/>
      <c r="L68" s="206"/>
      <c r="M68" s="28"/>
      <c r="N68" s="40"/>
      <c r="O68" s="40"/>
      <c r="Q68" s="40"/>
    </row>
    <row r="69" spans="1:18" s="33" customFormat="1" ht="19.5" customHeight="1">
      <c r="A69" s="1347"/>
      <c r="B69" s="1348"/>
      <c r="C69" s="1348"/>
      <c r="D69" s="1348"/>
      <c r="E69" s="1348"/>
      <c r="F69" s="1348"/>
      <c r="G69" s="1348"/>
      <c r="H69" s="1349"/>
      <c r="I69" s="535" t="str">
        <f t="shared" si="7"/>
        <v/>
      </c>
      <c r="J69" s="206"/>
      <c r="K69" s="206"/>
      <c r="L69" s="206"/>
      <c r="M69" s="39"/>
      <c r="N69" s="40"/>
      <c r="O69" s="40"/>
      <c r="Q69" s="40"/>
    </row>
    <row r="70" spans="1:18" ht="19.5" customHeight="1">
      <c r="A70" s="170" t="s">
        <v>24</v>
      </c>
      <c r="B70" s="219" t="s">
        <v>2</v>
      </c>
      <c r="C70" s="1320" t="s">
        <v>3</v>
      </c>
      <c r="D70" s="1320"/>
      <c r="E70" s="1320"/>
      <c r="F70" s="24" t="s">
        <v>4</v>
      </c>
      <c r="G70" s="24" t="s">
        <v>5</v>
      </c>
      <c r="H70" s="25" t="s">
        <v>6</v>
      </c>
      <c r="I70" s="535" t="str">
        <f t="shared" si="7"/>
        <v/>
      </c>
      <c r="J70" s="549" t="s">
        <v>2609</v>
      </c>
      <c r="K70" s="206" t="s">
        <v>2570</v>
      </c>
      <c r="L70" s="206" t="s">
        <v>2571</v>
      </c>
      <c r="M70" s="72" t="s">
        <v>2455</v>
      </c>
      <c r="N70" s="72" t="s">
        <v>2539</v>
      </c>
      <c r="O70" s="72" t="s">
        <v>2540</v>
      </c>
      <c r="P70" s="72" t="s">
        <v>2541</v>
      </c>
      <c r="Q70" s="72" t="s">
        <v>2518</v>
      </c>
      <c r="R70" s="533"/>
    </row>
    <row r="71" spans="1:18" s="40" customFormat="1" ht="19.5" customHeight="1">
      <c r="A71" s="180" t="s">
        <v>3290</v>
      </c>
      <c r="B71" s="1182" t="s">
        <v>3993</v>
      </c>
      <c r="C71" s="1302" t="s">
        <v>790</v>
      </c>
      <c r="D71" s="1303"/>
      <c r="E71" s="1304"/>
      <c r="F71" s="909" t="s">
        <v>3338</v>
      </c>
      <c r="G71" s="155" t="s">
        <v>7</v>
      </c>
      <c r="H71" s="214" t="s">
        <v>3393</v>
      </c>
      <c r="I71" s="535" t="e">
        <f t="shared" si="7"/>
        <v>#DIV/0!</v>
      </c>
      <c r="J71" s="206" t="e">
        <f t="shared" ref="J71:J82" si="8">"USD "&amp;IF(K71&lt;0,"( "&amp;-K71&amp;" )",K71)&amp;" / "&amp;IF(L71&lt;0,"( "&amp;-L71&amp;" )",L71)</f>
        <v>#DIV/0!</v>
      </c>
      <c r="K71" s="206" t="e">
        <f>LOOKUP(1,0/($M71&amp;$N71&amp;$O71&amp;$P71&amp;$Q71=全球运价!$B$7:$B$7&amp;全球运价!$C$7:$C$7&amp;全球运价!$S$7:$S$7&amp;全球运价!$L$7:$L$7&amp;全球运价!$P$7:$P$7),全球运价!D$7:D$7)</f>
        <v>#DIV/0!</v>
      </c>
      <c r="L71" s="206" t="e">
        <f>LOOKUP(1,0/($M71&amp;$N71&amp;$O71&amp;$P71&amp;$Q71=全球运价!$B$7:$B$7&amp;全球运价!$C$7:$C$7&amp;全球运价!$S$7:$S$7&amp;全球运价!$L$7:$L$7&amp;全球运价!$P$7:$P$7),全球运价!E$7:E$7)</f>
        <v>#DIV/0!</v>
      </c>
      <c r="M71" s="534" t="s">
        <v>2466</v>
      </c>
      <c r="N71" s="40" t="s">
        <v>1388</v>
      </c>
      <c r="O71" s="40" t="s">
        <v>2481</v>
      </c>
      <c r="P71" s="29" t="s">
        <v>2460</v>
      </c>
      <c r="Q71" s="40" t="s">
        <v>2530</v>
      </c>
    </row>
    <row r="72" spans="1:18" s="40" customFormat="1" ht="19.5" customHeight="1">
      <c r="A72" s="180" t="s">
        <v>2207</v>
      </c>
      <c r="B72" s="1182" t="s">
        <v>3994</v>
      </c>
      <c r="C72" s="1302" t="s">
        <v>790</v>
      </c>
      <c r="D72" s="1303"/>
      <c r="E72" s="1304"/>
      <c r="F72" s="909" t="s">
        <v>3338</v>
      </c>
      <c r="G72" s="155" t="s">
        <v>7</v>
      </c>
      <c r="H72" s="214" t="s">
        <v>3393</v>
      </c>
      <c r="I72" s="535" t="e">
        <f t="shared" si="7"/>
        <v>#DIV/0!</v>
      </c>
      <c r="J72" s="206" t="e">
        <f t="shared" si="8"/>
        <v>#DIV/0!</v>
      </c>
      <c r="K72" s="206" t="e">
        <f>LOOKUP(1,0/($M72&amp;$N72&amp;$O72&amp;$P72&amp;$Q72=全球运价!$B$7:$B$7&amp;全球运价!$C$7:$C$7&amp;全球运价!$S$7:$S$7&amp;全球运价!$L$7:$L$7&amp;全球运价!$P$7:$P$7),全球运价!D$7:D$7)</f>
        <v>#DIV/0!</v>
      </c>
      <c r="L72" s="206" t="e">
        <f>LOOKUP(1,0/($M72&amp;$N72&amp;$O72&amp;$P72&amp;$Q72=全球运价!$B$7:$B$7&amp;全球运价!$C$7:$C$7&amp;全球运价!$S$7:$S$7&amp;全球运价!$L$7:$L$7&amp;全球运价!$P$7:$P$7),全球运价!E$7:E$7)</f>
        <v>#DIV/0!</v>
      </c>
      <c r="M72" s="534" t="s">
        <v>1388</v>
      </c>
      <c r="N72" s="40" t="s">
        <v>1388</v>
      </c>
      <c r="O72" s="40" t="s">
        <v>2481</v>
      </c>
      <c r="P72" s="29" t="s">
        <v>2462</v>
      </c>
      <c r="Q72" s="40" t="s">
        <v>2531</v>
      </c>
    </row>
    <row r="73" spans="1:18" s="40" customFormat="1" ht="19.5" customHeight="1">
      <c r="A73" s="180" t="s">
        <v>25</v>
      </c>
      <c r="B73" s="1182" t="s">
        <v>3993</v>
      </c>
      <c r="C73" s="1302" t="s">
        <v>791</v>
      </c>
      <c r="D73" s="1303"/>
      <c r="E73" s="1304"/>
      <c r="F73" s="909" t="s">
        <v>3392</v>
      </c>
      <c r="G73" s="155" t="s">
        <v>7</v>
      </c>
      <c r="H73" s="214" t="s">
        <v>3393</v>
      </c>
      <c r="I73" s="535" t="e">
        <f t="shared" si="7"/>
        <v>#DIV/0!</v>
      </c>
      <c r="J73" s="206" t="e">
        <f t="shared" si="8"/>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4" t="s">
        <v>1206</v>
      </c>
      <c r="N73" s="40" t="s">
        <v>1206</v>
      </c>
      <c r="O73" s="40" t="s">
        <v>2481</v>
      </c>
      <c r="P73" s="29" t="s">
        <v>2460</v>
      </c>
      <c r="Q73" s="40" t="s">
        <v>2531</v>
      </c>
    </row>
    <row r="74" spans="1:18" s="40" customFormat="1" ht="19.5" customHeight="1">
      <c r="A74" s="180" t="s">
        <v>26</v>
      </c>
      <c r="B74" s="1182" t="s">
        <v>3994</v>
      </c>
      <c r="C74" s="1302" t="s">
        <v>791</v>
      </c>
      <c r="D74" s="1303"/>
      <c r="E74" s="1304"/>
      <c r="F74" s="937" t="s">
        <v>3392</v>
      </c>
      <c r="G74" s="155" t="s">
        <v>7</v>
      </c>
      <c r="H74" s="214" t="s">
        <v>3393</v>
      </c>
      <c r="I74" s="535"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4" t="s">
        <v>1206</v>
      </c>
      <c r="N74" s="40" t="s">
        <v>1206</v>
      </c>
      <c r="O74" s="40" t="s">
        <v>2481</v>
      </c>
      <c r="P74" s="29" t="s">
        <v>2462</v>
      </c>
      <c r="Q74" s="40" t="s">
        <v>2531</v>
      </c>
    </row>
    <row r="75" spans="1:18" s="40" customFormat="1" ht="19.5" customHeight="1">
      <c r="A75" s="180" t="s">
        <v>2270</v>
      </c>
      <c r="B75" s="1182" t="s">
        <v>3993</v>
      </c>
      <c r="C75" s="1302" t="s">
        <v>3422</v>
      </c>
      <c r="D75" s="1303"/>
      <c r="E75" s="1304"/>
      <c r="F75" s="937" t="s">
        <v>3460</v>
      </c>
      <c r="G75" s="175" t="s">
        <v>7</v>
      </c>
      <c r="H75" s="214" t="s">
        <v>3394</v>
      </c>
      <c r="I75" s="535"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4" t="s">
        <v>932</v>
      </c>
      <c r="N75" s="40" t="s">
        <v>932</v>
      </c>
      <c r="O75" s="40" t="s">
        <v>2481</v>
      </c>
      <c r="P75" s="29" t="s">
        <v>2460</v>
      </c>
      <c r="Q75" s="40" t="s">
        <v>2531</v>
      </c>
    </row>
    <row r="76" spans="1:18" s="40" customFormat="1" ht="19.5" customHeight="1">
      <c r="A76" s="180" t="s">
        <v>509</v>
      </c>
      <c r="B76" s="1182" t="s">
        <v>3994</v>
      </c>
      <c r="C76" s="1302" t="s">
        <v>3422</v>
      </c>
      <c r="D76" s="1303"/>
      <c r="E76" s="1304"/>
      <c r="F76" s="937" t="s">
        <v>3460</v>
      </c>
      <c r="G76" s="175" t="s">
        <v>7</v>
      </c>
      <c r="H76" s="214" t="s">
        <v>3394</v>
      </c>
      <c r="I76" s="535"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4" t="s">
        <v>932</v>
      </c>
      <c r="N76" s="40" t="s">
        <v>932</v>
      </c>
      <c r="O76" s="40" t="s">
        <v>2481</v>
      </c>
      <c r="P76" s="29" t="s">
        <v>2462</v>
      </c>
      <c r="Q76" s="40" t="s">
        <v>2531</v>
      </c>
    </row>
    <row r="77" spans="1:18" s="40" customFormat="1" ht="19.5" customHeight="1">
      <c r="A77" s="180" t="s">
        <v>3574</v>
      </c>
      <c r="B77" s="1182" t="s">
        <v>3995</v>
      </c>
      <c r="C77" s="1302" t="s">
        <v>2026</v>
      </c>
      <c r="D77" s="1303"/>
      <c r="E77" s="1304"/>
      <c r="F77" s="937" t="s">
        <v>3395</v>
      </c>
      <c r="G77" s="155" t="s">
        <v>7</v>
      </c>
      <c r="H77" s="189">
        <v>33</v>
      </c>
      <c r="I77" s="535"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40" t="s">
        <v>819</v>
      </c>
      <c r="N77" s="40" t="s">
        <v>819</v>
      </c>
      <c r="O77" s="40" t="s">
        <v>2481</v>
      </c>
      <c r="P77" s="29" t="s">
        <v>2460</v>
      </c>
      <c r="Q77" s="40" t="s">
        <v>2529</v>
      </c>
    </row>
    <row r="78" spans="1:18" s="40" customFormat="1" ht="19.5" customHeight="1">
      <c r="A78" s="180" t="s">
        <v>27</v>
      </c>
      <c r="B78" s="1182" t="s">
        <v>3996</v>
      </c>
      <c r="C78" s="1302" t="s">
        <v>2027</v>
      </c>
      <c r="D78" s="1303"/>
      <c r="E78" s="1304"/>
      <c r="F78" s="909" t="s">
        <v>3395</v>
      </c>
      <c r="G78" s="155" t="s">
        <v>7</v>
      </c>
      <c r="H78" s="189">
        <v>33</v>
      </c>
      <c r="I78" s="535"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40" t="s">
        <v>819</v>
      </c>
      <c r="N78" s="40" t="s">
        <v>819</v>
      </c>
      <c r="O78" s="40" t="s">
        <v>2481</v>
      </c>
      <c r="P78" s="29" t="s">
        <v>2462</v>
      </c>
      <c r="Q78" s="40" t="s">
        <v>2529</v>
      </c>
    </row>
    <row r="79" spans="1:18" s="40" customFormat="1" ht="19.5" customHeight="1">
      <c r="A79" s="180" t="s">
        <v>3746</v>
      </c>
      <c r="B79" s="1182" t="s">
        <v>3997</v>
      </c>
      <c r="C79" s="1302" t="s">
        <v>3396</v>
      </c>
      <c r="D79" s="1303"/>
      <c r="E79" s="1304"/>
      <c r="F79" s="909" t="s">
        <v>2054</v>
      </c>
      <c r="G79" s="155" t="s">
        <v>7</v>
      </c>
      <c r="H79" s="157">
        <v>25</v>
      </c>
      <c r="I79" s="535"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4" t="s">
        <v>1039</v>
      </c>
      <c r="N79" s="40" t="s">
        <v>1039</v>
      </c>
      <c r="O79" s="40" t="s">
        <v>2481</v>
      </c>
      <c r="P79" s="29" t="s">
        <v>2460</v>
      </c>
      <c r="Q79" s="40" t="s">
        <v>2529</v>
      </c>
    </row>
    <row r="80" spans="1:18" s="40" customFormat="1" ht="19.5" customHeight="1">
      <c r="A80" s="322" t="s">
        <v>3748</v>
      </c>
      <c r="B80" s="1182" t="s">
        <v>3998</v>
      </c>
      <c r="C80" s="1302" t="s">
        <v>3396</v>
      </c>
      <c r="D80" s="1303"/>
      <c r="E80" s="1304"/>
      <c r="F80" s="307" t="s">
        <v>2054</v>
      </c>
      <c r="G80" s="155" t="s">
        <v>7</v>
      </c>
      <c r="H80" s="159">
        <v>25</v>
      </c>
      <c r="I80" s="535"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534" t="s">
        <v>1039</v>
      </c>
      <c r="N80" s="40" t="s">
        <v>1039</v>
      </c>
      <c r="O80" s="40" t="s">
        <v>2481</v>
      </c>
      <c r="P80" s="29" t="s">
        <v>2462</v>
      </c>
      <c r="Q80" s="40" t="s">
        <v>2529</v>
      </c>
    </row>
    <row r="81" spans="1:18" s="40" customFormat="1" ht="19.5" customHeight="1">
      <c r="A81" s="158" t="s">
        <v>247</v>
      </c>
      <c r="B81" s="1182" t="s">
        <v>3997</v>
      </c>
      <c r="C81" s="1302" t="s">
        <v>3396</v>
      </c>
      <c r="D81" s="1303"/>
      <c r="E81" s="1304"/>
      <c r="F81" s="317" t="s">
        <v>2054</v>
      </c>
      <c r="G81" s="155" t="s">
        <v>2175</v>
      </c>
      <c r="H81" s="159">
        <v>25</v>
      </c>
      <c r="I81" s="535"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27" t="s">
        <v>1277</v>
      </c>
      <c r="N81" s="40" t="s">
        <v>1039</v>
      </c>
      <c r="O81" s="40" t="s">
        <v>2481</v>
      </c>
      <c r="P81" s="29" t="s">
        <v>2460</v>
      </c>
      <c r="Q81" s="40" t="s">
        <v>2529</v>
      </c>
    </row>
    <row r="82" spans="1:18" s="40" customFormat="1" ht="19.5" customHeight="1">
      <c r="A82" s="164" t="s">
        <v>28</v>
      </c>
      <c r="B82" s="1182" t="s">
        <v>3998</v>
      </c>
      <c r="C82" s="1302" t="s">
        <v>3396</v>
      </c>
      <c r="D82" s="1303"/>
      <c r="E82" s="1304"/>
      <c r="F82" s="317" t="s">
        <v>2054</v>
      </c>
      <c r="G82" s="155" t="s">
        <v>2175</v>
      </c>
      <c r="H82" s="157">
        <v>25</v>
      </c>
      <c r="I82" s="535"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27" t="s">
        <v>1277</v>
      </c>
      <c r="N82" s="40" t="s">
        <v>1039</v>
      </c>
      <c r="O82" s="40" t="s">
        <v>2481</v>
      </c>
      <c r="P82" s="29" t="s">
        <v>2462</v>
      </c>
      <c r="Q82" s="40" t="s">
        <v>2529</v>
      </c>
    </row>
    <row r="83" spans="1:18" s="40" customFormat="1" ht="19.5" customHeight="1">
      <c r="A83" s="1293" t="s">
        <v>3573</v>
      </c>
      <c r="B83" s="1294"/>
      <c r="C83" s="1294"/>
      <c r="D83" s="1294"/>
      <c r="E83" s="1294"/>
      <c r="F83" s="1294"/>
      <c r="G83" s="1294"/>
      <c r="H83" s="1295"/>
      <c r="I83" s="535"/>
      <c r="J83" s="206"/>
      <c r="K83" s="206"/>
      <c r="L83" s="206"/>
    </row>
    <row r="84" spans="1:18" s="40" customFormat="1" ht="19.5" customHeight="1">
      <c r="A84" s="1352" t="s">
        <v>3302</v>
      </c>
      <c r="B84" s="1352"/>
      <c r="C84" s="1352"/>
      <c r="D84" s="1352"/>
      <c r="E84" s="1352"/>
      <c r="F84" s="1352"/>
      <c r="G84" s="1352"/>
      <c r="H84" s="1353"/>
      <c r="I84" s="535" t="str">
        <f t="shared" ref="I84:I141" si="9">IF(J84="","",IF(J84="SYSTEM PRICE","",IF(B84=J84,"-","check")))</f>
        <v/>
      </c>
      <c r="J84" s="206"/>
      <c r="K84" s="206"/>
      <c r="L84" s="206"/>
    </row>
    <row r="85" spans="1:18" s="40" customFormat="1" ht="19.5" customHeight="1">
      <c r="A85" s="1352" t="s">
        <v>1883</v>
      </c>
      <c r="B85" s="1352"/>
      <c r="C85" s="1352"/>
      <c r="D85" s="1352"/>
      <c r="E85" s="1352"/>
      <c r="F85" s="1352"/>
      <c r="G85" s="1352"/>
      <c r="H85" s="1353"/>
      <c r="I85" s="535" t="str">
        <f t="shared" si="9"/>
        <v/>
      </c>
      <c r="J85" s="206"/>
      <c r="K85" s="206"/>
      <c r="L85" s="206"/>
    </row>
    <row r="86" spans="1:18" s="41" customFormat="1" ht="19.5" customHeight="1" thickBot="1">
      <c r="A86" s="1354" t="s">
        <v>1884</v>
      </c>
      <c r="B86" s="1355"/>
      <c r="C86" s="1355"/>
      <c r="D86" s="1355"/>
      <c r="E86" s="1355"/>
      <c r="F86" s="1355"/>
      <c r="G86" s="1355"/>
      <c r="H86" s="1356"/>
      <c r="I86" s="535" t="str">
        <f t="shared" si="9"/>
        <v/>
      </c>
      <c r="J86" s="206"/>
      <c r="K86" s="206"/>
      <c r="L86" s="206"/>
      <c r="M86" s="40"/>
      <c r="N86" s="40"/>
      <c r="O86" s="40"/>
      <c r="Q86" s="40"/>
    </row>
    <row r="87" spans="1:18" s="33" customFormat="1" ht="19.5" customHeight="1">
      <c r="A87" s="1307"/>
      <c r="B87" s="1308"/>
      <c r="C87" s="1308"/>
      <c r="D87" s="1308"/>
      <c r="E87" s="1308"/>
      <c r="F87" s="1308"/>
      <c r="G87" s="31"/>
      <c r="H87" s="32"/>
      <c r="I87" s="535" t="str">
        <f t="shared" si="9"/>
        <v/>
      </c>
      <c r="J87" s="206"/>
      <c r="K87" s="206"/>
      <c r="L87" s="206"/>
      <c r="M87" s="39"/>
      <c r="N87" s="40"/>
      <c r="O87" s="40"/>
      <c r="Q87" s="40"/>
    </row>
    <row r="88" spans="1:18" ht="19.5" customHeight="1">
      <c r="A88" s="170" t="s">
        <v>259</v>
      </c>
      <c r="B88" s="219" t="s">
        <v>2</v>
      </c>
      <c r="C88" s="1320" t="s">
        <v>3</v>
      </c>
      <c r="D88" s="1320"/>
      <c r="E88" s="1320"/>
      <c r="F88" s="24" t="s">
        <v>4</v>
      </c>
      <c r="G88" s="24" t="s">
        <v>5</v>
      </c>
      <c r="H88" s="25" t="s">
        <v>6</v>
      </c>
      <c r="I88" s="535" t="str">
        <f t="shared" si="9"/>
        <v/>
      </c>
      <c r="J88" s="549" t="s">
        <v>2609</v>
      </c>
      <c r="K88" s="206" t="s">
        <v>2570</v>
      </c>
      <c r="L88" s="206" t="s">
        <v>2571</v>
      </c>
      <c r="M88" s="72" t="s">
        <v>2455</v>
      </c>
      <c r="N88" s="72" t="s">
        <v>2539</v>
      </c>
      <c r="O88" s="72" t="s">
        <v>2540</v>
      </c>
      <c r="P88" s="72" t="s">
        <v>2541</v>
      </c>
      <c r="Q88" s="72" t="s">
        <v>2518</v>
      </c>
      <c r="R88" s="533"/>
    </row>
    <row r="89" spans="1:18" s="40" customFormat="1" ht="19.5" customHeight="1">
      <c r="A89" s="154" t="s">
        <v>3747</v>
      </c>
      <c r="B89" s="1162" t="s">
        <v>3962</v>
      </c>
      <c r="C89" s="1302" t="s">
        <v>3422</v>
      </c>
      <c r="D89" s="1303"/>
      <c r="E89" s="1304"/>
      <c r="F89" s="937" t="s">
        <v>3459</v>
      </c>
      <c r="G89" s="155" t="s">
        <v>7</v>
      </c>
      <c r="H89" s="157">
        <v>25</v>
      </c>
      <c r="I89" s="535" t="e">
        <f t="shared" si="9"/>
        <v>#DIV/0!</v>
      </c>
      <c r="J89" s="206" t="e">
        <f t="shared" ref="J89:J95" si="10">"USD "&amp;IF(K89&lt;0,"( "&amp;-K89&amp;" )",K89)&amp;" / "&amp;IF(L89&lt;0,"( "&amp;-L89&amp;" )",L89)</f>
        <v>#DIV/0!</v>
      </c>
      <c r="K89" s="206" t="e">
        <f>LOOKUP(1,0/($M89&amp;$N89&amp;$O89&amp;$P89&amp;$Q89=全球运价!$B$7:$B$7&amp;全球运价!$C$7:$C$7&amp;全球运价!$S$7:$S$7&amp;全球运价!$L$7:$L$7&amp;全球运价!$P$7:$P$7),全球运价!D$7:D$7)</f>
        <v>#DIV/0!</v>
      </c>
      <c r="L89" s="206" t="e">
        <f>LOOKUP(1,0/($M89&amp;$N89&amp;$O89&amp;$P89&amp;$Q89=全球运价!$B$7:$B$7&amp;全球运价!$C$7:$C$7&amp;全球运价!$S$7:$S$7&amp;全球运价!$L$7:$L$7&amp;全球运价!$P$7:$P$7),全球运价!E$7:E$7)</f>
        <v>#DIV/0!</v>
      </c>
      <c r="M89" s="527" t="s">
        <v>828</v>
      </c>
      <c r="N89" s="40" t="s">
        <v>828</v>
      </c>
      <c r="O89" s="40" t="s">
        <v>2481</v>
      </c>
      <c r="P89" s="40" t="s">
        <v>2467</v>
      </c>
      <c r="Q89" s="40" t="s">
        <v>2529</v>
      </c>
    </row>
    <row r="90" spans="1:18" s="40" customFormat="1" ht="19.5" customHeight="1">
      <c r="A90" s="154" t="s">
        <v>3749</v>
      </c>
      <c r="B90" s="1162" t="s">
        <v>3963</v>
      </c>
      <c r="C90" s="1302" t="s">
        <v>82</v>
      </c>
      <c r="D90" s="1303"/>
      <c r="E90" s="1304"/>
      <c r="F90" s="1062" t="s">
        <v>3459</v>
      </c>
      <c r="G90" s="155" t="s">
        <v>7</v>
      </c>
      <c r="H90" s="157">
        <v>25</v>
      </c>
      <c r="I90" s="535"/>
      <c r="J90" s="206"/>
      <c r="K90" s="206"/>
      <c r="L90" s="206"/>
      <c r="M90" s="527"/>
    </row>
    <row r="91" spans="1:18" s="40" customFormat="1" ht="19.5" customHeight="1">
      <c r="A91" s="154" t="s">
        <v>3457</v>
      </c>
      <c r="B91" s="1162" t="s">
        <v>3964</v>
      </c>
      <c r="C91" s="1302" t="s">
        <v>3458</v>
      </c>
      <c r="D91" s="1303"/>
      <c r="E91" s="1304"/>
      <c r="F91" s="937" t="s">
        <v>3459</v>
      </c>
      <c r="G91" s="317" t="s">
        <v>29</v>
      </c>
      <c r="H91" s="157">
        <v>45</v>
      </c>
      <c r="I91" s="535"/>
      <c r="J91" s="206"/>
      <c r="K91" s="206"/>
      <c r="L91" s="206"/>
      <c r="M91" s="527"/>
    </row>
    <row r="92" spans="1:18" s="40" customFormat="1" ht="19.5" customHeight="1">
      <c r="A92" s="180" t="s">
        <v>2077</v>
      </c>
      <c r="B92" s="1162" t="s">
        <v>3965</v>
      </c>
      <c r="C92" s="1302" t="s">
        <v>3422</v>
      </c>
      <c r="D92" s="1303"/>
      <c r="E92" s="1304"/>
      <c r="F92" s="937" t="s">
        <v>3459</v>
      </c>
      <c r="G92" s="311" t="s">
        <v>29</v>
      </c>
      <c r="H92" s="157">
        <v>35</v>
      </c>
      <c r="I92" s="535" t="e">
        <f t="shared" si="9"/>
        <v>#DIV/0!</v>
      </c>
      <c r="J92" s="206" t="e">
        <f t="shared" si="10"/>
        <v>#DIV/0!</v>
      </c>
      <c r="K92" s="206" t="e">
        <f>LOOKUP(1,0/($M92&amp;$N92&amp;$O92&amp;$P92&amp;$Q92=全球运价!$B$7:$B$7&amp;全球运价!$C$7:$C$7&amp;全球运价!$S$7:$S$7&amp;全球运价!$L$7:$L$7&amp;全球运价!$P$7:$P$7),全球运价!D$7:D$7)</f>
        <v>#DIV/0!</v>
      </c>
      <c r="L92" s="206" t="e">
        <f>LOOKUP(1,0/($M92&amp;$N92&amp;$O92&amp;$P92&amp;$Q92=全球运价!$B$7:$B$7&amp;全球运价!$C$7:$C$7&amp;全球运价!$S$7:$S$7&amp;全球运价!$L$7:$L$7&amp;全球运价!$P$7:$P$7),全球运价!E$7:E$7)</f>
        <v>#DIV/0!</v>
      </c>
      <c r="M92" s="534" t="s">
        <v>1386</v>
      </c>
      <c r="N92" s="40" t="s">
        <v>828</v>
      </c>
      <c r="O92" s="40" t="s">
        <v>2481</v>
      </c>
      <c r="P92" s="40" t="s">
        <v>2467</v>
      </c>
      <c r="Q92" s="40" t="s">
        <v>2529</v>
      </c>
    </row>
    <row r="93" spans="1:18" s="40" customFormat="1" ht="19.5" customHeight="1">
      <c r="A93" s="154" t="s">
        <v>252</v>
      </c>
      <c r="B93" s="1162" t="s">
        <v>3966</v>
      </c>
      <c r="C93" s="1302" t="s">
        <v>3422</v>
      </c>
      <c r="D93" s="1303"/>
      <c r="E93" s="1304"/>
      <c r="F93" s="937" t="s">
        <v>3460</v>
      </c>
      <c r="G93" s="217" t="s">
        <v>29</v>
      </c>
      <c r="H93" s="157">
        <v>28</v>
      </c>
      <c r="I93" s="535" t="e">
        <f t="shared" si="9"/>
        <v>#DIV/0!</v>
      </c>
      <c r="J93" s="206" t="e">
        <f t="shared" si="10"/>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7" t="s">
        <v>982</v>
      </c>
      <c r="N93" s="40" t="s">
        <v>828</v>
      </c>
      <c r="O93" s="40" t="s">
        <v>2481</v>
      </c>
      <c r="P93" s="40" t="s">
        <v>2467</v>
      </c>
      <c r="Q93" s="40" t="s">
        <v>2529</v>
      </c>
    </row>
    <row r="94" spans="1:18" s="40" customFormat="1" ht="19.5" customHeight="1">
      <c r="A94" s="158" t="s">
        <v>253</v>
      </c>
      <c r="B94" s="1162" t="s">
        <v>3966</v>
      </c>
      <c r="C94" s="1302" t="s">
        <v>3422</v>
      </c>
      <c r="D94" s="1303"/>
      <c r="E94" s="1304"/>
      <c r="F94" s="937" t="s">
        <v>3460</v>
      </c>
      <c r="G94" s="160" t="s">
        <v>29</v>
      </c>
      <c r="H94" s="159">
        <v>28</v>
      </c>
      <c r="I94" s="535" t="e">
        <f t="shared" si="9"/>
        <v>#DIV/0!</v>
      </c>
      <c r="J94" s="206" t="e">
        <f t="shared" si="10"/>
        <v>#DIV/0!</v>
      </c>
      <c r="K94" s="206" t="e">
        <f>LOOKUP(1,0/($M94&amp;$N94&amp;$O94&amp;$P94&amp;$Q94=全球运价!$B$7:$B$7&amp;全球运价!$C$7:$C$7&amp;全球运价!$S$7:$S$7&amp;全球运价!$L$7:$L$7&amp;全球运价!$P$7:$P$7),全球运价!D$7:D$7)</f>
        <v>#DIV/0!</v>
      </c>
      <c r="L94" s="206" t="e">
        <f>LOOKUP(1,0/($M94&amp;$N94&amp;$O94&amp;$P94&amp;$Q94=全球运价!$B$7:$B$7&amp;全球运价!$C$7:$C$7&amp;全球运价!$S$7:$S$7&amp;全球运价!$L$7:$L$7&amp;全球运价!$P$7:$P$7),全球运价!E$7:E$7)</f>
        <v>#DIV/0!</v>
      </c>
      <c r="M94" s="527" t="s">
        <v>1182</v>
      </c>
      <c r="N94" s="40" t="s">
        <v>828</v>
      </c>
      <c r="O94" s="40" t="s">
        <v>2481</v>
      </c>
      <c r="P94" s="40" t="s">
        <v>2467</v>
      </c>
      <c r="Q94" s="40" t="s">
        <v>2529</v>
      </c>
    </row>
    <row r="95" spans="1:18" s="40" customFormat="1" ht="19.5" customHeight="1">
      <c r="A95" s="154" t="s">
        <v>30</v>
      </c>
      <c r="B95" s="1162" t="s">
        <v>3967</v>
      </c>
      <c r="C95" s="1302" t="s">
        <v>3422</v>
      </c>
      <c r="D95" s="1303"/>
      <c r="E95" s="1304"/>
      <c r="F95" s="937" t="s">
        <v>3460</v>
      </c>
      <c r="G95" s="300" t="s">
        <v>29</v>
      </c>
      <c r="H95" s="157">
        <v>28</v>
      </c>
      <c r="I95" s="535"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27" t="s">
        <v>1994</v>
      </c>
      <c r="N95" s="40" t="s">
        <v>828</v>
      </c>
      <c r="O95" s="40" t="s">
        <v>2481</v>
      </c>
      <c r="P95" s="40" t="s">
        <v>2467</v>
      </c>
      <c r="Q95" s="40" t="s">
        <v>2529</v>
      </c>
    </row>
    <row r="96" spans="1:18" s="40" customFormat="1" ht="19.5" customHeight="1">
      <c r="A96" s="1293" t="s">
        <v>3573</v>
      </c>
      <c r="B96" s="1294"/>
      <c r="C96" s="1294"/>
      <c r="D96" s="1294"/>
      <c r="E96" s="1294"/>
      <c r="F96" s="1294"/>
      <c r="G96" s="1294"/>
      <c r="H96" s="1295"/>
      <c r="I96" s="535"/>
      <c r="J96" s="206"/>
      <c r="K96" s="206"/>
      <c r="L96" s="206"/>
    </row>
    <row r="97" spans="1:18" s="40" customFormat="1" ht="24.75" customHeight="1">
      <c r="A97" s="1309" t="s">
        <v>3313</v>
      </c>
      <c r="B97" s="1309"/>
      <c r="C97" s="1309"/>
      <c r="D97" s="1309"/>
      <c r="E97" s="1309"/>
      <c r="F97" s="1309"/>
      <c r="G97" s="1309"/>
      <c r="H97" s="1310"/>
      <c r="I97" s="535" t="str">
        <f t="shared" si="9"/>
        <v/>
      </c>
      <c r="J97" s="206"/>
      <c r="K97" s="206"/>
      <c r="L97" s="206"/>
    </row>
    <row r="98" spans="1:18" s="41" customFormat="1" ht="19.5" customHeight="1" thickBot="1">
      <c r="A98" s="1317" t="s">
        <v>1885</v>
      </c>
      <c r="B98" s="1318"/>
      <c r="C98" s="1318"/>
      <c r="D98" s="1318"/>
      <c r="E98" s="1318"/>
      <c r="F98" s="1318"/>
      <c r="G98" s="1318"/>
      <c r="H98" s="1319"/>
      <c r="I98" s="535" t="str">
        <f t="shared" si="9"/>
        <v/>
      </c>
      <c r="J98" s="206"/>
      <c r="K98" s="206"/>
      <c r="L98" s="206"/>
      <c r="M98" s="40"/>
      <c r="N98" s="40"/>
      <c r="O98" s="40"/>
      <c r="Q98" s="40"/>
    </row>
    <row r="99" spans="1:18" s="33" customFormat="1" ht="19.5" customHeight="1">
      <c r="A99" s="1307"/>
      <c r="B99" s="1308"/>
      <c r="C99" s="1308"/>
      <c r="D99" s="1308"/>
      <c r="E99" s="1308"/>
      <c r="F99" s="1308"/>
      <c r="G99" s="31"/>
      <c r="H99" s="32"/>
      <c r="I99" s="535" t="str">
        <f t="shared" si="9"/>
        <v/>
      </c>
      <c r="J99" s="206"/>
      <c r="K99" s="206"/>
      <c r="L99" s="206"/>
      <c r="M99" s="39"/>
      <c r="N99" s="40"/>
      <c r="O99" s="40"/>
      <c r="Q99" s="40"/>
    </row>
    <row r="100" spans="1:18" ht="19.5" customHeight="1">
      <c r="A100" s="170" t="s">
        <v>2069</v>
      </c>
      <c r="B100" s="219" t="s">
        <v>2</v>
      </c>
      <c r="C100" s="1324" t="s">
        <v>69</v>
      </c>
      <c r="D100" s="1324"/>
      <c r="E100" s="219" t="s">
        <v>3</v>
      </c>
      <c r="F100" s="24" t="s">
        <v>4</v>
      </c>
      <c r="G100" s="24" t="s">
        <v>5</v>
      </c>
      <c r="H100" s="25" t="s">
        <v>6</v>
      </c>
      <c r="I100" s="535" t="str">
        <f t="shared" si="9"/>
        <v/>
      </c>
      <c r="J100" s="206" t="s">
        <v>2609</v>
      </c>
      <c r="K100" s="206" t="s">
        <v>2570</v>
      </c>
      <c r="L100" s="206" t="s">
        <v>2571</v>
      </c>
      <c r="M100" s="72" t="s">
        <v>2455</v>
      </c>
      <c r="N100" s="72" t="s">
        <v>2539</v>
      </c>
      <c r="O100" s="72" t="s">
        <v>2540</v>
      </c>
      <c r="P100" s="72" t="s">
        <v>2541</v>
      </c>
      <c r="Q100" s="72" t="s">
        <v>2518</v>
      </c>
      <c r="R100" s="533"/>
    </row>
    <row r="101" spans="1:18" s="40" customFormat="1" ht="19.5" customHeight="1">
      <c r="A101" s="180" t="s">
        <v>257</v>
      </c>
      <c r="B101" s="1162" t="s">
        <v>3968</v>
      </c>
      <c r="C101" s="1302">
        <v>0</v>
      </c>
      <c r="D101" s="1304"/>
      <c r="E101" s="1096" t="s">
        <v>533</v>
      </c>
      <c r="F101" s="1097" t="s">
        <v>3784</v>
      </c>
      <c r="G101" s="230" t="s">
        <v>7</v>
      </c>
      <c r="H101" s="157">
        <v>25</v>
      </c>
      <c r="I101" s="535" t="e">
        <f t="shared" si="9"/>
        <v>#DIV/0!</v>
      </c>
      <c r="J101" s="206" t="e">
        <f t="shared" ref="J101:J118" si="11">"USD "&amp;IF(K101&lt;0,"( "&amp;-K101&amp;" )",K101)&amp;" / "&amp;IF(L101&lt;0,"( "&amp;-L101&amp;" )",L101)</f>
        <v>#DIV/0!</v>
      </c>
      <c r="K101" s="206" t="e">
        <f>LOOKUP(1,0/($M101&amp;$N101&amp;$O101&amp;$P101&amp;$Q101=全球运价!$B$7:$B$7&amp;全球运价!$C$7:$C$7&amp;全球运价!$S$7:$S$7&amp;全球运价!$L$7:$L$7&amp;全球运价!$P$7:$P$7),全球运价!D$7:D$7)</f>
        <v>#DIV/0!</v>
      </c>
      <c r="L101" s="206" t="e">
        <f>LOOKUP(1,0/($M101&amp;$N101&amp;$O101&amp;$P101&amp;$Q101=全球运价!$B$7:$B$7&amp;全球运价!$C$7:$C$7&amp;全球运价!$S$7:$S$7&amp;全球运价!$L$7:$L$7&amp;全球运价!$P$7:$P$7),全球运价!E$7:E$7)</f>
        <v>#DIV/0!</v>
      </c>
      <c r="M101" s="534" t="s">
        <v>955</v>
      </c>
      <c r="N101" s="40" t="s">
        <v>955</v>
      </c>
      <c r="O101" s="40" t="s">
        <v>2481</v>
      </c>
      <c r="P101" s="40" t="s">
        <v>2467</v>
      </c>
      <c r="Q101" s="40" t="s">
        <v>2529</v>
      </c>
    </row>
    <row r="102" spans="1:18" s="40" customFormat="1" ht="19.5" customHeight="1">
      <c r="A102" s="180" t="s">
        <v>2276</v>
      </c>
      <c r="B102" s="1280" t="s">
        <v>4291</v>
      </c>
      <c r="C102" s="1302">
        <v>0</v>
      </c>
      <c r="D102" s="1304"/>
      <c r="E102" s="1090" t="s">
        <v>3783</v>
      </c>
      <c r="F102" s="1091" t="s">
        <v>3784</v>
      </c>
      <c r="G102" s="161" t="s">
        <v>7</v>
      </c>
      <c r="H102" s="157" t="s">
        <v>234</v>
      </c>
      <c r="I102" s="535" t="e">
        <f t="shared" si="9"/>
        <v>#DIV/0!</v>
      </c>
      <c r="J102" s="206" t="e">
        <f t="shared" si="11"/>
        <v>#DIV/0!</v>
      </c>
      <c r="K102" s="206" t="e">
        <f>LOOKUP(1,0/($M102&amp;$N102&amp;$O102&amp;$P102&amp;$Q102=全球运价!$B$7:$B$7&amp;全球运价!$C$7:$C$7&amp;全球运价!$S$7:$S$7&amp;全球运价!$L$7:$L$7&amp;全球运价!$P$7:$P$7),全球运价!D$7:D$7)</f>
        <v>#DIV/0!</v>
      </c>
      <c r="L102" s="206" t="e">
        <f>LOOKUP(1,0/($M102&amp;$N102&amp;$O102&amp;$P102&amp;$Q102=全球运价!$B$7:$B$7&amp;全球运价!$C$7:$C$7&amp;全球运价!$S$7:$S$7&amp;全球运价!$L$7:$L$7&amp;全球运价!$P$7:$P$7),全球运价!E$7:E$7)</f>
        <v>#DIV/0!</v>
      </c>
      <c r="M102" s="527" t="s">
        <v>2468</v>
      </c>
      <c r="N102" s="40" t="s">
        <v>2468</v>
      </c>
      <c r="O102" s="40" t="s">
        <v>2481</v>
      </c>
      <c r="P102" s="40" t="s">
        <v>2467</v>
      </c>
      <c r="Q102" s="40" t="s">
        <v>2529</v>
      </c>
    </row>
    <row r="103" spans="1:18" s="40" customFormat="1" ht="19.5" customHeight="1">
      <c r="A103" s="180" t="s">
        <v>266</v>
      </c>
      <c r="B103" s="1280" t="s">
        <v>4292</v>
      </c>
      <c r="C103" s="1302" t="s">
        <v>3413</v>
      </c>
      <c r="D103" s="1304"/>
      <c r="E103" s="1090" t="s">
        <v>3783</v>
      </c>
      <c r="F103" s="1091" t="s">
        <v>3784</v>
      </c>
      <c r="G103" s="161" t="s">
        <v>7</v>
      </c>
      <c r="H103" s="157" t="s">
        <v>234</v>
      </c>
      <c r="I103" s="535" t="e">
        <f t="shared" si="9"/>
        <v>#DIV/0!</v>
      </c>
      <c r="J103" s="206" t="e">
        <f t="shared" si="11"/>
        <v>#DIV/0!</v>
      </c>
      <c r="K103" s="206" t="e">
        <f>LOOKUP(1,0/($M103&amp;$N103&amp;$O103&amp;$P103&amp;$Q103=全球运价!$B$7:$B$7&amp;全球运价!$C$7:$C$7&amp;全球运价!$S$7:$S$7&amp;全球运价!$L$7:$L$7&amp;全球运价!$P$7:$P$7),全球运价!D$7:D$7)</f>
        <v>#DIV/0!</v>
      </c>
      <c r="L103" s="206" t="e">
        <f>LOOKUP(1,0/($M103&amp;$N103&amp;$O103&amp;$P103&amp;$Q103=全球运价!$B$7:$B$7&amp;全球运价!$C$7:$C$7&amp;全球运价!$S$7:$S$7&amp;全球运价!$L$7:$L$7&amp;全球运价!$P$7:$P$7),全球运价!E$7:E$7)</f>
        <v>#DIV/0!</v>
      </c>
      <c r="M103" s="527" t="s">
        <v>2468</v>
      </c>
      <c r="N103" s="40" t="s">
        <v>2468</v>
      </c>
      <c r="O103" s="40" t="s">
        <v>2479</v>
      </c>
      <c r="P103" s="40" t="s">
        <v>2467</v>
      </c>
      <c r="Q103" s="40" t="s">
        <v>2529</v>
      </c>
    </row>
    <row r="104" spans="1:18" s="40" customFormat="1" ht="19.5" customHeight="1">
      <c r="A104" s="154" t="s">
        <v>3346</v>
      </c>
      <c r="B104" s="1280" t="s">
        <v>4293</v>
      </c>
      <c r="C104" s="1302">
        <v>0</v>
      </c>
      <c r="D104" s="1304"/>
      <c r="E104" s="1090" t="s">
        <v>3783</v>
      </c>
      <c r="F104" s="1091" t="s">
        <v>3784</v>
      </c>
      <c r="G104" s="220" t="s">
        <v>31</v>
      </c>
      <c r="H104" s="157">
        <v>25</v>
      </c>
      <c r="I104" s="535" t="e">
        <f t="shared" si="9"/>
        <v>#DIV/0!</v>
      </c>
      <c r="J104" s="206" t="e">
        <f t="shared" si="11"/>
        <v>#DIV/0!</v>
      </c>
      <c r="K104" s="206" t="e">
        <f>LOOKUP(1,0/($M104&amp;$N104&amp;$O104&amp;$P104&amp;$Q104=全球运价!$B$7:$B$7&amp;全球运价!$C$7:$C$7&amp;全球运价!$S$7:$S$7&amp;全球运价!$L$7:$L$7&amp;全球运价!$P$7:$P$7),全球运价!D$7:D$7)</f>
        <v>#DIV/0!</v>
      </c>
      <c r="L104" s="206" t="e">
        <f>LOOKUP(1,0/($M104&amp;$N104&amp;$O104&amp;$P104&amp;$Q104=全球运价!$B$7:$B$7&amp;全球运价!$C$7:$C$7&amp;全球运价!$S$7:$S$7&amp;全球运价!$L$7:$L$7&amp;全球运价!$P$7:$P$7),全球运价!E$7:E$7)</f>
        <v>#DIV/0!</v>
      </c>
      <c r="M104" s="527" t="s">
        <v>1108</v>
      </c>
      <c r="N104" s="40" t="s">
        <v>803</v>
      </c>
      <c r="O104" s="40" t="s">
        <v>2481</v>
      </c>
      <c r="P104" s="40" t="s">
        <v>2467</v>
      </c>
      <c r="Q104" s="40" t="s">
        <v>2529</v>
      </c>
    </row>
    <row r="105" spans="1:18" s="40" customFormat="1" ht="19.5" customHeight="1">
      <c r="A105" s="154" t="s">
        <v>204</v>
      </c>
      <c r="B105" s="1280" t="s">
        <v>4294</v>
      </c>
      <c r="C105" s="1302" t="s">
        <v>3413</v>
      </c>
      <c r="D105" s="1304"/>
      <c r="E105" s="1090" t="s">
        <v>3783</v>
      </c>
      <c r="F105" s="1091" t="s">
        <v>3784</v>
      </c>
      <c r="G105" s="220" t="s">
        <v>31</v>
      </c>
      <c r="H105" s="157">
        <v>25</v>
      </c>
      <c r="I105" s="535" t="e">
        <f t="shared" si="9"/>
        <v>#DIV/0!</v>
      </c>
      <c r="J105" s="206" t="e">
        <f t="shared" si="11"/>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27" t="s">
        <v>1108</v>
      </c>
      <c r="N105" s="40" t="s">
        <v>803</v>
      </c>
      <c r="O105" s="40" t="s">
        <v>2479</v>
      </c>
      <c r="P105" s="40" t="s">
        <v>2467</v>
      </c>
      <c r="Q105" s="40" t="s">
        <v>2529</v>
      </c>
    </row>
    <row r="106" spans="1:18" s="40" customFormat="1" ht="19.5" customHeight="1">
      <c r="A106" s="154" t="s">
        <v>459</v>
      </c>
      <c r="B106" s="1280" t="s">
        <v>4295</v>
      </c>
      <c r="C106" s="1302">
        <v>0</v>
      </c>
      <c r="D106" s="1304"/>
      <c r="E106" s="1090" t="s">
        <v>3783</v>
      </c>
      <c r="F106" s="1091" t="s">
        <v>3784</v>
      </c>
      <c r="G106" s="220" t="s">
        <v>31</v>
      </c>
      <c r="H106" s="157">
        <v>28</v>
      </c>
      <c r="I106" s="535"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7" t="s">
        <v>2582</v>
      </c>
      <c r="N106" s="40" t="s">
        <v>803</v>
      </c>
      <c r="O106" s="40" t="s">
        <v>2481</v>
      </c>
      <c r="P106" s="40" t="s">
        <v>2467</v>
      </c>
      <c r="Q106" s="40" t="s">
        <v>2529</v>
      </c>
    </row>
    <row r="107" spans="1:18" s="40" customFormat="1" ht="19.5" customHeight="1">
      <c r="A107" s="154" t="s">
        <v>460</v>
      </c>
      <c r="B107" s="1280" t="s">
        <v>4296</v>
      </c>
      <c r="C107" s="1302" t="s">
        <v>3413</v>
      </c>
      <c r="D107" s="1304"/>
      <c r="E107" s="1090" t="s">
        <v>3783</v>
      </c>
      <c r="F107" s="1091" t="s">
        <v>3784</v>
      </c>
      <c r="G107" s="220" t="s">
        <v>31</v>
      </c>
      <c r="H107" s="157">
        <v>28</v>
      </c>
      <c r="I107" s="535"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7" t="s">
        <v>2581</v>
      </c>
      <c r="N107" s="40" t="s">
        <v>803</v>
      </c>
      <c r="O107" s="40" t="s">
        <v>2479</v>
      </c>
      <c r="P107" s="40" t="s">
        <v>2467</v>
      </c>
      <c r="Q107" s="40" t="s">
        <v>2529</v>
      </c>
    </row>
    <row r="108" spans="1:18" s="40" customFormat="1" ht="19.5" customHeight="1">
      <c r="A108" s="180" t="s">
        <v>265</v>
      </c>
      <c r="B108" s="1280" t="s">
        <v>4297</v>
      </c>
      <c r="C108" s="1302">
        <v>0</v>
      </c>
      <c r="D108" s="1304"/>
      <c r="E108" s="1090" t="s">
        <v>3783</v>
      </c>
      <c r="F108" s="1091" t="s">
        <v>3784</v>
      </c>
      <c r="G108" s="220" t="s">
        <v>31</v>
      </c>
      <c r="H108" s="157">
        <v>60</v>
      </c>
      <c r="I108" s="535"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4" t="s">
        <v>2469</v>
      </c>
      <c r="N108" s="40" t="s">
        <v>803</v>
      </c>
      <c r="O108" s="40" t="s">
        <v>2481</v>
      </c>
      <c r="P108" s="40" t="s">
        <v>2467</v>
      </c>
      <c r="Q108" s="40" t="s">
        <v>2529</v>
      </c>
    </row>
    <row r="109" spans="1:18" s="40" customFormat="1" ht="19.5" customHeight="1">
      <c r="A109" s="180" t="s">
        <v>218</v>
      </c>
      <c r="B109" s="1280" t="s">
        <v>4298</v>
      </c>
      <c r="C109" s="1302">
        <v>0</v>
      </c>
      <c r="D109" s="1304"/>
      <c r="E109" s="1090" t="s">
        <v>3783</v>
      </c>
      <c r="F109" s="1091" t="s">
        <v>3784</v>
      </c>
      <c r="G109" s="220" t="s">
        <v>31</v>
      </c>
      <c r="H109" s="157">
        <v>60</v>
      </c>
      <c r="I109" s="535"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4" t="s">
        <v>1428</v>
      </c>
      <c r="N109" s="40" t="s">
        <v>803</v>
      </c>
      <c r="O109" s="40" t="s">
        <v>2481</v>
      </c>
      <c r="P109" s="40" t="s">
        <v>2467</v>
      </c>
      <c r="Q109" s="40" t="s">
        <v>2529</v>
      </c>
    </row>
    <row r="110" spans="1:18" s="40" customFormat="1" ht="19.5" customHeight="1">
      <c r="A110" s="180" t="s">
        <v>264</v>
      </c>
      <c r="B110" s="1280" t="s">
        <v>4299</v>
      </c>
      <c r="C110" s="1302">
        <v>0</v>
      </c>
      <c r="D110" s="1304"/>
      <c r="E110" s="1090" t="s">
        <v>3783</v>
      </c>
      <c r="F110" s="1091" t="s">
        <v>3784</v>
      </c>
      <c r="G110" s="220" t="s">
        <v>31</v>
      </c>
      <c r="H110" s="157">
        <v>60</v>
      </c>
      <c r="I110" s="535"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4" t="s">
        <v>1434</v>
      </c>
      <c r="N110" s="40" t="s">
        <v>803</v>
      </c>
      <c r="O110" s="40" t="s">
        <v>2481</v>
      </c>
      <c r="P110" s="40" t="s">
        <v>2467</v>
      </c>
      <c r="Q110" s="40" t="s">
        <v>2529</v>
      </c>
    </row>
    <row r="111" spans="1:18" s="40" customFormat="1" ht="19.5" customHeight="1">
      <c r="A111" s="154" t="s">
        <v>32</v>
      </c>
      <c r="B111" s="1280" t="s">
        <v>4043</v>
      </c>
      <c r="C111" s="1302">
        <v>0</v>
      </c>
      <c r="D111" s="1304"/>
      <c r="E111" s="1090" t="s">
        <v>57</v>
      </c>
      <c r="F111" s="177" t="s">
        <v>3397</v>
      </c>
      <c r="G111" s="161" t="s">
        <v>7</v>
      </c>
      <c r="H111" s="157">
        <v>45</v>
      </c>
      <c r="I111" s="535"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4" t="s">
        <v>2583</v>
      </c>
      <c r="N111" s="40" t="s">
        <v>1403</v>
      </c>
      <c r="O111" s="40" t="s">
        <v>2481</v>
      </c>
      <c r="P111" s="40" t="s">
        <v>2467</v>
      </c>
      <c r="Q111" s="40" t="s">
        <v>2529</v>
      </c>
    </row>
    <row r="112" spans="1:18" s="40" customFormat="1" ht="19.5" customHeight="1">
      <c r="A112" s="154" t="s">
        <v>33</v>
      </c>
      <c r="B112" s="1202" t="s">
        <v>4044</v>
      </c>
      <c r="C112" s="1314">
        <v>0</v>
      </c>
      <c r="D112" s="1316"/>
      <c r="E112" s="938" t="s">
        <v>57</v>
      </c>
      <c r="F112" s="177" t="s">
        <v>3397</v>
      </c>
      <c r="G112" s="161" t="s">
        <v>7</v>
      </c>
      <c r="H112" s="157">
        <v>45</v>
      </c>
      <c r="I112" s="535"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4" t="s">
        <v>2576</v>
      </c>
      <c r="N112" s="40" t="s">
        <v>863</v>
      </c>
      <c r="O112" s="40" t="s">
        <v>2481</v>
      </c>
      <c r="P112" s="40" t="s">
        <v>2467</v>
      </c>
      <c r="Q112" s="40" t="s">
        <v>2529</v>
      </c>
    </row>
    <row r="113" spans="1:18" s="40" customFormat="1" ht="19.5" customHeight="1">
      <c r="A113" s="154" t="s">
        <v>348</v>
      </c>
      <c r="B113" s="1202" t="s">
        <v>4044</v>
      </c>
      <c r="C113" s="1314">
        <v>0</v>
      </c>
      <c r="D113" s="1316"/>
      <c r="E113" s="938" t="s">
        <v>57</v>
      </c>
      <c r="F113" s="177" t="s">
        <v>3397</v>
      </c>
      <c r="G113" s="161" t="s">
        <v>7</v>
      </c>
      <c r="H113" s="157">
        <v>45</v>
      </c>
      <c r="I113" s="535"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27" t="s">
        <v>2577</v>
      </c>
      <c r="N113" s="40" t="s">
        <v>1146</v>
      </c>
      <c r="O113" s="40" t="s">
        <v>2481</v>
      </c>
      <c r="P113" s="40" t="s">
        <v>2467</v>
      </c>
      <c r="Q113" s="40" t="s">
        <v>2529</v>
      </c>
    </row>
    <row r="114" spans="1:18" s="40" customFormat="1" ht="19.5" customHeight="1">
      <c r="A114" s="154" t="s">
        <v>349</v>
      </c>
      <c r="B114" s="1202" t="s">
        <v>4045</v>
      </c>
      <c r="C114" s="1314">
        <v>0</v>
      </c>
      <c r="D114" s="1316"/>
      <c r="E114" s="938" t="s">
        <v>57</v>
      </c>
      <c r="F114" s="177" t="s">
        <v>3397</v>
      </c>
      <c r="G114" s="161" t="s">
        <v>7</v>
      </c>
      <c r="H114" s="157">
        <v>45</v>
      </c>
      <c r="I114" s="535"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27" t="s">
        <v>2578</v>
      </c>
      <c r="N114" s="40" t="s">
        <v>1409</v>
      </c>
      <c r="O114" s="40" t="s">
        <v>2481</v>
      </c>
      <c r="P114" s="40" t="s">
        <v>2467</v>
      </c>
      <c r="Q114" s="40" t="s">
        <v>2529</v>
      </c>
    </row>
    <row r="115" spans="1:18" s="40" customFormat="1" ht="19.5" customHeight="1">
      <c r="A115" s="154" t="s">
        <v>2074</v>
      </c>
      <c r="B115" s="1203" t="s">
        <v>3960</v>
      </c>
      <c r="C115" s="1346"/>
      <c r="D115" s="1346"/>
      <c r="E115" s="938" t="s">
        <v>3494</v>
      </c>
      <c r="F115" s="310" t="s">
        <v>844</v>
      </c>
      <c r="G115" s="161" t="s">
        <v>7</v>
      </c>
      <c r="H115" s="156" t="s">
        <v>2070</v>
      </c>
      <c r="I115" s="535"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27" t="s">
        <v>2584</v>
      </c>
      <c r="N115" s="40" t="s">
        <v>1293</v>
      </c>
      <c r="O115" s="40" t="s">
        <v>2481</v>
      </c>
      <c r="P115" s="40" t="s">
        <v>2467</v>
      </c>
      <c r="Q115" s="40" t="s">
        <v>2529</v>
      </c>
    </row>
    <row r="116" spans="1:18" s="40" customFormat="1" ht="19.5" customHeight="1">
      <c r="A116" s="154" t="s">
        <v>217</v>
      </c>
      <c r="B116" s="1202" t="s">
        <v>3752</v>
      </c>
      <c r="C116" s="1314">
        <v>0</v>
      </c>
      <c r="D116" s="1316"/>
      <c r="E116" s="938" t="s">
        <v>3494</v>
      </c>
      <c r="F116" s="310" t="s">
        <v>844</v>
      </c>
      <c r="G116" s="309" t="s">
        <v>2071</v>
      </c>
      <c r="H116" s="157" t="s">
        <v>2072</v>
      </c>
      <c r="I116" s="535"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27" t="s">
        <v>1292</v>
      </c>
      <c r="N116" s="40" t="s">
        <v>1293</v>
      </c>
      <c r="O116" s="40" t="s">
        <v>2481</v>
      </c>
      <c r="P116" s="40" t="s">
        <v>2467</v>
      </c>
      <c r="Q116" s="40" t="s">
        <v>2529</v>
      </c>
    </row>
    <row r="117" spans="1:18" s="40" customFormat="1" ht="19.5" customHeight="1">
      <c r="A117" s="164" t="s">
        <v>2075</v>
      </c>
      <c r="B117" s="1163" t="s">
        <v>3970</v>
      </c>
      <c r="C117" s="1305"/>
      <c r="D117" s="1306"/>
      <c r="E117" s="938" t="s">
        <v>3494</v>
      </c>
      <c r="F117" s="310" t="s">
        <v>844</v>
      </c>
      <c r="G117" s="309" t="s">
        <v>2071</v>
      </c>
      <c r="H117" s="157">
        <v>25</v>
      </c>
      <c r="I117" s="535"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7" t="s">
        <v>2579</v>
      </c>
      <c r="N117" s="40" t="s">
        <v>1293</v>
      </c>
      <c r="O117" s="40" t="s">
        <v>2481</v>
      </c>
      <c r="P117" s="40" t="s">
        <v>2467</v>
      </c>
      <c r="Q117" s="40" t="s">
        <v>2529</v>
      </c>
    </row>
    <row r="118" spans="1:18" s="40" customFormat="1" ht="19.5" customHeight="1">
      <c r="A118" s="164" t="s">
        <v>2076</v>
      </c>
      <c r="B118" s="1162" t="s">
        <v>3969</v>
      </c>
      <c r="C118" s="1346"/>
      <c r="D118" s="1346"/>
      <c r="E118" s="938" t="s">
        <v>3494</v>
      </c>
      <c r="F118" s="310" t="s">
        <v>844</v>
      </c>
      <c r="G118" s="309" t="s">
        <v>2071</v>
      </c>
      <c r="H118" s="157">
        <v>22</v>
      </c>
      <c r="I118" s="535"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7" t="s">
        <v>2580</v>
      </c>
      <c r="N118" s="40" t="s">
        <v>1293</v>
      </c>
      <c r="O118" s="40" t="s">
        <v>2481</v>
      </c>
      <c r="P118" s="40" t="s">
        <v>2467</v>
      </c>
      <c r="Q118" s="40" t="s">
        <v>2529</v>
      </c>
    </row>
    <row r="119" spans="1:18" s="40" customFormat="1" ht="19.5" customHeight="1">
      <c r="A119" s="590" t="s">
        <v>222</v>
      </c>
      <c r="B119" s="1163" t="s">
        <v>3957</v>
      </c>
      <c r="C119" s="1305"/>
      <c r="D119" s="1306"/>
      <c r="E119" s="938" t="s">
        <v>3494</v>
      </c>
      <c r="F119" s="619" t="s">
        <v>3398</v>
      </c>
      <c r="G119" s="620" t="s">
        <v>2938</v>
      </c>
      <c r="H119" s="189">
        <v>30</v>
      </c>
      <c r="I119" s="535" t="e">
        <f t="shared" ref="I119" si="12">IF(J119="","",IF(J119="SYSTEM PRICE","",IF(B119=J119,"-","check")))</f>
        <v>#DIV/0!</v>
      </c>
      <c r="J119" s="206" t="e">
        <f t="shared" ref="J119" si="13">"USD "&amp;IF(K119&lt;0,"( "&amp;-K119&amp;" )",K119)&amp;" / "&amp;IF(L119&lt;0,"( "&amp;-L119&amp;" )",L119)</f>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7" t="s">
        <v>2579</v>
      </c>
      <c r="N119" s="40" t="s">
        <v>1396</v>
      </c>
      <c r="O119" s="40" t="s">
        <v>2478</v>
      </c>
      <c r="P119" s="40" t="s">
        <v>2459</v>
      </c>
      <c r="Q119" s="40" t="s">
        <v>2529</v>
      </c>
    </row>
    <row r="120" spans="1:18" s="40" customFormat="1" ht="19.5" customHeight="1">
      <c r="A120" s="1293" t="s">
        <v>3573</v>
      </c>
      <c r="B120" s="1294"/>
      <c r="C120" s="1294"/>
      <c r="D120" s="1294"/>
      <c r="E120" s="1294"/>
      <c r="F120" s="1294"/>
      <c r="G120" s="1294"/>
      <c r="H120" s="1295"/>
      <c r="I120" s="535"/>
      <c r="J120" s="206"/>
      <c r="K120" s="206"/>
      <c r="L120" s="206"/>
    </row>
    <row r="121" spans="1:18" s="28" customFormat="1" ht="19.5" customHeight="1">
      <c r="A121" s="1321" t="s">
        <v>461</v>
      </c>
      <c r="B121" s="1322"/>
      <c r="C121" s="1322"/>
      <c r="D121" s="1322"/>
      <c r="E121" s="1322"/>
      <c r="F121" s="1322"/>
      <c r="G121" s="1322"/>
      <c r="H121" s="1323"/>
      <c r="I121" s="535" t="str">
        <f t="shared" si="9"/>
        <v/>
      </c>
      <c r="J121" s="206"/>
      <c r="K121" s="206"/>
      <c r="L121" s="206"/>
      <c r="N121" s="40"/>
      <c r="O121" s="40"/>
      <c r="Q121" s="40"/>
    </row>
    <row r="122" spans="1:18" s="28" customFormat="1" ht="19.5" customHeight="1" thickBot="1">
      <c r="A122" s="42" t="s">
        <v>34</v>
      </c>
      <c r="B122" s="36"/>
      <c r="C122" s="36"/>
      <c r="D122" s="36"/>
      <c r="E122" s="43"/>
      <c r="F122" s="36"/>
      <c r="G122" s="36"/>
      <c r="H122" s="44"/>
      <c r="I122" s="535" t="str">
        <f t="shared" si="9"/>
        <v/>
      </c>
      <c r="J122" s="206"/>
      <c r="K122" s="206"/>
      <c r="L122" s="206"/>
      <c r="N122" s="40"/>
      <c r="O122" s="40"/>
      <c r="Q122" s="40"/>
    </row>
    <row r="123" spans="1:18" s="33" customFormat="1" ht="19.5" customHeight="1">
      <c r="A123" s="1307"/>
      <c r="B123" s="1308"/>
      <c r="C123" s="1308"/>
      <c r="D123" s="1308"/>
      <c r="E123" s="1308"/>
      <c r="F123" s="1308"/>
      <c r="G123" s="31"/>
      <c r="H123" s="32"/>
      <c r="I123" s="535" t="str">
        <f t="shared" si="9"/>
        <v/>
      </c>
      <c r="J123" s="206"/>
      <c r="K123" s="206"/>
      <c r="L123" s="206"/>
      <c r="M123" s="39"/>
      <c r="N123" s="40"/>
      <c r="O123" s="40"/>
      <c r="Q123" s="40"/>
    </row>
    <row r="124" spans="1:18" ht="19.5" customHeight="1">
      <c r="A124" s="170" t="s">
        <v>35</v>
      </c>
      <c r="B124" s="219" t="s">
        <v>2</v>
      </c>
      <c r="C124" s="1320" t="s">
        <v>3</v>
      </c>
      <c r="D124" s="1320"/>
      <c r="E124" s="1320"/>
      <c r="F124" s="24" t="s">
        <v>4</v>
      </c>
      <c r="G124" s="24" t="s">
        <v>5</v>
      </c>
      <c r="H124" s="25" t="s">
        <v>6</v>
      </c>
      <c r="I124" s="535" t="str">
        <f t="shared" si="9"/>
        <v/>
      </c>
      <c r="J124" s="549" t="s">
        <v>2609</v>
      </c>
      <c r="K124" s="206" t="s">
        <v>2570</v>
      </c>
      <c r="L124" s="206" t="s">
        <v>2571</v>
      </c>
      <c r="M124" s="72" t="s">
        <v>2455</v>
      </c>
      <c r="N124" s="72" t="s">
        <v>2539</v>
      </c>
      <c r="O124" s="72" t="s">
        <v>2540</v>
      </c>
      <c r="P124" s="72" t="s">
        <v>2541</v>
      </c>
      <c r="Q124" s="72" t="s">
        <v>2518</v>
      </c>
      <c r="R124" s="533"/>
    </row>
    <row r="125" spans="1:18" s="40" customFormat="1" ht="19.5" customHeight="1">
      <c r="A125" s="312" t="s">
        <v>3122</v>
      </c>
      <c r="B125" s="1252" t="s">
        <v>4275</v>
      </c>
      <c r="C125" s="1302" t="s">
        <v>3537</v>
      </c>
      <c r="D125" s="1303"/>
      <c r="E125" s="1304"/>
      <c r="F125" s="601" t="s">
        <v>2206</v>
      </c>
      <c r="G125" s="175" t="s">
        <v>7</v>
      </c>
      <c r="H125" s="214" t="s">
        <v>3412</v>
      </c>
      <c r="I125" s="535" t="e">
        <f t="shared" si="9"/>
        <v>#DIV/0!</v>
      </c>
      <c r="J125" s="206" t="e">
        <f t="shared" ref="J125:J127" si="14">"USD "&amp;IF(K125&lt;0,"( "&amp;-K125&amp;" )",K125)&amp;" / "&amp;IF(L125&lt;0,"( "&amp;-L125&amp;" )",L125)</f>
        <v>#DIV/0!</v>
      </c>
      <c r="K125" s="206" t="e">
        <f>LOOKUP(1,0/($M125&amp;$N125&amp;$O125&amp;$P125&amp;$Q125=全球运价!$B$7:$B$7&amp;全球运价!$C$7:$C$7&amp;全球运价!$S$7:$S$7&amp;全球运价!$L$7:$L$7&amp;全球运价!$P$7:$P$7),全球运价!D$7:D$7)</f>
        <v>#DIV/0!</v>
      </c>
      <c r="L125" s="206" t="e">
        <f>LOOKUP(1,0/($M125&amp;$N125&amp;$O125&amp;$P125&amp;$Q125=全球运价!$B$7:$B$7&amp;全球运价!$C$7:$C$7&amp;全球运价!$S$7:$S$7&amp;全球运价!$L$7:$L$7&amp;全球运价!$P$7:$P$7),全球运价!E$7:E$7)</f>
        <v>#DIV/0!</v>
      </c>
      <c r="M125" s="40" t="s">
        <v>141</v>
      </c>
      <c r="N125" s="40" t="s">
        <v>141</v>
      </c>
      <c r="O125" s="40" t="s">
        <v>2481</v>
      </c>
      <c r="P125" s="40" t="s">
        <v>2467</v>
      </c>
      <c r="Q125" s="40" t="s">
        <v>2529</v>
      </c>
    </row>
    <row r="126" spans="1:18" s="40" customFormat="1" ht="19.5" customHeight="1">
      <c r="A126" s="312" t="s">
        <v>2256</v>
      </c>
      <c r="B126" s="1252" t="s">
        <v>4332</v>
      </c>
      <c r="C126" s="1314" t="s">
        <v>3364</v>
      </c>
      <c r="D126" s="1315"/>
      <c r="E126" s="1316"/>
      <c r="F126" s="317" t="s">
        <v>3365</v>
      </c>
      <c r="G126" s="155" t="s">
        <v>2771</v>
      </c>
      <c r="H126" s="156" t="s">
        <v>3278</v>
      </c>
      <c r="I126" s="535" t="e">
        <f t="shared" si="9"/>
        <v>#DIV/0!</v>
      </c>
      <c r="J126" s="206" t="e">
        <f t="shared" si="14"/>
        <v>#DIV/0!</v>
      </c>
      <c r="K126" s="206" t="e">
        <f>LOOKUP(1,0/($M126&amp;$N126&amp;$O126&amp;$P126&amp;$Q126=全球运价!$B$7:$B$7&amp;全球运价!$C$7:$C$7&amp;全球运价!$S$7:$S$7&amp;全球运价!$L$7:$L$7&amp;全球运价!$P$7:$P$7),全球运价!D$7:D$7)</f>
        <v>#DIV/0!</v>
      </c>
      <c r="L126" s="206" t="e">
        <f>LOOKUP(1,0/($M126&amp;$N126&amp;$O126&amp;$P126&amp;$Q126=全球运价!$B$7:$B$7&amp;全球运价!$C$7:$C$7&amp;全球运价!$S$7:$S$7&amp;全球运价!$L$7:$L$7&amp;全球运价!$P$7:$P$7),全球运价!E$7:E$7)</f>
        <v>#DIV/0!</v>
      </c>
      <c r="M126" s="40" t="s">
        <v>550</v>
      </c>
      <c r="N126" s="40" t="s">
        <v>550</v>
      </c>
      <c r="O126" s="40" t="s">
        <v>2481</v>
      </c>
      <c r="P126" s="40" t="s">
        <v>2467</v>
      </c>
      <c r="Q126" s="40" t="s">
        <v>2529</v>
      </c>
    </row>
    <row r="127" spans="1:18" s="40" customFormat="1" ht="19.5" customHeight="1">
      <c r="A127" s="312" t="s">
        <v>2257</v>
      </c>
      <c r="B127" s="1252" t="s">
        <v>4332</v>
      </c>
      <c r="C127" s="1314" t="s">
        <v>3364</v>
      </c>
      <c r="D127" s="1315"/>
      <c r="E127" s="1316"/>
      <c r="F127" s="317" t="s">
        <v>3365</v>
      </c>
      <c r="G127" s="155" t="s">
        <v>2771</v>
      </c>
      <c r="H127" s="156" t="s">
        <v>3278</v>
      </c>
      <c r="I127" s="535" t="e">
        <f t="shared" si="9"/>
        <v>#DIV/0!</v>
      </c>
      <c r="J127" s="206" t="e">
        <f t="shared" si="14"/>
        <v>#DIV/0!</v>
      </c>
      <c r="K127" s="206" t="e">
        <f>LOOKUP(1,0/($M127&amp;$N127&amp;$O127&amp;$P127&amp;$Q127=全球运价!$B$7:$B$7&amp;全球运价!$C$7:$C$7&amp;全球运价!$S$7:$S$7&amp;全球运价!$L$7:$L$7&amp;全球运价!$P$7:$P$7),全球运价!D$7:D$7)</f>
        <v>#DIV/0!</v>
      </c>
      <c r="L127" s="206" t="e">
        <f>LOOKUP(1,0/($M127&amp;$N127&amp;$O127&amp;$P127&amp;$Q127=全球运价!$B$7:$B$7&amp;全球运价!$C$7:$C$7&amp;全球运价!$S$7:$S$7&amp;全球运价!$L$7:$L$7&amp;全球运价!$P$7:$P$7),全球运价!E$7:E$7)</f>
        <v>#DIV/0!</v>
      </c>
      <c r="M127" s="67" t="s">
        <v>1416</v>
      </c>
      <c r="N127" s="40" t="s">
        <v>1416</v>
      </c>
      <c r="O127" s="40" t="s">
        <v>2481</v>
      </c>
      <c r="P127" s="40" t="s">
        <v>2467</v>
      </c>
      <c r="Q127" s="40" t="s">
        <v>2529</v>
      </c>
    </row>
    <row r="128" spans="1:18" s="28" customFormat="1" ht="19.5" customHeight="1">
      <c r="A128" s="1311" t="s">
        <v>3421</v>
      </c>
      <c r="B128" s="1312"/>
      <c r="C128" s="1312"/>
      <c r="D128" s="1312"/>
      <c r="E128" s="1312"/>
      <c r="F128" s="1312"/>
      <c r="G128" s="1312"/>
      <c r="H128" s="1313"/>
      <c r="I128" s="535" t="str">
        <f t="shared" si="9"/>
        <v/>
      </c>
      <c r="J128" s="206"/>
      <c r="K128" s="206"/>
      <c r="L128" s="206"/>
      <c r="N128" s="40"/>
      <c r="O128" s="40"/>
      <c r="Q128" s="40"/>
    </row>
    <row r="129" spans="1:19" s="40" customFormat="1" ht="19.5" customHeight="1" thickBot="1">
      <c r="A129" s="1375" t="s">
        <v>2061</v>
      </c>
      <c r="B129" s="1376"/>
      <c r="C129" s="1376"/>
      <c r="D129" s="1376"/>
      <c r="E129" s="1376"/>
      <c r="F129" s="1376"/>
      <c r="G129" s="1376"/>
      <c r="H129" s="1377"/>
      <c r="I129" s="535" t="str">
        <f t="shared" si="9"/>
        <v/>
      </c>
      <c r="J129" s="206"/>
      <c r="K129" s="206"/>
      <c r="L129" s="206"/>
    </row>
    <row r="130" spans="1:19" s="40" customFormat="1" ht="19.5" customHeight="1">
      <c r="A130" s="1398"/>
      <c r="B130" s="1399"/>
      <c r="C130" s="1399"/>
      <c r="D130" s="1399"/>
      <c r="E130" s="1399"/>
      <c r="F130" s="1399"/>
      <c r="G130" s="59"/>
      <c r="H130" s="60"/>
      <c r="I130" s="535" t="str">
        <f t="shared" si="9"/>
        <v/>
      </c>
      <c r="J130" s="206"/>
      <c r="K130" s="206"/>
      <c r="L130" s="206"/>
    </row>
    <row r="131" spans="1:19" ht="19.5" customHeight="1">
      <c r="A131" s="170" t="s">
        <v>36</v>
      </c>
      <c r="B131" s="255" t="s">
        <v>2</v>
      </c>
      <c r="C131" s="1320" t="s">
        <v>3</v>
      </c>
      <c r="D131" s="1320"/>
      <c r="E131" s="1320"/>
      <c r="F131" s="24" t="s">
        <v>4</v>
      </c>
      <c r="G131" s="24" t="s">
        <v>5</v>
      </c>
      <c r="H131" s="25" t="s">
        <v>6</v>
      </c>
      <c r="I131" s="535" t="str">
        <f t="shared" si="9"/>
        <v/>
      </c>
      <c r="J131" s="549" t="s">
        <v>2609</v>
      </c>
      <c r="K131" s="1100" t="s">
        <v>2570</v>
      </c>
      <c r="L131" s="206" t="s">
        <v>2571</v>
      </c>
      <c r="M131" s="72" t="s">
        <v>2455</v>
      </c>
      <c r="N131" s="72" t="s">
        <v>2539</v>
      </c>
      <c r="O131" s="72" t="s">
        <v>2540</v>
      </c>
      <c r="P131" s="72" t="s">
        <v>2541</v>
      </c>
      <c r="Q131" s="72" t="s">
        <v>2518</v>
      </c>
      <c r="R131" s="533" t="s">
        <v>4</v>
      </c>
    </row>
    <row r="132" spans="1:19" s="47" customFormat="1" ht="19.5" customHeight="1">
      <c r="A132" s="153" t="s">
        <v>3334</v>
      </c>
      <c r="B132" s="1253" t="s">
        <v>4273</v>
      </c>
      <c r="C132" s="1331" t="s">
        <v>3312</v>
      </c>
      <c r="D132" s="1332"/>
      <c r="E132" s="1333"/>
      <c r="F132" s="1037" t="s">
        <v>3725</v>
      </c>
      <c r="G132" s="155" t="s">
        <v>7</v>
      </c>
      <c r="H132" s="189" t="s">
        <v>518</v>
      </c>
      <c r="I132" s="535" t="e">
        <f t="shared" si="9"/>
        <v>#DIV/0!</v>
      </c>
      <c r="J132" s="206" t="e">
        <f t="shared" ref="J132:J133" si="15">"USD "&amp;IF(K132&lt;0,"( "&amp;-K132&amp;" )",K132)&amp;" / "&amp;IF(L132&lt;0,"( "&amp;-L132&amp;" )",L132)</f>
        <v>#DIV/0!</v>
      </c>
      <c r="K132" s="206" t="e">
        <f>LOOKUP(1,0/($M132&amp;$N132&amp;$O132&amp;$P132&amp;$Q132&amp;$R132=全球运价!$B$7:$B$7&amp;全球运价!$C$7:$C$7&amp;全球运价!$S$7:$S$7&amp;全球运价!$L$7:$L$7&amp;全球运价!$P$7:$P$7&amp;全球运价!$J$7:$J$7),全球运价!D$7:D$7)</f>
        <v>#DIV/0!</v>
      </c>
      <c r="L132" s="206" t="e">
        <f>LOOKUP(1,0/($M132&amp;$N132&amp;$O132&amp;$P132&amp;$Q132&amp;$R132=全球运价!$B$7:$B$7&amp;全球运价!$C$7:$C$7&amp;全球运价!$S$7:$S$7&amp;全球运价!$L$7:$L$7&amp;全球运价!$P$7:$P$7&amp;全球运价!$J$7:$J$7),全球运价!E$7:E$7)</f>
        <v>#DIV/0!</v>
      </c>
      <c r="M132" s="555" t="s">
        <v>1176</v>
      </c>
      <c r="N132" s="40" t="s">
        <v>1176</v>
      </c>
      <c r="O132" s="40" t="s">
        <v>2481</v>
      </c>
      <c r="P132" s="40" t="s">
        <v>2470</v>
      </c>
      <c r="Q132" s="40" t="s">
        <v>2532</v>
      </c>
      <c r="R132" s="573" t="s">
        <v>2738</v>
      </c>
    </row>
    <row r="133" spans="1:19" s="47" customFormat="1" ht="19.5" customHeight="1">
      <c r="A133" s="153" t="s">
        <v>260</v>
      </c>
      <c r="B133" s="1254" t="s">
        <v>4274</v>
      </c>
      <c r="C133" s="1331" t="s">
        <v>3312</v>
      </c>
      <c r="D133" s="1332"/>
      <c r="E133" s="1333"/>
      <c r="F133" s="1037" t="s">
        <v>3725</v>
      </c>
      <c r="G133" s="155" t="s">
        <v>7</v>
      </c>
      <c r="H133" s="189" t="s">
        <v>518</v>
      </c>
      <c r="I133" s="535" t="e">
        <f t="shared" si="9"/>
        <v>#DIV/0!</v>
      </c>
      <c r="J133" s="206" t="e">
        <f t="shared" si="15"/>
        <v>#DIV/0!</v>
      </c>
      <c r="K133" s="206" t="e">
        <f>LOOKUP(1,0/($M133&amp;$N133&amp;$O133&amp;$P133&amp;$Q133&amp;$R133=全球运价!$B$7:$B$7&amp;全球运价!$C$7:$C$7&amp;全球运价!$S$7:$S$7&amp;全球运价!$L$7:$L$7&amp;全球运价!$P$7:$P$7&amp;全球运价!$J$7:$J$7),全球运价!D$7:D$7)</f>
        <v>#DIV/0!</v>
      </c>
      <c r="L133" s="206" t="e">
        <f>LOOKUP(1,0/($M133&amp;$N133&amp;$O133&amp;$P133&amp;$Q133&amp;$R133=全球运价!$B$7:$B$7&amp;全球运价!$C$7:$C$7&amp;全球运价!$S$7:$S$7&amp;全球运价!$L$7:$L$7&amp;全球运价!$P$7:$P$7&amp;全球运价!$J$7:$J$7),全球运价!E$7:E$7)</f>
        <v>#DIV/0!</v>
      </c>
      <c r="M133" s="555" t="s">
        <v>1176</v>
      </c>
      <c r="N133" s="40" t="s">
        <v>1176</v>
      </c>
      <c r="O133" s="40" t="s">
        <v>2481</v>
      </c>
      <c r="P133" s="40" t="s">
        <v>2462</v>
      </c>
      <c r="Q133" s="40" t="s">
        <v>2533</v>
      </c>
      <c r="R133" s="573" t="s">
        <v>2738</v>
      </c>
    </row>
    <row r="134" spans="1:19" s="29" customFormat="1" ht="19.5" customHeight="1">
      <c r="A134" s="1340" t="s">
        <v>498</v>
      </c>
      <c r="B134" s="1341"/>
      <c r="C134" s="1341"/>
      <c r="D134" s="1341"/>
      <c r="E134" s="1341"/>
      <c r="F134" s="1341"/>
      <c r="G134" s="1341"/>
      <c r="H134" s="1342"/>
      <c r="I134" s="535" t="str">
        <f t="shared" si="9"/>
        <v/>
      </c>
      <c r="J134" s="206"/>
      <c r="K134" s="206"/>
      <c r="L134" s="206"/>
      <c r="M134" s="40"/>
      <c r="N134" s="40"/>
      <c r="O134" s="40"/>
      <c r="Q134" s="40"/>
    </row>
    <row r="135" spans="1:19" s="29" customFormat="1" ht="19.5" customHeight="1">
      <c r="A135" s="266" t="s">
        <v>499</v>
      </c>
      <c r="B135" s="267"/>
      <c r="C135" s="267"/>
      <c r="D135" s="267"/>
      <c r="E135" s="267"/>
      <c r="F135" s="267"/>
      <c r="G135" s="267"/>
      <c r="H135" s="268"/>
      <c r="I135" s="535" t="str">
        <f t="shared" si="9"/>
        <v/>
      </c>
      <c r="J135" s="206"/>
      <c r="K135" s="206"/>
      <c r="L135" s="206"/>
      <c r="M135" s="40"/>
      <c r="N135" s="40"/>
      <c r="O135" s="40"/>
      <c r="Q135" s="40"/>
    </row>
    <row r="136" spans="1:19" s="28" customFormat="1" ht="19.5" customHeight="1" thickBot="1">
      <c r="A136" s="1337" t="s">
        <v>3409</v>
      </c>
      <c r="B136" s="1338"/>
      <c r="C136" s="1338"/>
      <c r="D136" s="1338"/>
      <c r="E136" s="1338"/>
      <c r="F136" s="1338"/>
      <c r="G136" s="1338"/>
      <c r="H136" s="1339"/>
      <c r="I136" s="535" t="str">
        <f t="shared" si="9"/>
        <v/>
      </c>
      <c r="J136" s="206"/>
      <c r="K136" s="206"/>
      <c r="L136" s="206"/>
      <c r="N136" s="40"/>
      <c r="O136" s="40"/>
      <c r="Q136" s="40"/>
    </row>
    <row r="137" spans="1:19" s="40" customFormat="1" ht="19.5" customHeight="1">
      <c r="A137" s="1398"/>
      <c r="B137" s="1399"/>
      <c r="C137" s="1399"/>
      <c r="D137" s="1399"/>
      <c r="E137" s="1399"/>
      <c r="F137" s="1399"/>
      <c r="G137" s="563"/>
      <c r="H137" s="60"/>
      <c r="I137" s="535" t="str">
        <f t="shared" si="9"/>
        <v/>
      </c>
      <c r="J137" s="206"/>
      <c r="K137" s="206"/>
      <c r="L137" s="206"/>
    </row>
    <row r="138" spans="1:19" ht="19.5" customHeight="1">
      <c r="A138" s="170" t="s">
        <v>36</v>
      </c>
      <c r="B138" s="255" t="s">
        <v>2</v>
      </c>
      <c r="C138" s="1320" t="s">
        <v>3</v>
      </c>
      <c r="D138" s="1320"/>
      <c r="E138" s="1320"/>
      <c r="F138" s="24" t="s">
        <v>4</v>
      </c>
      <c r="G138" s="24" t="s">
        <v>5</v>
      </c>
      <c r="H138" s="25" t="s">
        <v>6</v>
      </c>
      <c r="I138" s="535" t="str">
        <f t="shared" si="9"/>
        <v/>
      </c>
      <c r="J138" s="549" t="s">
        <v>2609</v>
      </c>
      <c r="K138" s="206" t="s">
        <v>2570</v>
      </c>
      <c r="L138" s="206" t="s">
        <v>2571</v>
      </c>
      <c r="M138" s="72" t="s">
        <v>2455</v>
      </c>
      <c r="N138" s="72" t="s">
        <v>2539</v>
      </c>
      <c r="O138" s="72" t="s">
        <v>2540</v>
      </c>
      <c r="P138" s="72" t="s">
        <v>2541</v>
      </c>
      <c r="Q138" s="72" t="s">
        <v>2518</v>
      </c>
      <c r="R138" s="533" t="s">
        <v>4</v>
      </c>
    </row>
    <row r="139" spans="1:19" s="39" customFormat="1" ht="19.5" customHeight="1">
      <c r="A139" s="154" t="s">
        <v>2210</v>
      </c>
      <c r="B139" s="1230" t="s">
        <v>4320</v>
      </c>
      <c r="C139" s="1314" t="s">
        <v>37</v>
      </c>
      <c r="D139" s="1315"/>
      <c r="E139" s="1316"/>
      <c r="F139" s="317" t="s">
        <v>38</v>
      </c>
      <c r="G139" s="155" t="s">
        <v>7</v>
      </c>
      <c r="H139" s="157">
        <v>11</v>
      </c>
      <c r="I139" s="535" t="e">
        <f t="shared" si="9"/>
        <v>#DIV/0!</v>
      </c>
      <c r="J139" s="206" t="e">
        <f t="shared" ref="J139:J140" si="16">"USD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5" t="s">
        <v>1176</v>
      </c>
      <c r="N139" s="40" t="s">
        <v>1176</v>
      </c>
      <c r="O139" s="40" t="s">
        <v>2481</v>
      </c>
      <c r="P139" s="40" t="s">
        <v>2470</v>
      </c>
      <c r="Q139" s="40" t="s">
        <v>2533</v>
      </c>
      <c r="R139" s="39" t="s">
        <v>1087</v>
      </c>
    </row>
    <row r="140" spans="1:19" s="39" customFormat="1" ht="19.5" customHeight="1">
      <c r="A140" s="154" t="s">
        <v>260</v>
      </c>
      <c r="B140" s="1230" t="s">
        <v>4321</v>
      </c>
      <c r="C140" s="1400" t="s">
        <v>37</v>
      </c>
      <c r="D140" s="1400"/>
      <c r="E140" s="1400"/>
      <c r="F140" s="317" t="s">
        <v>38</v>
      </c>
      <c r="G140" s="155" t="s">
        <v>7</v>
      </c>
      <c r="H140" s="157">
        <v>11</v>
      </c>
      <c r="I140" s="535" t="e">
        <f t="shared" si="9"/>
        <v>#DIV/0!</v>
      </c>
      <c r="J140" s="206" t="e">
        <f t="shared" si="16"/>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5" t="s">
        <v>1176</v>
      </c>
      <c r="N140" s="40" t="s">
        <v>1176</v>
      </c>
      <c r="O140" s="40" t="s">
        <v>2481</v>
      </c>
      <c r="P140" s="40" t="s">
        <v>2462</v>
      </c>
      <c r="Q140" s="40" t="s">
        <v>2533</v>
      </c>
      <c r="R140" s="39" t="s">
        <v>1087</v>
      </c>
    </row>
    <row r="141" spans="1:19" s="190" customFormat="1" ht="19.5" customHeight="1">
      <c r="A141" s="1401" t="s">
        <v>3589</v>
      </c>
      <c r="B141" s="1402"/>
      <c r="C141" s="1402"/>
      <c r="D141" s="1402"/>
      <c r="E141" s="1402"/>
      <c r="F141" s="1402"/>
      <c r="G141" s="1402"/>
      <c r="H141" s="1403"/>
      <c r="I141" s="535" t="str">
        <f t="shared" si="9"/>
        <v/>
      </c>
      <c r="J141" s="206"/>
      <c r="K141" s="206"/>
      <c r="L141" s="206"/>
      <c r="M141" s="545"/>
      <c r="N141" s="40"/>
      <c r="O141" s="40"/>
      <c r="P141" s="546"/>
      <c r="Q141" s="40"/>
    </row>
    <row r="142" spans="1:19" s="29" customFormat="1" ht="18.75" customHeight="1">
      <c r="A142" s="1404" t="s">
        <v>4059</v>
      </c>
      <c r="B142" s="1297"/>
      <c r="C142" s="1297"/>
      <c r="D142" s="1297"/>
      <c r="E142" s="1297"/>
      <c r="F142" s="1297"/>
      <c r="G142" s="1297"/>
      <c r="H142" s="1405"/>
      <c r="I142" s="535" t="str">
        <f t="shared" ref="I142:I206" si="17">IF(J142="","",IF(J142="SYSTEM PRICE","",IF(B142=J142,"-","check")))</f>
        <v/>
      </c>
      <c r="J142" s="206"/>
      <c r="K142" s="206"/>
      <c r="L142" s="206"/>
      <c r="M142" s="40"/>
      <c r="N142" s="40"/>
      <c r="O142" s="40"/>
      <c r="Q142" s="40"/>
    </row>
    <row r="143" spans="1:19" s="28" customFormat="1" ht="19.5" customHeight="1" thickBot="1">
      <c r="A143" s="1337" t="s">
        <v>3410</v>
      </c>
      <c r="B143" s="1338"/>
      <c r="C143" s="1338"/>
      <c r="D143" s="1338"/>
      <c r="E143" s="1338"/>
      <c r="F143" s="1338"/>
      <c r="G143" s="1338"/>
      <c r="H143" s="1339"/>
      <c r="I143" s="535" t="str">
        <f t="shared" si="17"/>
        <v/>
      </c>
      <c r="J143" s="206"/>
      <c r="K143" s="206"/>
      <c r="L143" s="206"/>
      <c r="N143" s="40"/>
      <c r="O143" s="40"/>
      <c r="Q143" s="40"/>
      <c r="R143" s="40"/>
      <c r="S143" s="40"/>
    </row>
    <row r="144" spans="1:19" s="40" customFormat="1" ht="19.5" customHeight="1">
      <c r="A144" s="1343"/>
      <c r="B144" s="1344"/>
      <c r="C144" s="1344"/>
      <c r="D144" s="1344"/>
      <c r="E144" s="1344"/>
      <c r="F144" s="1344"/>
      <c r="G144" s="1344"/>
      <c r="H144" s="1345"/>
      <c r="I144" s="535" t="str">
        <f t="shared" si="17"/>
        <v/>
      </c>
      <c r="J144" s="206"/>
      <c r="K144" s="206"/>
      <c r="L144" s="206"/>
    </row>
    <row r="145" spans="1:20" s="46" customFormat="1" ht="19.5" customHeight="1">
      <c r="A145" s="170" t="s">
        <v>39</v>
      </c>
      <c r="B145" s="255" t="s">
        <v>2</v>
      </c>
      <c r="C145" s="1320" t="s">
        <v>3</v>
      </c>
      <c r="D145" s="1320"/>
      <c r="E145" s="1320"/>
      <c r="F145" s="24" t="s">
        <v>4</v>
      </c>
      <c r="G145" s="24" t="s">
        <v>5</v>
      </c>
      <c r="H145" s="25" t="s">
        <v>6</v>
      </c>
      <c r="I145" s="535" t="str">
        <f t="shared" si="17"/>
        <v/>
      </c>
      <c r="J145" s="549" t="s">
        <v>2609</v>
      </c>
      <c r="K145" s="206" t="s">
        <v>2570</v>
      </c>
      <c r="L145" s="206" t="s">
        <v>2571</v>
      </c>
      <c r="M145" s="72" t="s">
        <v>2455</v>
      </c>
      <c r="N145" s="72" t="s">
        <v>2539</v>
      </c>
      <c r="O145" s="72" t="s">
        <v>2540</v>
      </c>
      <c r="P145" s="72" t="s">
        <v>2541</v>
      </c>
      <c r="Q145" s="72" t="s">
        <v>2518</v>
      </c>
      <c r="R145" s="533"/>
      <c r="S145" s="40"/>
    </row>
    <row r="146" spans="1:20" s="46" customFormat="1" ht="19.5" customHeight="1">
      <c r="A146" s="163" t="s">
        <v>2239</v>
      </c>
      <c r="B146" s="1243" t="s">
        <v>4328</v>
      </c>
      <c r="C146" s="1314" t="s">
        <v>3430</v>
      </c>
      <c r="D146" s="1315"/>
      <c r="E146" s="1316"/>
      <c r="F146" s="317" t="s">
        <v>3431</v>
      </c>
      <c r="G146" s="155" t="s">
        <v>7</v>
      </c>
      <c r="H146" s="214" t="s">
        <v>508</v>
      </c>
      <c r="I146" s="535" t="e">
        <f t="shared" si="17"/>
        <v>#DIV/0!</v>
      </c>
      <c r="J146" s="206" t="e">
        <f t="shared" ref="J146:J153" si="18">"USD "&amp;IF(K146&lt;0,"( "&amp;-K146&amp;" )",K146)&amp;" / "&amp;IF(L146&lt;0,"( "&amp;-L146&amp;" )",L146)</f>
        <v>#DIV/0!</v>
      </c>
      <c r="K146" s="206" t="e">
        <f>LOOKUP(1,0/($M146&amp;$N146&amp;$O146&amp;$P146&amp;$Q146=全球运价!$B$7:$B$7&amp;全球运价!$C$7:$C$7&amp;全球运价!$S$7:$S$7&amp;全球运价!$L$7:$L$7&amp;全球运价!$P$7:$P$7),全球运价!D$7:D$7)</f>
        <v>#DIV/0!</v>
      </c>
      <c r="L146" s="206" t="e">
        <f>LOOKUP(1,0/($M146&amp;$N146&amp;$O146&amp;$P146&amp;$Q146=全球运价!$B$7:$B$7&amp;全球运价!$C$7:$C$7&amp;全球运价!$S$7:$S$7&amp;全球运价!$L$7:$L$7&amp;全球运价!$P$7:$P$7),全球运价!E$7:E$7)</f>
        <v>#DIV/0!</v>
      </c>
      <c r="M146" s="40" t="s">
        <v>879</v>
      </c>
      <c r="N146" s="40" t="s">
        <v>879</v>
      </c>
      <c r="O146" s="40" t="s">
        <v>2481</v>
      </c>
      <c r="P146" s="40" t="s">
        <v>2462</v>
      </c>
      <c r="Q146" s="40" t="s">
        <v>2533</v>
      </c>
      <c r="R146" s="40"/>
      <c r="S146" s="40"/>
    </row>
    <row r="147" spans="1:20" s="46" customFormat="1" ht="19.5" customHeight="1">
      <c r="A147" s="163" t="s">
        <v>457</v>
      </c>
      <c r="B147" s="1243" t="s">
        <v>4329</v>
      </c>
      <c r="C147" s="1314" t="s">
        <v>3430</v>
      </c>
      <c r="D147" s="1315"/>
      <c r="E147" s="1316"/>
      <c r="F147" s="317" t="s">
        <v>3431</v>
      </c>
      <c r="G147" s="155" t="s">
        <v>7</v>
      </c>
      <c r="H147" s="214" t="s">
        <v>508</v>
      </c>
      <c r="I147" s="535" t="e">
        <f t="shared" si="17"/>
        <v>#DIV/0!</v>
      </c>
      <c r="J147" s="206" t="e">
        <f t="shared" si="18"/>
        <v>#DIV/0!</v>
      </c>
      <c r="K147" s="206" t="e">
        <f>LOOKUP(1,0/($M147&amp;$N147&amp;$O147&amp;$P147&amp;$Q147=全球运价!$B$7:$B$7&amp;全球运价!$C$7:$C$7&amp;全球运价!$S$7:$S$7&amp;全球运价!$L$7:$L$7&amp;全球运价!$P$7:$P$7),全球运价!D$7:D$7)</f>
        <v>#DIV/0!</v>
      </c>
      <c r="L147" s="206" t="e">
        <f>LOOKUP(1,0/($M147&amp;$N147&amp;$O147&amp;$P147&amp;$Q147=全球运价!$B$7:$B$7&amp;全球运价!$C$7:$C$7&amp;全球运价!$S$7:$S$7&amp;全球运价!$L$7:$L$7&amp;全球运价!$P$7:$P$7),全球运价!E$7:E$7)</f>
        <v>#DIV/0!</v>
      </c>
      <c r="M147" s="40" t="s">
        <v>879</v>
      </c>
      <c r="N147" s="40" t="s">
        <v>879</v>
      </c>
      <c r="O147" s="40" t="s">
        <v>2481</v>
      </c>
      <c r="P147" s="40" t="s">
        <v>2470</v>
      </c>
      <c r="Q147" s="40" t="s">
        <v>2534</v>
      </c>
      <c r="R147" s="40"/>
      <c r="S147" s="40"/>
    </row>
    <row r="148" spans="1:20" s="46" customFormat="1" ht="19.5" customHeight="1">
      <c r="A148" s="163" t="s">
        <v>2240</v>
      </c>
      <c r="B148" s="1243" t="s">
        <v>4330</v>
      </c>
      <c r="C148" s="1314" t="s">
        <v>3430</v>
      </c>
      <c r="D148" s="1315"/>
      <c r="E148" s="1316"/>
      <c r="F148" s="317" t="s">
        <v>3431</v>
      </c>
      <c r="G148" s="256" t="s">
        <v>292</v>
      </c>
      <c r="H148" s="214" t="s">
        <v>508</v>
      </c>
      <c r="I148" s="535" t="e">
        <f t="shared" si="17"/>
        <v>#DIV/0!</v>
      </c>
      <c r="J148" s="206" t="e">
        <f t="shared" si="18"/>
        <v>#DIV/0!</v>
      </c>
      <c r="K148" s="206" t="e">
        <f>LOOKUP(1,0/($M148&amp;$N148&amp;$O148&amp;$P148&amp;$Q148=全球运价!$B$7:$B$7&amp;全球运价!$C$7:$C$7&amp;全球运价!$S$7:$S$7&amp;全球运价!$L$7:$L$7&amp;全球运价!$P$7:$P$7),全球运价!D$7:D$7)</f>
        <v>#DIV/0!</v>
      </c>
      <c r="L148" s="206" t="e">
        <f>LOOKUP(1,0/($M148&amp;$N148&amp;$O148&amp;$P148&amp;$Q148=全球运价!$B$7:$B$7&amp;全球运价!$C$7:$C$7&amp;全球运价!$S$7:$S$7&amp;全球运价!$L$7:$L$7&amp;全球运价!$P$7:$P$7),全球运价!E$7:E$7)</f>
        <v>#DIV/0!</v>
      </c>
      <c r="M148" s="40" t="s">
        <v>1245</v>
      </c>
      <c r="N148" s="40" t="s">
        <v>879</v>
      </c>
      <c r="O148" s="40" t="s">
        <v>2481</v>
      </c>
      <c r="P148" s="40" t="s">
        <v>2472</v>
      </c>
      <c r="Q148" s="40" t="s">
        <v>2533</v>
      </c>
      <c r="R148" s="40"/>
      <c r="S148" s="40"/>
    </row>
    <row r="149" spans="1:20" s="46" customFormat="1" ht="19.5" customHeight="1">
      <c r="A149" s="154" t="s">
        <v>2109</v>
      </c>
      <c r="B149" s="1243" t="s">
        <v>4328</v>
      </c>
      <c r="C149" s="1314" t="s">
        <v>3430</v>
      </c>
      <c r="D149" s="1315"/>
      <c r="E149" s="1316"/>
      <c r="F149" s="317" t="s">
        <v>3431</v>
      </c>
      <c r="G149" s="256" t="s">
        <v>292</v>
      </c>
      <c r="H149" s="214" t="s">
        <v>508</v>
      </c>
      <c r="I149" s="535" t="e">
        <f t="shared" si="17"/>
        <v>#DIV/0!</v>
      </c>
      <c r="J149" s="206" t="e">
        <f t="shared" si="18"/>
        <v>#DIV/0!</v>
      </c>
      <c r="K149" s="206" t="e">
        <f>LOOKUP(1,0/($M149&amp;$N149&amp;$O149&amp;$P149&amp;$Q149=全球运价!$B$7:$B$7&amp;全球运价!$C$7:$C$7&amp;全球运价!$S$7:$S$7&amp;全球运价!$L$7:$L$7&amp;全球运价!$P$7:$P$7),全球运价!D$7:D$7)</f>
        <v>#DIV/0!</v>
      </c>
      <c r="L149" s="206" t="e">
        <f>LOOKUP(1,0/($M149&amp;$N149&amp;$O149&amp;$P149&amp;$Q149=全球运价!$B$7:$B$7&amp;全球运价!$C$7:$C$7&amp;全球运价!$S$7:$S$7&amp;全球运价!$L$7:$L$7&amp;全球运价!$P$7:$P$7),全球运价!E$7:E$7)</f>
        <v>#DIV/0!</v>
      </c>
      <c r="M149" s="40" t="s">
        <v>1026</v>
      </c>
      <c r="N149" s="40" t="s">
        <v>879</v>
      </c>
      <c r="O149" s="40" t="s">
        <v>2481</v>
      </c>
      <c r="P149" s="40" t="s">
        <v>2472</v>
      </c>
      <c r="Q149" s="40" t="s">
        <v>2533</v>
      </c>
      <c r="R149" s="40"/>
      <c r="S149" s="40"/>
    </row>
    <row r="150" spans="1:20" s="28" customFormat="1" ht="19.5" customHeight="1">
      <c r="A150" s="154" t="s">
        <v>2064</v>
      </c>
      <c r="B150" s="1243" t="s">
        <v>4330</v>
      </c>
      <c r="C150" s="1314" t="s">
        <v>3430</v>
      </c>
      <c r="D150" s="1315"/>
      <c r="E150" s="1316"/>
      <c r="F150" s="317" t="s">
        <v>3431</v>
      </c>
      <c r="G150" s="256" t="s">
        <v>292</v>
      </c>
      <c r="H150" s="214" t="s">
        <v>508</v>
      </c>
      <c r="I150" s="535" t="e">
        <f t="shared" si="17"/>
        <v>#DIV/0!</v>
      </c>
      <c r="J150" s="206" t="e">
        <f t="shared" si="18"/>
        <v>#DIV/0!</v>
      </c>
      <c r="K150" s="206" t="e">
        <f>LOOKUP(1,0/($M150&amp;$N150&amp;$O150&amp;$P150&amp;$Q150=全球运价!$B$7:$B$7&amp;全球运价!$C$7:$C$7&amp;全球运价!$S$7:$S$7&amp;全球运价!$L$7:$L$7&amp;全球运价!$P$7:$P$7),全球运价!D$7:D$7)</f>
        <v>#DIV/0!</v>
      </c>
      <c r="L150" s="206" t="e">
        <f>LOOKUP(1,0/($M150&amp;$N150&amp;$O150&amp;$P150&amp;$Q150=全球运价!$B$7:$B$7&amp;全球运价!$C$7:$C$7&amp;全球运价!$S$7:$S$7&amp;全球运价!$L$7:$L$7&amp;全球运价!$P$7:$P$7),全球运价!E$7:E$7)</f>
        <v>#DIV/0!</v>
      </c>
      <c r="M150" s="40" t="s">
        <v>1244</v>
      </c>
      <c r="N150" s="40" t="s">
        <v>879</v>
      </c>
      <c r="O150" s="40" t="s">
        <v>2481</v>
      </c>
      <c r="P150" s="40" t="s">
        <v>2467</v>
      </c>
      <c r="Q150" s="40" t="s">
        <v>2533</v>
      </c>
      <c r="R150" s="40"/>
      <c r="S150" s="40"/>
    </row>
    <row r="151" spans="1:20" s="28" customFormat="1" ht="19.5" customHeight="1">
      <c r="A151" s="163" t="s">
        <v>2225</v>
      </c>
      <c r="B151" s="1243" t="s">
        <v>4331</v>
      </c>
      <c r="C151" s="1314" t="s">
        <v>3430</v>
      </c>
      <c r="D151" s="1315"/>
      <c r="E151" s="1316"/>
      <c r="F151" s="317" t="s">
        <v>3431</v>
      </c>
      <c r="G151" s="256" t="s">
        <v>292</v>
      </c>
      <c r="H151" s="214" t="s">
        <v>508</v>
      </c>
      <c r="I151" s="535" t="e">
        <f t="shared" si="17"/>
        <v>#DIV/0!</v>
      </c>
      <c r="J151" s="206" t="e">
        <f t="shared" si="18"/>
        <v>#DIV/0!</v>
      </c>
      <c r="K151" s="206" t="e">
        <f>LOOKUP(1,0/($M151&amp;$N151&amp;$O151&amp;$P151&amp;$Q151=全球运价!$B$7:$B$7&amp;全球运价!$C$7:$C$7&amp;全球运价!$S$7:$S$7&amp;全球运价!$L$7:$L$7&amp;全球运价!$P$7:$P$7),全球运价!D$7:D$7)</f>
        <v>#DIV/0!</v>
      </c>
      <c r="L151" s="206" t="e">
        <f>LOOKUP(1,0/($M151&amp;$N151&amp;$O151&amp;$P151&amp;$Q151=全球运价!$B$7:$B$7&amp;全球运价!$C$7:$C$7&amp;全球运价!$S$7:$S$7&amp;全球运价!$L$7:$L$7&amp;全球运价!$P$7:$P$7),全球运价!E$7:E$7)</f>
        <v>#DIV/0!</v>
      </c>
      <c r="M151" s="67" t="s">
        <v>276</v>
      </c>
      <c r="N151" s="40" t="s">
        <v>879</v>
      </c>
      <c r="O151" s="40" t="s">
        <v>2481</v>
      </c>
      <c r="P151" s="40" t="s">
        <v>2467</v>
      </c>
      <c r="Q151" s="40" t="s">
        <v>2533</v>
      </c>
      <c r="R151" s="40"/>
      <c r="S151" s="40"/>
    </row>
    <row r="152" spans="1:20" s="28" customFormat="1" ht="19.5" customHeight="1">
      <c r="A152" s="163" t="s">
        <v>2223</v>
      </c>
      <c r="B152" s="1243" t="s">
        <v>4331</v>
      </c>
      <c r="C152" s="1314" t="s">
        <v>3430</v>
      </c>
      <c r="D152" s="1315"/>
      <c r="E152" s="1316"/>
      <c r="F152" s="317" t="s">
        <v>3431</v>
      </c>
      <c r="G152" s="256" t="s">
        <v>292</v>
      </c>
      <c r="H152" s="214" t="s">
        <v>508</v>
      </c>
      <c r="I152" s="535" t="e">
        <f t="shared" si="17"/>
        <v>#DIV/0!</v>
      </c>
      <c r="J152" s="206" t="e">
        <f t="shared" si="18"/>
        <v>#DIV/0!</v>
      </c>
      <c r="K152" s="206" t="e">
        <f>LOOKUP(1,0/($M152&amp;$N152&amp;$O152&amp;$P152&amp;$Q152=全球运价!$B$7:$B$7&amp;全球运价!$C$7:$C$7&amp;全球运价!$S$7:$S$7&amp;全球运价!$L$7:$L$7&amp;全球运价!$P$7:$P$7),全球运价!D$7:D$7)</f>
        <v>#DIV/0!</v>
      </c>
      <c r="L152" s="206" t="e">
        <f>LOOKUP(1,0/($M152&amp;$N152&amp;$O152&amp;$P152&amp;$Q152=全球运价!$B$7:$B$7&amp;全球运价!$C$7:$C$7&amp;全球运价!$S$7:$S$7&amp;全球运价!$L$7:$L$7&amp;全球运价!$P$7:$P$7),全球运价!E$7:E$7)</f>
        <v>#DIV/0!</v>
      </c>
      <c r="M152" s="67" t="s">
        <v>277</v>
      </c>
      <c r="N152" s="40" t="s">
        <v>879</v>
      </c>
      <c r="O152" s="40" t="s">
        <v>2481</v>
      </c>
      <c r="P152" s="40" t="s">
        <v>2467</v>
      </c>
      <c r="Q152" s="40" t="s">
        <v>2533</v>
      </c>
      <c r="R152" s="40"/>
      <c r="S152" s="40"/>
    </row>
    <row r="153" spans="1:20" s="28" customFormat="1" ht="19.5" customHeight="1">
      <c r="A153" s="163" t="s">
        <v>2224</v>
      </c>
      <c r="B153" s="1243" t="s">
        <v>4331</v>
      </c>
      <c r="C153" s="1314" t="s">
        <v>3430</v>
      </c>
      <c r="D153" s="1315"/>
      <c r="E153" s="1316"/>
      <c r="F153" s="317" t="s">
        <v>3431</v>
      </c>
      <c r="G153" s="315" t="s">
        <v>292</v>
      </c>
      <c r="H153" s="214" t="s">
        <v>508</v>
      </c>
      <c r="I153" s="535" t="e">
        <f t="shared" si="17"/>
        <v>#DIV/0!</v>
      </c>
      <c r="J153" s="206" t="e">
        <f t="shared" si="18"/>
        <v>#DIV/0!</v>
      </c>
      <c r="K153" s="206" t="e">
        <f>LOOKUP(1,0/($M153&amp;$N153&amp;$O153&amp;$P153&amp;$Q153=全球运价!$B$7:$B$7&amp;全球运价!$C$7:$C$7&amp;全球运价!$S$7:$S$7&amp;全球运价!$L$7:$L$7&amp;全球运价!$P$7:$P$7),全球运价!D$7:D$7)</f>
        <v>#DIV/0!</v>
      </c>
      <c r="L153" s="206" t="e">
        <f>LOOKUP(1,0/($M153&amp;$N153&amp;$O153&amp;$P153&amp;$Q153=全球运价!$B$7:$B$7&amp;全球运价!$C$7:$C$7&amp;全球运价!$S$7:$S$7&amp;全球运价!$L$7:$L$7&amp;全球运价!$P$7:$P$7),全球运价!E$7:E$7)</f>
        <v>#DIV/0!</v>
      </c>
      <c r="M153" s="67" t="s">
        <v>2471</v>
      </c>
      <c r="N153" s="40" t="s">
        <v>879</v>
      </c>
      <c r="O153" s="40" t="s">
        <v>2481</v>
      </c>
      <c r="P153" s="40" t="s">
        <v>2467</v>
      </c>
      <c r="Q153" s="40" t="s">
        <v>2533</v>
      </c>
      <c r="R153" s="40"/>
      <c r="S153" s="40"/>
    </row>
    <row r="154" spans="1:20" s="29" customFormat="1" ht="19.5" customHeight="1">
      <c r="A154" s="1340" t="s">
        <v>452</v>
      </c>
      <c r="B154" s="1341"/>
      <c r="C154" s="1341"/>
      <c r="D154" s="1341"/>
      <c r="E154" s="1341"/>
      <c r="F154" s="1341"/>
      <c r="G154" s="1341"/>
      <c r="H154" s="1342"/>
      <c r="I154" s="535" t="str">
        <f t="shared" si="17"/>
        <v/>
      </c>
      <c r="J154" s="206"/>
      <c r="K154" s="206"/>
      <c r="L154" s="206"/>
      <c r="M154" s="40"/>
      <c r="N154" s="40"/>
      <c r="O154" s="40"/>
      <c r="Q154" s="40"/>
    </row>
    <row r="155" spans="1:20" s="28" customFormat="1" ht="19.5" customHeight="1">
      <c r="A155" s="202" t="s">
        <v>458</v>
      </c>
      <c r="B155" s="178"/>
      <c r="C155" s="178"/>
      <c r="D155" s="178"/>
      <c r="E155" s="178"/>
      <c r="F155" s="231"/>
      <c r="G155" s="231"/>
      <c r="H155" s="45"/>
      <c r="I155" s="535" t="str">
        <f t="shared" si="17"/>
        <v/>
      </c>
      <c r="J155" s="206"/>
      <c r="K155" s="206"/>
      <c r="L155" s="206"/>
      <c r="N155" s="40"/>
      <c r="O155" s="40"/>
      <c r="Q155" s="40"/>
      <c r="R155" s="40"/>
      <c r="S155" s="40"/>
      <c r="T155" s="40"/>
    </row>
    <row r="156" spans="1:20" s="28" customFormat="1" ht="19.5" customHeight="1" thickBot="1">
      <c r="A156" s="1375" t="s">
        <v>3411</v>
      </c>
      <c r="B156" s="1376"/>
      <c r="C156" s="1376"/>
      <c r="D156" s="1376"/>
      <c r="E156" s="1376"/>
      <c r="F156" s="1376"/>
      <c r="G156" s="1376"/>
      <c r="H156" s="1377"/>
      <c r="I156" s="535" t="str">
        <f t="shared" si="17"/>
        <v/>
      </c>
      <c r="J156" s="206"/>
      <c r="K156" s="206"/>
      <c r="L156" s="206"/>
      <c r="M156" s="40"/>
      <c r="N156" s="40"/>
      <c r="O156" s="40"/>
      <c r="P156" s="40"/>
      <c r="Q156" s="40"/>
      <c r="R156" s="40"/>
      <c r="S156" s="40"/>
      <c r="T156" s="40"/>
    </row>
    <row r="157" spans="1:20" s="46" customFormat="1" ht="19.5" customHeight="1">
      <c r="A157" s="1343"/>
      <c r="B157" s="1344"/>
      <c r="C157" s="1344"/>
      <c r="D157" s="1344"/>
      <c r="E157" s="1344"/>
      <c r="F157" s="1344"/>
      <c r="G157" s="1344"/>
      <c r="H157" s="1345"/>
      <c r="I157" s="535" t="str">
        <f t="shared" si="17"/>
        <v/>
      </c>
      <c r="J157" s="206"/>
      <c r="K157" s="206"/>
      <c r="L157" s="206"/>
      <c r="M157" s="40"/>
      <c r="N157" s="40"/>
      <c r="O157" s="40"/>
      <c r="P157" s="40"/>
      <c r="Q157" s="40"/>
      <c r="R157" s="40"/>
      <c r="S157" s="40"/>
      <c r="T157" s="40"/>
    </row>
    <row r="158" spans="1:20" s="46" customFormat="1" ht="19.5" customHeight="1">
      <c r="A158" s="170" t="s">
        <v>416</v>
      </c>
      <c r="B158" s="255" t="s">
        <v>2</v>
      </c>
      <c r="C158" s="1320" t="s">
        <v>3</v>
      </c>
      <c r="D158" s="1320"/>
      <c r="E158" s="1320"/>
      <c r="F158" s="24" t="s">
        <v>4</v>
      </c>
      <c r="G158" s="24" t="s">
        <v>5</v>
      </c>
      <c r="H158" s="25" t="s">
        <v>6</v>
      </c>
      <c r="I158" s="535" t="str">
        <f t="shared" si="17"/>
        <v/>
      </c>
      <c r="J158" s="549" t="s">
        <v>2609</v>
      </c>
      <c r="K158" s="206" t="s">
        <v>2570</v>
      </c>
      <c r="L158" s="206" t="s">
        <v>2571</v>
      </c>
      <c r="M158" s="72" t="s">
        <v>2455</v>
      </c>
      <c r="N158" s="72" t="s">
        <v>2539</v>
      </c>
      <c r="O158" s="72" t="s">
        <v>2540</v>
      </c>
      <c r="P158" s="72" t="s">
        <v>2541</v>
      </c>
      <c r="Q158" s="72" t="s">
        <v>2518</v>
      </c>
      <c r="R158" s="533"/>
      <c r="S158" s="40"/>
      <c r="T158" s="40"/>
    </row>
    <row r="159" spans="1:20" s="40" customFormat="1" ht="19.5" customHeight="1">
      <c r="A159" s="181" t="s">
        <v>3351</v>
      </c>
      <c r="B159" s="1229" t="s">
        <v>4129</v>
      </c>
      <c r="C159" s="1331" t="s">
        <v>3362</v>
      </c>
      <c r="D159" s="1332"/>
      <c r="E159" s="1333"/>
      <c r="F159" s="177" t="s">
        <v>3787</v>
      </c>
      <c r="G159" s="161" t="s">
        <v>7</v>
      </c>
      <c r="H159" s="157">
        <v>21</v>
      </c>
      <c r="I159" s="535" t="e">
        <f t="shared" si="17"/>
        <v>#DIV/0!</v>
      </c>
      <c r="J159" s="206" t="e">
        <f t="shared" ref="J159:J177" si="19">"USD "&amp;IF(K159&lt;0,"( "&amp;-K159&amp;" )",K159)&amp;" / "&amp;IF(L159&lt;0,"( "&amp;-L159&amp;" )",L159)</f>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531" t="s">
        <v>278</v>
      </c>
      <c r="N159" s="40" t="s">
        <v>278</v>
      </c>
      <c r="O159" s="40" t="s">
        <v>2481</v>
      </c>
      <c r="P159" s="40" t="s">
        <v>2467</v>
      </c>
      <c r="Q159" s="40" t="s">
        <v>2533</v>
      </c>
    </row>
    <row r="160" spans="1:20" s="46" customFormat="1" ht="19.5" customHeight="1">
      <c r="A160" s="181" t="s">
        <v>2212</v>
      </c>
      <c r="B160" s="1229" t="s">
        <v>4130</v>
      </c>
      <c r="C160" s="1302" t="s">
        <v>3936</v>
      </c>
      <c r="D160" s="1303"/>
      <c r="E160" s="1304"/>
      <c r="F160" s="177" t="s">
        <v>3788</v>
      </c>
      <c r="G160" s="161" t="s">
        <v>7</v>
      </c>
      <c r="H160" s="214" t="s">
        <v>268</v>
      </c>
      <c r="I160" s="535" t="e">
        <f t="shared" si="17"/>
        <v>#DIV/0!</v>
      </c>
      <c r="J160" s="206" t="e">
        <f t="shared" si="19"/>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46" t="s">
        <v>280</v>
      </c>
      <c r="N160" s="40" t="s">
        <v>280</v>
      </c>
      <c r="O160" s="40" t="s">
        <v>2481</v>
      </c>
      <c r="P160" s="40" t="s">
        <v>2462</v>
      </c>
      <c r="Q160" s="40" t="s">
        <v>2533</v>
      </c>
      <c r="R160" s="40"/>
      <c r="S160" s="40"/>
      <c r="T160" s="40"/>
    </row>
    <row r="161" spans="1:20" s="46" customFormat="1" ht="19.5" customHeight="1">
      <c r="A161" s="181" t="s">
        <v>2187</v>
      </c>
      <c r="B161" s="1229" t="s">
        <v>4131</v>
      </c>
      <c r="C161" s="1302" t="s">
        <v>3936</v>
      </c>
      <c r="D161" s="1303"/>
      <c r="E161" s="1304"/>
      <c r="F161" s="177" t="s">
        <v>3788</v>
      </c>
      <c r="G161" s="161" t="s">
        <v>7</v>
      </c>
      <c r="H161" s="214" t="s">
        <v>268</v>
      </c>
      <c r="I161" s="535" t="e">
        <f t="shared" si="17"/>
        <v>#DIV/0!</v>
      </c>
      <c r="J161" s="206" t="e">
        <f t="shared" si="19"/>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46" t="s">
        <v>280</v>
      </c>
      <c r="N161" s="40" t="s">
        <v>280</v>
      </c>
      <c r="O161" s="40" t="s">
        <v>2481</v>
      </c>
      <c r="P161" s="40" t="s">
        <v>2473</v>
      </c>
      <c r="Q161" s="40" t="s">
        <v>2533</v>
      </c>
      <c r="R161" s="40"/>
      <c r="S161" s="40"/>
      <c r="T161" s="40"/>
    </row>
    <row r="162" spans="1:20" s="40" customFormat="1" ht="19.5" customHeight="1">
      <c r="A162" s="181" t="s">
        <v>2412</v>
      </c>
      <c r="B162" s="1229" t="s">
        <v>4132</v>
      </c>
      <c r="C162" s="1302" t="s">
        <v>533</v>
      </c>
      <c r="D162" s="1303"/>
      <c r="E162" s="1304"/>
      <c r="F162" s="177" t="s">
        <v>3788</v>
      </c>
      <c r="G162" s="161" t="s">
        <v>415</v>
      </c>
      <c r="H162" s="214" t="s">
        <v>268</v>
      </c>
      <c r="I162" s="535" t="e">
        <f t="shared" si="17"/>
        <v>#DIV/0!</v>
      </c>
      <c r="J162" s="206" t="e">
        <f t="shared" si="19"/>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40" t="s">
        <v>283</v>
      </c>
      <c r="N162" s="40" t="s">
        <v>280</v>
      </c>
      <c r="O162" s="40" t="s">
        <v>2481</v>
      </c>
      <c r="P162" s="40" t="s">
        <v>2462</v>
      </c>
      <c r="Q162" s="40" t="s">
        <v>2533</v>
      </c>
    </row>
    <row r="163" spans="1:20" s="40" customFormat="1" ht="19.5" customHeight="1">
      <c r="A163" s="181" t="s">
        <v>2188</v>
      </c>
      <c r="B163" s="1229" t="s">
        <v>4133</v>
      </c>
      <c r="C163" s="1302" t="s">
        <v>533</v>
      </c>
      <c r="D163" s="1303"/>
      <c r="E163" s="1304"/>
      <c r="F163" s="177" t="s">
        <v>3788</v>
      </c>
      <c r="G163" s="161" t="s">
        <v>415</v>
      </c>
      <c r="H163" s="214" t="s">
        <v>268</v>
      </c>
      <c r="I163" s="535" t="e">
        <f t="shared" si="17"/>
        <v>#DIV/0!</v>
      </c>
      <c r="J163" s="206" t="e">
        <f t="shared" si="19"/>
        <v>#DIV/0!</v>
      </c>
      <c r="K163" s="206" t="e">
        <f>LOOKUP(1,0/($M163&amp;$N163&amp;$O163&amp;$P163&amp;$Q163=全球运价!$B$7:$B$7&amp;全球运价!$C$7:$C$7&amp;全球运价!$S$7:$S$7&amp;全球运价!$L$7:$L$7&amp;全球运价!$P$7:$P$7),全球运价!D$7:D$7)</f>
        <v>#DIV/0!</v>
      </c>
      <c r="L163" s="206" t="e">
        <f>LOOKUP(1,0/($M163&amp;$N163&amp;$O163&amp;$P163&amp;$Q163=全球运价!$B$7:$B$7&amp;全球运价!$C$7:$C$7&amp;全球运价!$S$7:$S$7&amp;全球运价!$L$7:$L$7&amp;全球运价!$P$7:$P$7),全球运价!E$7:E$7)</f>
        <v>#DIV/0!</v>
      </c>
      <c r="M163" s="40" t="s">
        <v>283</v>
      </c>
      <c r="N163" s="40" t="s">
        <v>280</v>
      </c>
      <c r="O163" s="40" t="s">
        <v>2481</v>
      </c>
      <c r="P163" s="40" t="s">
        <v>2473</v>
      </c>
      <c r="Q163" s="40" t="s">
        <v>2533</v>
      </c>
    </row>
    <row r="164" spans="1:20" s="40" customFormat="1" ht="19.5" customHeight="1">
      <c r="A164" s="181" t="s">
        <v>2413</v>
      </c>
      <c r="B164" s="1229" t="s">
        <v>4134</v>
      </c>
      <c r="C164" s="1395" t="s">
        <v>1861</v>
      </c>
      <c r="D164" s="1396"/>
      <c r="E164" s="1397"/>
      <c r="F164" s="192" t="s">
        <v>1862</v>
      </c>
      <c r="G164" s="161" t="s">
        <v>7</v>
      </c>
      <c r="H164" s="159" t="s">
        <v>1830</v>
      </c>
      <c r="I164" s="535" t="e">
        <f t="shared" si="17"/>
        <v>#DIV/0!</v>
      </c>
      <c r="J164" s="206" t="e">
        <f t="shared" si="19"/>
        <v>#DIV/0!</v>
      </c>
      <c r="K164" s="206" t="e">
        <f>LOOKUP(1,0/($M164&amp;$N164&amp;$O164&amp;$P164&amp;$Q164=全球运价!$B$7:$B$7&amp;全球运价!$C$7:$C$7&amp;全球运价!$S$7:$S$7&amp;全球运价!$L$7:$L$7&amp;全球运价!$P$7:$P$7),全球运价!D$7:D$7)</f>
        <v>#DIV/0!</v>
      </c>
      <c r="L164" s="206" t="e">
        <f>LOOKUP(1,0/($M164&amp;$N164&amp;$O164&amp;$P164&amp;$Q164=全球运价!$B$7:$B$7&amp;全球运价!$C$7:$C$7&amp;全球运价!$S$7:$S$7&amp;全球运价!$L$7:$L$7&amp;全球运价!$P$7:$P$7),全球运价!E$7:E$7)</f>
        <v>#DIV/0!</v>
      </c>
      <c r="M164" s="531" t="s">
        <v>279</v>
      </c>
      <c r="N164" s="40" t="s">
        <v>279</v>
      </c>
      <c r="O164" s="40" t="s">
        <v>2481</v>
      </c>
      <c r="P164" s="40" t="s">
        <v>2474</v>
      </c>
      <c r="Q164" s="40" t="s">
        <v>2533</v>
      </c>
    </row>
    <row r="165" spans="1:20" s="40" customFormat="1" ht="19.5" customHeight="1">
      <c r="A165" s="181" t="s">
        <v>512</v>
      </c>
      <c r="B165" s="1229" t="s">
        <v>4135</v>
      </c>
      <c r="C165" s="1395" t="s">
        <v>1861</v>
      </c>
      <c r="D165" s="1396"/>
      <c r="E165" s="1397"/>
      <c r="F165" s="1093" t="s">
        <v>1863</v>
      </c>
      <c r="G165" s="161" t="s">
        <v>7</v>
      </c>
      <c r="H165" s="159" t="s">
        <v>1830</v>
      </c>
      <c r="I165" s="535" t="e">
        <f t="shared" si="17"/>
        <v>#DIV/0!</v>
      </c>
      <c r="J165" s="206" t="e">
        <f t="shared" si="19"/>
        <v>#DIV/0!</v>
      </c>
      <c r="K165" s="206" t="e">
        <f>LOOKUP(1,0/($M165&amp;$N165&amp;$O165&amp;$P165&amp;$Q165=全球运价!$B$7:$B$7&amp;全球运价!$C$7:$C$7&amp;全球运价!$S$7:$S$7&amp;全球运价!$L$7:$L$7&amp;全球运价!$P$7:$P$7),全球运价!D$7:D$7)</f>
        <v>#DIV/0!</v>
      </c>
      <c r="L165" s="206" t="e">
        <f>LOOKUP(1,0/($M165&amp;$N165&amp;$O165&amp;$P165&amp;$Q165=全球运价!$B$7:$B$7&amp;全球运价!$C$7:$C$7&amp;全球运价!$S$7:$S$7&amp;全球运价!$L$7:$L$7&amp;全球运价!$P$7:$P$7),全球运价!E$7:E$7)</f>
        <v>#DIV/0!</v>
      </c>
      <c r="M165" s="531" t="s">
        <v>279</v>
      </c>
      <c r="N165" s="40" t="s">
        <v>279</v>
      </c>
      <c r="O165" s="40" t="s">
        <v>2481</v>
      </c>
      <c r="P165" s="40" t="s">
        <v>2475</v>
      </c>
      <c r="Q165" s="40" t="s">
        <v>2533</v>
      </c>
    </row>
    <row r="166" spans="1:20" ht="19.5" customHeight="1">
      <c r="A166" s="181" t="s">
        <v>2414</v>
      </c>
      <c r="B166" s="1229" t="s">
        <v>4079</v>
      </c>
      <c r="C166" s="1331" t="s">
        <v>3420</v>
      </c>
      <c r="D166" s="1332"/>
      <c r="E166" s="1333"/>
      <c r="F166" s="1011" t="s">
        <v>3582</v>
      </c>
      <c r="G166" s="161" t="s">
        <v>7</v>
      </c>
      <c r="H166" s="157">
        <v>16</v>
      </c>
      <c r="I166" s="535" t="e">
        <f t="shared" si="17"/>
        <v>#DIV/0!</v>
      </c>
      <c r="J166" s="206" t="e">
        <f t="shared" si="19"/>
        <v>#DIV/0!</v>
      </c>
      <c r="K166" s="206" t="e">
        <f>LOOKUP(1,0/($M166&amp;$N166&amp;$O166&amp;$P166&amp;$Q166=全球运价!$B$7:$B$7&amp;全球运价!$C$7:$C$7&amp;全球运价!$S$7:$S$7&amp;全球运价!$L$7:$L$7&amp;全球运价!$P$7:$P$7),全球运价!D$7:D$7)</f>
        <v>#DIV/0!</v>
      </c>
      <c r="L166" s="206" t="e">
        <f>LOOKUP(1,0/($M166&amp;$N166&amp;$O166&amp;$P166&amp;$Q166=全球运价!$B$7:$B$7&amp;全球运价!$C$7:$C$7&amp;全球运价!$S$7:$S$7&amp;全球运价!$L$7:$L$7&amp;全球运价!$P$7:$P$7),全球运价!E$7:E$7)</f>
        <v>#DIV/0!</v>
      </c>
      <c r="M166" s="531" t="s">
        <v>282</v>
      </c>
      <c r="N166" s="40" t="s">
        <v>282</v>
      </c>
      <c r="O166" s="40" t="s">
        <v>2481</v>
      </c>
      <c r="P166" s="40" t="s">
        <v>2474</v>
      </c>
      <c r="Q166" s="40" t="s">
        <v>2533</v>
      </c>
      <c r="R166" s="40"/>
      <c r="S166" s="40"/>
      <c r="T166" s="40"/>
    </row>
    <row r="167" spans="1:20" s="308" customFormat="1" ht="19.5" customHeight="1">
      <c r="A167" s="181" t="s">
        <v>2189</v>
      </c>
      <c r="B167" s="1229" t="s">
        <v>4080</v>
      </c>
      <c r="C167" s="1331" t="s">
        <v>3420</v>
      </c>
      <c r="D167" s="1332"/>
      <c r="E167" s="1333"/>
      <c r="F167" s="1011" t="s">
        <v>3582</v>
      </c>
      <c r="G167" s="155" t="s">
        <v>7</v>
      </c>
      <c r="H167" s="157">
        <v>16</v>
      </c>
      <c r="I167" s="535" t="e">
        <f t="shared" si="17"/>
        <v>#DIV/0!</v>
      </c>
      <c r="J167" s="206" t="e">
        <f t="shared" si="19"/>
        <v>#DIV/0!</v>
      </c>
      <c r="K167" s="206" t="e">
        <f>LOOKUP(1,0/($M167&amp;$N167&amp;$O167&amp;$P167&amp;$Q167=全球运价!$B$7:$B$7&amp;全球运价!$C$7:$C$7&amp;全球运价!$S$7:$S$7&amp;全球运价!$L$7:$L$7&amp;全球运价!$P$7:$P$7),全球运价!D$7:D$7)</f>
        <v>#DIV/0!</v>
      </c>
      <c r="L167" s="206" t="e">
        <f>LOOKUP(1,0/($M167&amp;$N167&amp;$O167&amp;$P167&amp;$Q167=全球运价!$B$7:$B$7&amp;全球运价!$C$7:$C$7&amp;全球运价!$S$7:$S$7&amp;全球运价!$L$7:$L$7&amp;全球运价!$P$7:$P$7),全球运价!E$7:E$7)</f>
        <v>#DIV/0!</v>
      </c>
      <c r="M167" s="531" t="s">
        <v>282</v>
      </c>
      <c r="N167" s="40" t="s">
        <v>282</v>
      </c>
      <c r="O167" s="40" t="s">
        <v>2481</v>
      </c>
      <c r="P167" s="40" t="s">
        <v>2475</v>
      </c>
      <c r="Q167" s="40" t="s">
        <v>2533</v>
      </c>
      <c r="R167" s="40"/>
      <c r="S167" s="40"/>
      <c r="T167" s="40"/>
    </row>
    <row r="168" spans="1:20" s="28" customFormat="1" ht="19.5" customHeight="1">
      <c r="A168" s="181" t="s">
        <v>2255</v>
      </c>
      <c r="B168" s="1218" t="s">
        <v>4081</v>
      </c>
      <c r="C168" s="1331" t="s">
        <v>2111</v>
      </c>
      <c r="D168" s="1332"/>
      <c r="E168" s="1333"/>
      <c r="F168" s="1011" t="s">
        <v>3582</v>
      </c>
      <c r="G168" s="257" t="s">
        <v>2110</v>
      </c>
      <c r="H168" s="157">
        <v>16</v>
      </c>
      <c r="I168" s="535" t="e">
        <f t="shared" si="17"/>
        <v>#DIV/0!</v>
      </c>
      <c r="J168" s="206" t="e">
        <f t="shared" si="19"/>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531" t="s">
        <v>2476</v>
      </c>
      <c r="N168" s="40" t="s">
        <v>282</v>
      </c>
      <c r="O168" s="40" t="s">
        <v>2481</v>
      </c>
      <c r="P168" s="40" t="s">
        <v>2474</v>
      </c>
      <c r="Q168" s="40" t="s">
        <v>2533</v>
      </c>
      <c r="R168" s="40"/>
      <c r="S168" s="40"/>
      <c r="T168" s="40"/>
    </row>
    <row r="169" spans="1:20" s="28" customFormat="1" ht="19.5" customHeight="1">
      <c r="A169" s="181" t="s">
        <v>2190</v>
      </c>
      <c r="B169" s="1218" t="s">
        <v>4082</v>
      </c>
      <c r="C169" s="1331" t="s">
        <v>2111</v>
      </c>
      <c r="D169" s="1332"/>
      <c r="E169" s="1333"/>
      <c r="F169" s="1011" t="s">
        <v>3582</v>
      </c>
      <c r="G169" s="257" t="s">
        <v>41</v>
      </c>
      <c r="H169" s="157">
        <v>16</v>
      </c>
      <c r="I169" s="535"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1" t="s">
        <v>2476</v>
      </c>
      <c r="N169" s="40" t="s">
        <v>282</v>
      </c>
      <c r="O169" s="40" t="s">
        <v>2481</v>
      </c>
      <c r="P169" s="40" t="s">
        <v>2475</v>
      </c>
      <c r="Q169" s="40" t="s">
        <v>2533</v>
      </c>
      <c r="R169" s="40"/>
      <c r="S169" s="40"/>
      <c r="T169" s="40"/>
    </row>
    <row r="170" spans="1:20" s="28" customFormat="1" ht="19.5" customHeight="1">
      <c r="A170" s="181" t="s">
        <v>2201</v>
      </c>
      <c r="B170" s="1218" t="s">
        <v>4084</v>
      </c>
      <c r="C170" s="1331" t="s">
        <v>198</v>
      </c>
      <c r="D170" s="1332"/>
      <c r="E170" s="1333"/>
      <c r="F170" s="317" t="s">
        <v>3730</v>
      </c>
      <c r="G170" s="257" t="s">
        <v>41</v>
      </c>
      <c r="H170" s="157">
        <v>21</v>
      </c>
      <c r="I170" s="535"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1" t="s">
        <v>2477</v>
      </c>
      <c r="N170" s="40" t="s">
        <v>282</v>
      </c>
      <c r="O170" s="40" t="s">
        <v>2481</v>
      </c>
      <c r="P170" s="40" t="s">
        <v>822</v>
      </c>
      <c r="Q170" s="40" t="s">
        <v>2533</v>
      </c>
      <c r="R170" s="40"/>
      <c r="S170" s="40"/>
      <c r="T170" s="40"/>
    </row>
    <row r="171" spans="1:20" s="28" customFormat="1" ht="19.5" customHeight="1">
      <c r="A171" s="181" t="s">
        <v>2245</v>
      </c>
      <c r="B171" s="1229" t="s">
        <v>4083</v>
      </c>
      <c r="C171" s="1331" t="s">
        <v>198</v>
      </c>
      <c r="D171" s="1332"/>
      <c r="E171" s="1333"/>
      <c r="F171" s="317" t="s">
        <v>3730</v>
      </c>
      <c r="G171" s="257" t="s">
        <v>41</v>
      </c>
      <c r="H171" s="157">
        <v>21</v>
      </c>
      <c r="I171" s="535"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531" t="s">
        <v>2477</v>
      </c>
      <c r="N171" s="40" t="s">
        <v>282</v>
      </c>
      <c r="O171" s="40" t="s">
        <v>2481</v>
      </c>
      <c r="P171" s="40" t="s">
        <v>823</v>
      </c>
      <c r="Q171" s="40" t="s">
        <v>2533</v>
      </c>
      <c r="R171" s="40"/>
      <c r="S171" s="40"/>
      <c r="T171" s="40"/>
    </row>
    <row r="172" spans="1:20" ht="19.5" customHeight="1">
      <c r="A172" s="181" t="s">
        <v>2211</v>
      </c>
      <c r="B172" s="1252" t="s">
        <v>4333</v>
      </c>
      <c r="C172" s="1302" t="s">
        <v>1831</v>
      </c>
      <c r="D172" s="1303"/>
      <c r="E172" s="1304"/>
      <c r="F172" s="716" t="s">
        <v>3135</v>
      </c>
      <c r="G172" s="161" t="s">
        <v>7</v>
      </c>
      <c r="H172" s="157">
        <v>32</v>
      </c>
      <c r="I172" s="535"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531" t="s">
        <v>2585</v>
      </c>
      <c r="N172" s="40" t="s">
        <v>274</v>
      </c>
      <c r="O172" s="40" t="s">
        <v>2481</v>
      </c>
      <c r="P172" s="40" t="s">
        <v>2467</v>
      </c>
      <c r="Q172" s="40" t="s">
        <v>2533</v>
      </c>
      <c r="R172" s="40"/>
      <c r="S172" s="40"/>
      <c r="T172" s="40"/>
    </row>
    <row r="173" spans="1:20" ht="19.5" customHeight="1">
      <c r="A173" s="261" t="s">
        <v>2065</v>
      </c>
      <c r="B173" s="1229" t="s">
        <v>4085</v>
      </c>
      <c r="C173" s="1302" t="s">
        <v>214</v>
      </c>
      <c r="D173" s="1303"/>
      <c r="E173" s="1304"/>
      <c r="F173" s="1041" t="s">
        <v>3135</v>
      </c>
      <c r="G173" s="260" t="s">
        <v>469</v>
      </c>
      <c r="H173" s="156">
        <v>60</v>
      </c>
      <c r="I173" s="535"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2" t="s">
        <v>2586</v>
      </c>
      <c r="N173" s="40" t="s">
        <v>274</v>
      </c>
      <c r="O173" s="40" t="s">
        <v>2481</v>
      </c>
      <c r="P173" s="40" t="s">
        <v>2467</v>
      </c>
      <c r="Q173" s="40" t="s">
        <v>2533</v>
      </c>
    </row>
    <row r="174" spans="1:20" s="40" customFormat="1" ht="19.5" customHeight="1">
      <c r="A174" s="163" t="s">
        <v>2333</v>
      </c>
      <c r="B174" s="1218" t="s">
        <v>4086</v>
      </c>
      <c r="C174" s="1302" t="s">
        <v>214</v>
      </c>
      <c r="D174" s="1303"/>
      <c r="E174" s="1304"/>
      <c r="F174" s="1041" t="s">
        <v>3135</v>
      </c>
      <c r="G174" s="260" t="s">
        <v>469</v>
      </c>
      <c r="H174" s="156">
        <v>60</v>
      </c>
      <c r="I174" s="535"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0" t="s">
        <v>2587</v>
      </c>
      <c r="N174" s="40" t="s">
        <v>274</v>
      </c>
      <c r="O174" s="40" t="s">
        <v>2481</v>
      </c>
      <c r="P174" s="40" t="s">
        <v>2467</v>
      </c>
      <c r="Q174" s="40" t="s">
        <v>2533</v>
      </c>
    </row>
    <row r="175" spans="1:20" s="28" customFormat="1" ht="19.5" customHeight="1">
      <c r="A175" s="163" t="s">
        <v>2176</v>
      </c>
      <c r="B175" s="1218" t="s">
        <v>4087</v>
      </c>
      <c r="C175" s="1302" t="s">
        <v>214</v>
      </c>
      <c r="D175" s="1303"/>
      <c r="E175" s="1304"/>
      <c r="F175" s="1041" t="s">
        <v>3135</v>
      </c>
      <c r="G175" s="260" t="s">
        <v>469</v>
      </c>
      <c r="H175" s="156">
        <v>60</v>
      </c>
      <c r="I175" s="535"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0" t="s">
        <v>2588</v>
      </c>
      <c r="N175" s="40" t="s">
        <v>274</v>
      </c>
      <c r="O175" s="40" t="s">
        <v>2481</v>
      </c>
      <c r="P175" s="40" t="s">
        <v>2467</v>
      </c>
      <c r="Q175" s="40" t="s">
        <v>2533</v>
      </c>
    </row>
    <row r="176" spans="1:20" s="28" customFormat="1" ht="19.5" customHeight="1">
      <c r="A176" s="154" t="s">
        <v>2415</v>
      </c>
      <c r="B176" s="1218" t="s">
        <v>4088</v>
      </c>
      <c r="C176" s="1302" t="s">
        <v>214</v>
      </c>
      <c r="D176" s="1303"/>
      <c r="E176" s="1304"/>
      <c r="F176" s="1041" t="s">
        <v>3135</v>
      </c>
      <c r="G176" s="260" t="s">
        <v>469</v>
      </c>
      <c r="H176" s="156">
        <v>90</v>
      </c>
      <c r="I176" s="535"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26" t="s">
        <v>2589</v>
      </c>
      <c r="N176" s="40" t="s">
        <v>274</v>
      </c>
      <c r="O176" s="40" t="s">
        <v>2481</v>
      </c>
      <c r="P176" s="40" t="s">
        <v>2467</v>
      </c>
      <c r="Q176" s="40" t="s">
        <v>2533</v>
      </c>
    </row>
    <row r="177" spans="1:18" s="28" customFormat="1" ht="19.5" customHeight="1">
      <c r="A177" s="154" t="s">
        <v>2099</v>
      </c>
      <c r="B177" s="1218" t="s">
        <v>4089</v>
      </c>
      <c r="C177" s="1302" t="s">
        <v>214</v>
      </c>
      <c r="D177" s="1303"/>
      <c r="E177" s="1304"/>
      <c r="F177" s="1041" t="s">
        <v>3135</v>
      </c>
      <c r="G177" s="260" t="s">
        <v>469</v>
      </c>
      <c r="H177" s="156">
        <v>90</v>
      </c>
      <c r="I177" s="535"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26" t="s">
        <v>2590</v>
      </c>
      <c r="N177" s="40" t="s">
        <v>274</v>
      </c>
      <c r="O177" s="40" t="s">
        <v>2481</v>
      </c>
      <c r="P177" s="40" t="s">
        <v>2467</v>
      </c>
      <c r="Q177" s="40" t="s">
        <v>2533</v>
      </c>
    </row>
    <row r="178" spans="1:18" s="29" customFormat="1" ht="19.5" customHeight="1">
      <c r="A178" s="1340" t="s">
        <v>452</v>
      </c>
      <c r="B178" s="1341"/>
      <c r="C178" s="1341"/>
      <c r="D178" s="1341"/>
      <c r="E178" s="1341"/>
      <c r="F178" s="1341"/>
      <c r="G178" s="1341"/>
      <c r="H178" s="1342"/>
      <c r="I178" s="535" t="str">
        <f t="shared" si="17"/>
        <v/>
      </c>
      <c r="J178" s="206"/>
      <c r="K178" s="206"/>
      <c r="L178" s="206"/>
      <c r="M178" s="40"/>
      <c r="N178" s="40"/>
      <c r="O178" s="40"/>
      <c r="Q178" s="40"/>
    </row>
    <row r="179" spans="1:18" s="28" customFormat="1" ht="19.5" customHeight="1">
      <c r="A179" s="1296" t="s">
        <v>417</v>
      </c>
      <c r="B179" s="1297"/>
      <c r="C179" s="1297"/>
      <c r="D179" s="1297"/>
      <c r="E179" s="1297"/>
      <c r="F179" s="1297"/>
      <c r="G179" s="1297"/>
      <c r="H179" s="1298"/>
      <c r="I179" s="535" t="str">
        <f t="shared" si="17"/>
        <v/>
      </c>
      <c r="J179" s="206"/>
      <c r="K179" s="206"/>
      <c r="L179" s="206"/>
      <c r="N179" s="40"/>
      <c r="O179" s="40"/>
      <c r="Q179" s="40"/>
    </row>
    <row r="180" spans="1:18" ht="19.5" customHeight="1" thickBot="1">
      <c r="A180" s="1375" t="s">
        <v>3410</v>
      </c>
      <c r="B180" s="1376"/>
      <c r="C180" s="1376"/>
      <c r="D180" s="1376"/>
      <c r="E180" s="1376"/>
      <c r="F180" s="1376"/>
      <c r="G180" s="1376"/>
      <c r="H180" s="1377"/>
      <c r="I180" s="535" t="str">
        <f t="shared" si="17"/>
        <v/>
      </c>
      <c r="J180" s="206"/>
      <c r="K180" s="206"/>
      <c r="L180" s="206"/>
    </row>
    <row r="181" spans="1:18" s="40" customFormat="1" ht="19.5" customHeight="1">
      <c r="A181" s="1343"/>
      <c r="B181" s="1344"/>
      <c r="C181" s="1344"/>
      <c r="D181" s="1344"/>
      <c r="E181" s="1344"/>
      <c r="F181" s="1344"/>
      <c r="G181" s="1344"/>
      <c r="H181" s="1345"/>
      <c r="I181" s="535" t="str">
        <f t="shared" si="17"/>
        <v/>
      </c>
      <c r="J181" s="206"/>
      <c r="K181" s="206"/>
      <c r="L181" s="206"/>
    </row>
    <row r="182" spans="1:18" s="40" customFormat="1" ht="19.5" customHeight="1">
      <c r="A182" s="170" t="s">
        <v>42</v>
      </c>
      <c r="B182" s="219" t="s">
        <v>2</v>
      </c>
      <c r="C182" s="1320" t="s">
        <v>3</v>
      </c>
      <c r="D182" s="1320"/>
      <c r="E182" s="1320"/>
      <c r="F182" s="24" t="s">
        <v>4</v>
      </c>
      <c r="G182" s="24" t="s">
        <v>5</v>
      </c>
      <c r="H182" s="25" t="s">
        <v>6</v>
      </c>
      <c r="I182" s="535" t="str">
        <f t="shared" si="17"/>
        <v/>
      </c>
      <c r="J182" s="549" t="s">
        <v>2609</v>
      </c>
      <c r="K182" s="206" t="s">
        <v>2570</v>
      </c>
      <c r="L182" s="206" t="s">
        <v>2571</v>
      </c>
      <c r="M182" s="72" t="s">
        <v>2455</v>
      </c>
      <c r="N182" s="72" t="s">
        <v>2539</v>
      </c>
      <c r="O182" s="72" t="s">
        <v>2540</v>
      </c>
      <c r="P182" s="72" t="s">
        <v>2541</v>
      </c>
      <c r="Q182" s="72" t="s">
        <v>2518</v>
      </c>
      <c r="R182" s="533"/>
    </row>
    <row r="183" spans="1:18" s="40" customFormat="1" ht="19.5" customHeight="1">
      <c r="A183" s="154" t="s">
        <v>3716</v>
      </c>
      <c r="B183" s="1244" t="s">
        <v>4169</v>
      </c>
      <c r="C183" s="1314" t="s">
        <v>2226</v>
      </c>
      <c r="D183" s="1315"/>
      <c r="E183" s="1316"/>
      <c r="F183" s="595" t="s">
        <v>2872</v>
      </c>
      <c r="G183" s="155" t="s">
        <v>7</v>
      </c>
      <c r="H183" s="157">
        <v>7</v>
      </c>
      <c r="I183" s="535" t="e">
        <f t="shared" si="17"/>
        <v>#DIV/0!</v>
      </c>
      <c r="J183" s="206" t="e">
        <f t="shared" ref="J183:J208" si="20">"USD "&amp;IF(K183&lt;0,"( "&amp;-K183&amp;" )",K183)&amp;" / "&amp;IF(L183&lt;0,"( "&amp;-L183&amp;" )",L183)</f>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26" t="s">
        <v>486</v>
      </c>
      <c r="N183" s="40" t="s">
        <v>486</v>
      </c>
      <c r="O183" s="40" t="s">
        <v>2481</v>
      </c>
      <c r="P183" s="40" t="s">
        <v>3281</v>
      </c>
      <c r="Q183" s="40" t="s">
        <v>3280</v>
      </c>
    </row>
    <row r="184" spans="1:18" s="40" customFormat="1" ht="19.5" customHeight="1">
      <c r="A184" s="154" t="s">
        <v>3713</v>
      </c>
      <c r="B184" s="1244" t="s">
        <v>4170</v>
      </c>
      <c r="C184" s="1314" t="s">
        <v>2226</v>
      </c>
      <c r="D184" s="1315"/>
      <c r="E184" s="1316"/>
      <c r="F184" s="595" t="s">
        <v>2872</v>
      </c>
      <c r="G184" s="155" t="s">
        <v>7</v>
      </c>
      <c r="H184" s="157">
        <v>7</v>
      </c>
      <c r="I184" s="535" t="e">
        <f t="shared" si="17"/>
        <v>#DIV/0!</v>
      </c>
      <c r="J184" s="206" t="e">
        <f t="shared" si="20"/>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40" t="s">
        <v>486</v>
      </c>
      <c r="N184" s="40" t="s">
        <v>486</v>
      </c>
      <c r="O184" s="40" t="s">
        <v>2481</v>
      </c>
      <c r="P184" s="40" t="s">
        <v>2467</v>
      </c>
      <c r="Q184" s="40" t="s">
        <v>2526</v>
      </c>
    </row>
    <row r="185" spans="1:18" s="40" customFormat="1" ht="19.5" customHeight="1">
      <c r="A185" s="154" t="s">
        <v>3291</v>
      </c>
      <c r="B185" s="1244" t="s">
        <v>4171</v>
      </c>
      <c r="C185" s="1314" t="s">
        <v>2226</v>
      </c>
      <c r="D185" s="1315"/>
      <c r="E185" s="1316"/>
      <c r="F185" s="595" t="s">
        <v>2872</v>
      </c>
      <c r="G185" s="155" t="s">
        <v>7</v>
      </c>
      <c r="H185" s="157">
        <v>7</v>
      </c>
      <c r="I185" s="535" t="e">
        <f t="shared" ref="I185:I186" si="21">IF(J185="","",IF(J185="SYSTEM PRICE","",IF(B185=J185,"-","check")))</f>
        <v>#DIV/0!</v>
      </c>
      <c r="J185" s="206" t="e">
        <f t="shared" ref="J185:J186" si="22">"USD "&amp;IF(K185&lt;0,"( "&amp;-K185&amp;" )",K185)&amp;" / "&amp;IF(L185&lt;0,"( "&amp;-L185&amp;" )",L185)</f>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40" t="s">
        <v>486</v>
      </c>
      <c r="N185" s="40" t="s">
        <v>486</v>
      </c>
      <c r="O185" s="40" t="s">
        <v>2481</v>
      </c>
      <c r="P185" s="40" t="s">
        <v>3283</v>
      </c>
      <c r="Q185" s="40" t="s">
        <v>3282</v>
      </c>
    </row>
    <row r="186" spans="1:18" s="40" customFormat="1" ht="19.5" customHeight="1">
      <c r="A186" s="154" t="s">
        <v>3717</v>
      </c>
      <c r="B186" s="1244" t="s">
        <v>4172</v>
      </c>
      <c r="C186" s="1314" t="s">
        <v>2226</v>
      </c>
      <c r="D186" s="1315"/>
      <c r="E186" s="1316"/>
      <c r="F186" s="595" t="s">
        <v>2872</v>
      </c>
      <c r="G186" s="155" t="s">
        <v>7</v>
      </c>
      <c r="H186" s="157">
        <v>7</v>
      </c>
      <c r="I186" s="535" t="e">
        <f t="shared" si="21"/>
        <v>#DIV/0!</v>
      </c>
      <c r="J186" s="206" t="e">
        <f t="shared" si="22"/>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40" t="s">
        <v>486</v>
      </c>
      <c r="N186" s="40" t="s">
        <v>486</v>
      </c>
      <c r="O186" s="40" t="s">
        <v>2481</v>
      </c>
      <c r="P186" s="40" t="s">
        <v>3283</v>
      </c>
      <c r="Q186" s="40" t="s">
        <v>3284</v>
      </c>
    </row>
    <row r="187" spans="1:18" s="40" customFormat="1" ht="19.5" customHeight="1">
      <c r="A187" s="154" t="s">
        <v>3287</v>
      </c>
      <c r="B187" s="1244" t="s">
        <v>4173</v>
      </c>
      <c r="C187" s="1314" t="s">
        <v>2226</v>
      </c>
      <c r="D187" s="1315"/>
      <c r="E187" s="1316"/>
      <c r="F187" s="595" t="s">
        <v>2872</v>
      </c>
      <c r="G187" s="155" t="s">
        <v>7</v>
      </c>
      <c r="H187" s="157">
        <v>7</v>
      </c>
      <c r="I187" s="535" t="e">
        <f t="shared" ref="I187" si="23">IF(J187="","",IF(J187="SYSTEM PRICE","",IF(B187=J187,"-","check")))</f>
        <v>#DIV/0!</v>
      </c>
      <c r="J187" s="206" t="e">
        <f t="shared" ref="J187" si="24">"USD "&amp;IF(K187&lt;0,"( "&amp;-K187&amp;" )",K187)&amp;" / "&amp;IF(L187&lt;0,"( "&amp;-L187&amp;" )",L187)</f>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40" t="s">
        <v>486</v>
      </c>
      <c r="N187" s="40" t="s">
        <v>486</v>
      </c>
      <c r="O187" s="40" t="s">
        <v>2481</v>
      </c>
      <c r="P187" s="40" t="s">
        <v>3286</v>
      </c>
      <c r="Q187" s="40" t="s">
        <v>3285</v>
      </c>
    </row>
    <row r="188" spans="1:18" s="40" customFormat="1" ht="19.5" customHeight="1">
      <c r="A188" s="180" t="s">
        <v>3714</v>
      </c>
      <c r="B188" s="1244" t="s">
        <v>4174</v>
      </c>
      <c r="C188" s="1406" t="s">
        <v>3310</v>
      </c>
      <c r="D188" s="1407"/>
      <c r="E188" s="1408" t="s">
        <v>3309</v>
      </c>
      <c r="F188" s="595" t="s">
        <v>2280</v>
      </c>
      <c r="G188" s="175" t="s">
        <v>7</v>
      </c>
      <c r="H188" s="189">
        <v>14</v>
      </c>
      <c r="I188" s="535" t="e">
        <f t="shared" si="17"/>
        <v>#DIV/0!</v>
      </c>
      <c r="J188" s="206" t="e">
        <f t="shared" ref="J188:J190" si="25">"USD "&amp;IF(K188&lt;0,"( "&amp;-K188&amp;" )",K188)&amp;" / "&amp;IF(L188&lt;0,"( "&amp;-L188&amp;" )",L188)</f>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843" t="s">
        <v>3304</v>
      </c>
      <c r="N188" s="40" t="s">
        <v>3304</v>
      </c>
      <c r="O188" s="40" t="s">
        <v>2478</v>
      </c>
      <c r="P188" s="40" t="s">
        <v>2459</v>
      </c>
      <c r="Q188" s="40" t="s">
        <v>3306</v>
      </c>
    </row>
    <row r="189" spans="1:18" s="40" customFormat="1" ht="19.5" customHeight="1">
      <c r="A189" s="180" t="s">
        <v>3715</v>
      </c>
      <c r="B189" s="1244" t="s">
        <v>3586</v>
      </c>
      <c r="C189" s="1406" t="s">
        <v>3310</v>
      </c>
      <c r="D189" s="1407"/>
      <c r="E189" s="1408" t="s">
        <v>3309</v>
      </c>
      <c r="F189" s="595" t="s">
        <v>2280</v>
      </c>
      <c r="G189" s="175" t="s">
        <v>7</v>
      </c>
      <c r="H189" s="189">
        <v>14</v>
      </c>
      <c r="I189" s="535" t="e">
        <f t="shared" si="17"/>
        <v>#DIV/0!</v>
      </c>
      <c r="J189" s="206" t="e">
        <f t="shared" si="25"/>
        <v>#DIV/0!</v>
      </c>
      <c r="K189" s="206" t="e">
        <f>LOOKUP(1,0/($M189&amp;$N189&amp;$O189&amp;$P189&amp;$Q189=全球运价!$B$7:$B$7&amp;全球运价!$C$7:$C$7&amp;全球运价!$S$7:$S$7&amp;全球运价!$L$7:$L$7&amp;全球运价!$P$7:$P$7),全球运价!D$7:D$7)</f>
        <v>#DIV/0!</v>
      </c>
      <c r="L189" s="206" t="e">
        <f>LOOKUP(1,0/($M189&amp;$N189&amp;$O189&amp;$P189&amp;$Q189=全球运价!$B$7:$B$7&amp;全球运价!$C$7:$C$7&amp;全球运价!$S$7:$S$7&amp;全球运价!$L$7:$L$7&amp;全球运价!$P$7:$P$7),全球运价!E$7:E$7)</f>
        <v>#DIV/0!</v>
      </c>
      <c r="M189" s="843" t="s">
        <v>3304</v>
      </c>
      <c r="N189" s="40" t="s">
        <v>3304</v>
      </c>
      <c r="O189" s="40" t="s">
        <v>2478</v>
      </c>
      <c r="P189" s="40" t="s">
        <v>2459</v>
      </c>
      <c r="Q189" s="40" t="s">
        <v>3307</v>
      </c>
    </row>
    <row r="190" spans="1:18" s="40" customFormat="1" ht="19.5" customHeight="1">
      <c r="A190" s="180" t="s">
        <v>3718</v>
      </c>
      <c r="B190" s="1244" t="s">
        <v>3587</v>
      </c>
      <c r="C190" s="1406" t="s">
        <v>3310</v>
      </c>
      <c r="D190" s="1407"/>
      <c r="E190" s="1408" t="s">
        <v>52</v>
      </c>
      <c r="F190" s="595" t="s">
        <v>2280</v>
      </c>
      <c r="G190" s="175" t="s">
        <v>7</v>
      </c>
      <c r="H190" s="189">
        <v>14</v>
      </c>
      <c r="I190" s="535" t="e">
        <f t="shared" si="17"/>
        <v>#DIV/0!</v>
      </c>
      <c r="J190" s="206" t="e">
        <f t="shared" si="25"/>
        <v>#DIV/0!</v>
      </c>
      <c r="K190" s="206" t="e">
        <f>LOOKUP(1,0/($M190&amp;$N190&amp;$O190&amp;$P190&amp;$Q190=全球运价!$B$7:$B$7&amp;全球运价!$C$7:$C$7&amp;全球运价!$S$7:$S$7&amp;全球运价!$L$7:$L$7&amp;全球运价!$P$7:$P$7),全球运价!D$7:D$7)</f>
        <v>#DIV/0!</v>
      </c>
      <c r="L190" s="206" t="e">
        <f>LOOKUP(1,0/($M190&amp;$N190&amp;$O190&amp;$P190&amp;$Q190=全球运价!$B$7:$B$7&amp;全球运价!$C$7:$C$7&amp;全球运价!$S$7:$S$7&amp;全球运价!$L$7:$L$7&amp;全球运价!$P$7:$P$7),全球运价!E$7:E$7)</f>
        <v>#DIV/0!</v>
      </c>
      <c r="M190" s="843" t="s">
        <v>3304</v>
      </c>
      <c r="N190" s="40" t="s">
        <v>3304</v>
      </c>
      <c r="O190" s="40" t="s">
        <v>2478</v>
      </c>
      <c r="P190" s="40" t="s">
        <v>2459</v>
      </c>
      <c r="Q190" s="40" t="s">
        <v>3308</v>
      </c>
    </row>
    <row r="191" spans="1:18" s="40" customFormat="1" ht="19.5" customHeight="1">
      <c r="A191" s="154" t="s">
        <v>3305</v>
      </c>
      <c r="B191" s="1244" t="s">
        <v>4175</v>
      </c>
      <c r="C191" s="1302" t="s">
        <v>2226</v>
      </c>
      <c r="D191" s="1303"/>
      <c r="E191" s="1304"/>
      <c r="F191" s="595" t="s">
        <v>2871</v>
      </c>
      <c r="G191" s="301" t="s">
        <v>486</v>
      </c>
      <c r="H191" s="157">
        <v>25</v>
      </c>
      <c r="I191" s="535" t="e">
        <f t="shared" si="17"/>
        <v>#DIV/0!</v>
      </c>
      <c r="J191" s="206" t="e">
        <f t="shared" si="20"/>
        <v>#DIV/0!</v>
      </c>
      <c r="K191" s="206" t="e">
        <f>LOOKUP(1,0/($M191&amp;$N191&amp;$O191&amp;$P191&amp;$Q191=全球运价!$B$7:$B$7&amp;全球运价!$C$7:$C$7&amp;全球运价!$S$7:$S$7&amp;全球运价!$L$7:$L$7&amp;全球运价!$P$7:$P$7),全球运价!D$7:D$7)</f>
        <v>#DIV/0!</v>
      </c>
      <c r="L191" s="206" t="e">
        <f>LOOKUP(1,0/($M191&amp;$N191&amp;$O191&amp;$P191&amp;$Q191=全球运价!$B$7:$B$7&amp;全球运价!$C$7:$C$7&amp;全球运价!$S$7:$S$7&amp;全球运价!$L$7:$L$7&amp;全球运价!$P$7:$P$7),全球运价!E$7:E$7)</f>
        <v>#DIV/0!</v>
      </c>
      <c r="M191" s="526" t="s">
        <v>898</v>
      </c>
      <c r="N191" s="40" t="s">
        <v>486</v>
      </c>
      <c r="O191" s="40" t="s">
        <v>2481</v>
      </c>
      <c r="P191" s="40" t="s">
        <v>2467</v>
      </c>
      <c r="Q191" s="40" t="s">
        <v>2533</v>
      </c>
    </row>
    <row r="192" spans="1:18" s="48" customFormat="1" ht="19.5" customHeight="1">
      <c r="A192" s="154" t="s">
        <v>4009</v>
      </c>
      <c r="B192" s="1244" t="s">
        <v>4176</v>
      </c>
      <c r="C192" s="1302" t="s">
        <v>2226</v>
      </c>
      <c r="D192" s="1303"/>
      <c r="E192" s="1304"/>
      <c r="F192" s="595" t="s">
        <v>2871</v>
      </c>
      <c r="G192" s="301" t="s">
        <v>486</v>
      </c>
      <c r="H192" s="157">
        <v>35</v>
      </c>
      <c r="I192" s="535" t="e">
        <f t="shared" si="17"/>
        <v>#DIV/0!</v>
      </c>
      <c r="J192" s="206" t="e">
        <f t="shared" si="20"/>
        <v>#DIV/0!</v>
      </c>
      <c r="K192" s="206" t="e">
        <f>LOOKUP(1,0/($M192&amp;$N192&amp;$O192&amp;$P192&amp;$Q192=全球运价!$B$7:$B$7&amp;全球运价!$C$7:$C$7&amp;全球运价!$S$7:$S$7&amp;全球运价!$L$7:$L$7&amp;全球运价!$P$7:$P$7),全球运价!D$7:D$7)</f>
        <v>#DIV/0!</v>
      </c>
      <c r="L192" s="206" t="e">
        <f>LOOKUP(1,0/($M192&amp;$N192&amp;$O192&amp;$P192&amp;$Q192=全球运价!$B$7:$B$7&amp;全球运价!$C$7:$C$7&amp;全球运价!$S$7:$S$7&amp;全球运价!$L$7:$L$7&amp;全球运价!$P$7:$P$7),全球运价!E$7:E$7)</f>
        <v>#DIV/0!</v>
      </c>
      <c r="M192" s="526" t="s">
        <v>912</v>
      </c>
      <c r="N192" s="40" t="s">
        <v>486</v>
      </c>
      <c r="O192" s="40" t="s">
        <v>2481</v>
      </c>
      <c r="P192" s="40" t="s">
        <v>2467</v>
      </c>
      <c r="Q192" s="40" t="s">
        <v>2533</v>
      </c>
    </row>
    <row r="193" spans="1:17" s="48" customFormat="1" ht="19.5" customHeight="1">
      <c r="A193" s="180" t="s">
        <v>3823</v>
      </c>
      <c r="B193" s="1244" t="s">
        <v>4010</v>
      </c>
      <c r="C193" s="1406" t="s">
        <v>3825</v>
      </c>
      <c r="D193" s="1407"/>
      <c r="E193" s="1408" t="s">
        <v>3824</v>
      </c>
      <c r="F193" s="1143" t="s">
        <v>3826</v>
      </c>
      <c r="G193" s="175" t="s">
        <v>7</v>
      </c>
      <c r="H193" s="189">
        <v>25</v>
      </c>
      <c r="I193" s="535"/>
      <c r="J193" s="206"/>
      <c r="K193" s="206"/>
      <c r="L193" s="206"/>
      <c r="M193" s="526"/>
      <c r="N193" s="40"/>
      <c r="O193" s="40"/>
      <c r="P193" s="40"/>
      <c r="Q193" s="40"/>
    </row>
    <row r="194" spans="1:17" s="48" customFormat="1" ht="19.5" customHeight="1">
      <c r="A194" s="180" t="s">
        <v>4322</v>
      </c>
      <c r="B194" s="1244" t="s">
        <v>4010</v>
      </c>
      <c r="C194" s="1406" t="s">
        <v>3825</v>
      </c>
      <c r="D194" s="1407"/>
      <c r="E194" s="1408" t="s">
        <v>214</v>
      </c>
      <c r="F194" s="1179" t="s">
        <v>3826</v>
      </c>
      <c r="G194" s="175" t="s">
        <v>7</v>
      </c>
      <c r="H194" s="189">
        <v>25</v>
      </c>
      <c r="I194" s="535"/>
      <c r="J194" s="206"/>
      <c r="K194" s="206"/>
      <c r="L194" s="206"/>
      <c r="M194" s="526"/>
      <c r="N194" s="40"/>
      <c r="O194" s="40"/>
      <c r="P194" s="40"/>
      <c r="Q194" s="40"/>
    </row>
    <row r="195" spans="1:17" s="48" customFormat="1" ht="19.5" customHeight="1">
      <c r="A195" s="180" t="s">
        <v>4323</v>
      </c>
      <c r="B195" s="1244" t="s">
        <v>3724</v>
      </c>
      <c r="C195" s="1406" t="s">
        <v>3825</v>
      </c>
      <c r="D195" s="1407"/>
      <c r="E195" s="1408" t="s">
        <v>214</v>
      </c>
      <c r="F195" s="1179" t="s">
        <v>3826</v>
      </c>
      <c r="G195" s="175" t="s">
        <v>7</v>
      </c>
      <c r="H195" s="189">
        <v>25</v>
      </c>
      <c r="I195" s="535"/>
      <c r="J195" s="206"/>
      <c r="K195" s="206"/>
      <c r="L195" s="206"/>
      <c r="M195" s="526"/>
      <c r="N195" s="40"/>
      <c r="O195" s="40"/>
      <c r="P195" s="40"/>
      <c r="Q195" s="40"/>
    </row>
    <row r="196" spans="1:17" s="48" customFormat="1" ht="19.5" customHeight="1">
      <c r="A196" s="180" t="s">
        <v>4324</v>
      </c>
      <c r="B196" s="1244" t="s">
        <v>4011</v>
      </c>
      <c r="C196" s="1406" t="s">
        <v>3825</v>
      </c>
      <c r="D196" s="1407"/>
      <c r="E196" s="1408" t="s">
        <v>214</v>
      </c>
      <c r="F196" s="1179" t="s">
        <v>3826</v>
      </c>
      <c r="G196" s="175" t="s">
        <v>7</v>
      </c>
      <c r="H196" s="189">
        <v>25</v>
      </c>
      <c r="I196" s="535"/>
      <c r="J196" s="206"/>
      <c r="K196" s="206"/>
      <c r="L196" s="206"/>
      <c r="M196" s="526"/>
      <c r="N196" s="40"/>
      <c r="O196" s="40"/>
      <c r="P196" s="40"/>
      <c r="Q196" s="40"/>
    </row>
    <row r="197" spans="1:17" ht="19.5" customHeight="1">
      <c r="A197" s="154" t="s">
        <v>43</v>
      </c>
      <c r="B197" s="1244" t="s">
        <v>4177</v>
      </c>
      <c r="C197" s="1302" t="s">
        <v>2226</v>
      </c>
      <c r="D197" s="1303"/>
      <c r="E197" s="1304"/>
      <c r="F197" s="595" t="s">
        <v>2871</v>
      </c>
      <c r="G197" s="301" t="s">
        <v>486</v>
      </c>
      <c r="H197" s="157">
        <v>35</v>
      </c>
      <c r="I197" s="535" t="e">
        <f t="shared" si="17"/>
        <v>#DIV/0!</v>
      </c>
      <c r="J197" s="206" t="e">
        <f t="shared" si="20"/>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526" t="s">
        <v>1134</v>
      </c>
      <c r="N197" s="40" t="s">
        <v>486</v>
      </c>
      <c r="O197" s="40" t="s">
        <v>2481</v>
      </c>
      <c r="P197" s="40" t="s">
        <v>2467</v>
      </c>
      <c r="Q197" s="40" t="s">
        <v>2533</v>
      </c>
    </row>
    <row r="198" spans="1:17" ht="19.5" customHeight="1">
      <c r="A198" s="180" t="s">
        <v>44</v>
      </c>
      <c r="B198" s="1244" t="s">
        <v>4178</v>
      </c>
      <c r="C198" s="1302" t="s">
        <v>2226</v>
      </c>
      <c r="D198" s="1303"/>
      <c r="E198" s="1304"/>
      <c r="F198" s="595" t="s">
        <v>2871</v>
      </c>
      <c r="G198" s="574" t="s">
        <v>486</v>
      </c>
      <c r="H198" s="189">
        <v>25</v>
      </c>
      <c r="I198" s="535" t="e">
        <f t="shared" si="17"/>
        <v>#DIV/0!</v>
      </c>
      <c r="J198" s="206" t="e">
        <f t="shared" si="20"/>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526" t="s">
        <v>1151</v>
      </c>
      <c r="N198" s="40" t="s">
        <v>486</v>
      </c>
      <c r="O198" s="40" t="s">
        <v>2481</v>
      </c>
      <c r="P198" s="40" t="s">
        <v>2467</v>
      </c>
      <c r="Q198" s="40" t="s">
        <v>2533</v>
      </c>
    </row>
    <row r="199" spans="1:17" s="40" customFormat="1" ht="19.5" customHeight="1">
      <c r="A199" s="180" t="s">
        <v>221</v>
      </c>
      <c r="B199" s="1244" t="s">
        <v>4179</v>
      </c>
      <c r="C199" s="1302" t="s">
        <v>2226</v>
      </c>
      <c r="D199" s="1303"/>
      <c r="E199" s="1304"/>
      <c r="F199" s="595" t="s">
        <v>2871</v>
      </c>
      <c r="G199" s="574" t="s">
        <v>486</v>
      </c>
      <c r="H199" s="189">
        <v>30</v>
      </c>
      <c r="I199" s="535"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6" t="s">
        <v>1226</v>
      </c>
      <c r="N199" s="40" t="s">
        <v>486</v>
      </c>
      <c r="O199" s="40" t="s">
        <v>2481</v>
      </c>
      <c r="P199" s="40" t="s">
        <v>2467</v>
      </c>
      <c r="Q199" s="40" t="s">
        <v>2533</v>
      </c>
    </row>
    <row r="200" spans="1:17" s="40" customFormat="1" ht="19.5" customHeight="1">
      <c r="A200" s="180" t="s">
        <v>2670</v>
      </c>
      <c r="B200" s="1244" t="s">
        <v>3588</v>
      </c>
      <c r="C200" s="1302" t="s">
        <v>2027</v>
      </c>
      <c r="D200" s="1303"/>
      <c r="E200" s="1304"/>
      <c r="F200" s="595" t="s">
        <v>3793</v>
      </c>
      <c r="G200" s="175" t="s">
        <v>7</v>
      </c>
      <c r="H200" s="189" t="s">
        <v>519</v>
      </c>
      <c r="I200" s="535" t="e">
        <f t="shared" si="17"/>
        <v>#DIV/0!</v>
      </c>
      <c r="J200" s="206" t="e">
        <f t="shared" ref="J200" si="26">"USD "&amp;IF(K200&lt;0,"( "&amp;-K200&amp;" )",K200)&amp;" / "&amp;IF(L200&lt;0,"( "&amp;-L200&amp;" )",L200)</f>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6" t="s">
        <v>1226</v>
      </c>
      <c r="N200" s="526" t="s">
        <v>1226</v>
      </c>
      <c r="O200" s="40" t="s">
        <v>2481</v>
      </c>
      <c r="P200" s="40" t="s">
        <v>2459</v>
      </c>
      <c r="Q200" s="40" t="s">
        <v>2671</v>
      </c>
    </row>
    <row r="201" spans="1:17" s="28" customFormat="1" ht="19.5" customHeight="1">
      <c r="A201" s="180" t="s">
        <v>3032</v>
      </c>
      <c r="B201" s="1244" t="s">
        <v>4180</v>
      </c>
      <c r="C201" s="1302" t="s">
        <v>2226</v>
      </c>
      <c r="D201" s="1303"/>
      <c r="E201" s="1304"/>
      <c r="F201" s="595" t="s">
        <v>2871</v>
      </c>
      <c r="G201" s="574" t="s">
        <v>486</v>
      </c>
      <c r="H201" s="214" t="s">
        <v>46</v>
      </c>
      <c r="I201" s="535"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6" t="s">
        <v>1293</v>
      </c>
      <c r="N201" s="40" t="s">
        <v>486</v>
      </c>
      <c r="O201" s="40" t="s">
        <v>2481</v>
      </c>
      <c r="P201" s="40" t="s">
        <v>2467</v>
      </c>
      <c r="Q201" s="40" t="s">
        <v>2533</v>
      </c>
    </row>
    <row r="202" spans="1:17" s="40" customFormat="1" ht="19.5" customHeight="1">
      <c r="A202" s="154" t="s">
        <v>47</v>
      </c>
      <c r="B202" s="1244" t="s">
        <v>4181</v>
      </c>
      <c r="C202" s="1302" t="s">
        <v>2226</v>
      </c>
      <c r="D202" s="1303"/>
      <c r="E202" s="1304"/>
      <c r="F202" s="595" t="s">
        <v>2871</v>
      </c>
      <c r="G202" s="301" t="s">
        <v>486</v>
      </c>
      <c r="H202" s="157">
        <v>25</v>
      </c>
      <c r="I202" s="535" t="e">
        <f t="shared" si="17"/>
        <v>#DIV/0!</v>
      </c>
      <c r="J202" s="206" t="e">
        <f t="shared" si="20"/>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526" t="s">
        <v>2591</v>
      </c>
      <c r="N202" s="40" t="s">
        <v>486</v>
      </c>
      <c r="O202" s="40" t="s">
        <v>2481</v>
      </c>
      <c r="P202" s="40" t="s">
        <v>2467</v>
      </c>
      <c r="Q202" s="40" t="s">
        <v>2533</v>
      </c>
    </row>
    <row r="203" spans="1:17" s="40" customFormat="1" ht="19.5" customHeight="1">
      <c r="A203" s="154" t="s">
        <v>347</v>
      </c>
      <c r="B203" s="1244" t="s">
        <v>4182</v>
      </c>
      <c r="C203" s="1302" t="s">
        <v>2226</v>
      </c>
      <c r="D203" s="1303"/>
      <c r="E203" s="1304"/>
      <c r="F203" s="595" t="s">
        <v>2871</v>
      </c>
      <c r="G203" s="301" t="s">
        <v>486</v>
      </c>
      <c r="H203" s="157">
        <v>35</v>
      </c>
      <c r="I203" s="535" t="e">
        <f t="shared" si="17"/>
        <v>#DIV/0!</v>
      </c>
      <c r="J203" s="206" t="e">
        <f t="shared" si="20"/>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526" t="s">
        <v>1369</v>
      </c>
      <c r="N203" s="40" t="s">
        <v>486</v>
      </c>
      <c r="O203" s="40" t="s">
        <v>2481</v>
      </c>
      <c r="P203" s="40" t="s">
        <v>2467</v>
      </c>
      <c r="Q203" s="40" t="s">
        <v>2533</v>
      </c>
    </row>
    <row r="204" spans="1:17" s="40" customFormat="1" ht="19.5" customHeight="1">
      <c r="A204" s="154" t="s">
        <v>1437</v>
      </c>
      <c r="B204" s="1232" t="s">
        <v>4343</v>
      </c>
      <c r="C204" s="1314" t="s">
        <v>213</v>
      </c>
      <c r="D204" s="1315"/>
      <c r="E204" s="1316"/>
      <c r="F204" s="616" t="s">
        <v>210</v>
      </c>
      <c r="G204" s="155" t="s">
        <v>7</v>
      </c>
      <c r="H204" s="157">
        <v>8</v>
      </c>
      <c r="I204" s="535"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6" t="s">
        <v>1284</v>
      </c>
      <c r="N204" s="40" t="s">
        <v>1284</v>
      </c>
      <c r="O204" s="40" t="s">
        <v>2481</v>
      </c>
      <c r="P204" s="40" t="s">
        <v>2467</v>
      </c>
      <c r="Q204" s="40" t="s">
        <v>2533</v>
      </c>
    </row>
    <row r="205" spans="1:17" s="40" customFormat="1" ht="19.5" customHeight="1">
      <c r="A205" s="154" t="s">
        <v>45</v>
      </c>
      <c r="B205" s="1232" t="s">
        <v>4344</v>
      </c>
      <c r="C205" s="1314" t="s">
        <v>213</v>
      </c>
      <c r="D205" s="1315"/>
      <c r="E205" s="1316"/>
      <c r="F205" s="616" t="s">
        <v>210</v>
      </c>
      <c r="G205" s="302" t="s">
        <v>426</v>
      </c>
      <c r="H205" s="157">
        <v>15</v>
      </c>
      <c r="I205" s="535"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6" t="s">
        <v>1283</v>
      </c>
      <c r="N205" s="40" t="s">
        <v>1284</v>
      </c>
      <c r="O205" s="40" t="s">
        <v>2481</v>
      </c>
      <c r="P205" s="40" t="s">
        <v>2467</v>
      </c>
      <c r="Q205" s="40" t="s">
        <v>2533</v>
      </c>
    </row>
    <row r="206" spans="1:17" s="40" customFormat="1" ht="19.5" customHeight="1">
      <c r="A206" s="153" t="s">
        <v>2052</v>
      </c>
      <c r="B206" s="1231" t="s">
        <v>3971</v>
      </c>
      <c r="C206" s="1314" t="s">
        <v>420</v>
      </c>
      <c r="D206" s="1315"/>
      <c r="E206" s="1316"/>
      <c r="F206" s="616" t="s">
        <v>199</v>
      </c>
      <c r="G206" s="155" t="s">
        <v>7</v>
      </c>
      <c r="H206" s="157">
        <v>13</v>
      </c>
      <c r="I206" s="535" t="e">
        <f t="shared" si="17"/>
        <v>#DIV/0!</v>
      </c>
      <c r="J206" s="206" t="e">
        <f>"USD "&amp;IF(K206&lt;0,"( "&amp;-K206&amp;" )",K206)&amp;" / "&amp;IF(L206&lt;0,"( "&amp;-L206&amp;" )",L206)&amp;" (+USD50/BILL)"</f>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53" t="s">
        <v>2000</v>
      </c>
      <c r="N206" s="40" t="s">
        <v>2000</v>
      </c>
      <c r="O206" s="40" t="s">
        <v>2481</v>
      </c>
      <c r="P206" s="40" t="s">
        <v>2467</v>
      </c>
      <c r="Q206" s="40" t="s">
        <v>2533</v>
      </c>
    </row>
    <row r="207" spans="1:17" s="40" customFormat="1" ht="19.5" customHeight="1">
      <c r="A207" s="153" t="s">
        <v>423</v>
      </c>
      <c r="B207" s="1244" t="s">
        <v>4183</v>
      </c>
      <c r="C207" s="1314" t="s">
        <v>2226</v>
      </c>
      <c r="D207" s="1315"/>
      <c r="E207" s="1316"/>
      <c r="F207" s="595" t="s">
        <v>2871</v>
      </c>
      <c r="G207" s="155" t="s">
        <v>1871</v>
      </c>
      <c r="H207" s="157">
        <v>25</v>
      </c>
      <c r="I207" s="535" t="e">
        <f t="shared" ref="I207:I273" si="27">IF(J207="","",IF(J207="SYSTEM PRICE","",IF(B207=J207,"-","check")))</f>
        <v>#DIV/0!</v>
      </c>
      <c r="J207" s="206" t="e">
        <f>"USD "&amp;IF(K207&lt;0,"( "&amp;-K207&amp;" )",K207)&amp;" / "&amp;IF(L207&lt;0,"( "&amp;-L207&amp;" )",L207)&amp;" (+USD50/BILL)"</f>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53" t="s">
        <v>2000</v>
      </c>
      <c r="N207" s="40" t="s">
        <v>486</v>
      </c>
      <c r="O207" s="40" t="s">
        <v>2481</v>
      </c>
      <c r="P207" s="40" t="s">
        <v>2467</v>
      </c>
      <c r="Q207" s="40" t="s">
        <v>2533</v>
      </c>
    </row>
    <row r="208" spans="1:17" s="190" customFormat="1" ht="19.5" customHeight="1">
      <c r="A208" s="164" t="s">
        <v>223</v>
      </c>
      <c r="B208" s="1246" t="s">
        <v>4184</v>
      </c>
      <c r="C208" s="1314" t="s">
        <v>2226</v>
      </c>
      <c r="D208" s="1315"/>
      <c r="E208" s="1316"/>
      <c r="F208" s="595" t="s">
        <v>2871</v>
      </c>
      <c r="G208" s="301" t="s">
        <v>486</v>
      </c>
      <c r="H208" s="157">
        <v>25</v>
      </c>
      <c r="I208" s="535" t="e">
        <f t="shared" si="2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6" t="s">
        <v>1129</v>
      </c>
      <c r="N208" s="40" t="s">
        <v>486</v>
      </c>
      <c r="O208" s="40" t="s">
        <v>2481</v>
      </c>
      <c r="P208" s="40" t="s">
        <v>2467</v>
      </c>
      <c r="Q208" s="40" t="s">
        <v>2533</v>
      </c>
    </row>
    <row r="209" spans="1:18" s="190" customFormat="1" ht="19.5" customHeight="1">
      <c r="A209" s="1383" t="s">
        <v>2012</v>
      </c>
      <c r="B209" s="1384"/>
      <c r="C209" s="1384"/>
      <c r="D209" s="1384"/>
      <c r="E209" s="1384"/>
      <c r="F209" s="1384"/>
      <c r="G209" s="1384"/>
      <c r="H209" s="1385"/>
      <c r="I209" s="535" t="str">
        <f t="shared" si="27"/>
        <v/>
      </c>
      <c r="J209" s="206"/>
      <c r="K209" s="206"/>
      <c r="L209" s="206"/>
      <c r="M209" s="545"/>
      <c r="N209" s="40"/>
      <c r="O209" s="40"/>
      <c r="P209" s="546"/>
      <c r="Q209" s="40"/>
    </row>
    <row r="210" spans="1:18" s="40" customFormat="1" ht="19.5" customHeight="1">
      <c r="A210" s="1296" t="s">
        <v>453</v>
      </c>
      <c r="B210" s="1297"/>
      <c r="C210" s="1297"/>
      <c r="D210" s="1297"/>
      <c r="E210" s="1297"/>
      <c r="F210" s="1297"/>
      <c r="G210" s="1297"/>
      <c r="H210" s="1298"/>
      <c r="I210" s="535" t="str">
        <f t="shared" si="27"/>
        <v/>
      </c>
      <c r="J210" s="206"/>
      <c r="K210" s="206"/>
      <c r="L210" s="206"/>
    </row>
    <row r="211" spans="1:18" s="40" customFormat="1" ht="19.5" customHeight="1">
      <c r="A211" s="1296" t="s">
        <v>446</v>
      </c>
      <c r="B211" s="1297"/>
      <c r="C211" s="1297"/>
      <c r="D211" s="1297"/>
      <c r="E211" s="1297"/>
      <c r="F211" s="1297"/>
      <c r="G211" s="1297"/>
      <c r="H211" s="1298"/>
      <c r="I211" s="535" t="str">
        <f t="shared" si="27"/>
        <v/>
      </c>
      <c r="J211" s="206"/>
      <c r="K211" s="206"/>
      <c r="L211" s="206"/>
    </row>
    <row r="212" spans="1:18" s="40" customFormat="1" ht="19.5" customHeight="1">
      <c r="A212" s="1296" t="s">
        <v>228</v>
      </c>
      <c r="B212" s="1297"/>
      <c r="C212" s="1297"/>
      <c r="D212" s="1297"/>
      <c r="E212" s="1297"/>
      <c r="F212" s="1297"/>
      <c r="G212" s="1297"/>
      <c r="H212" s="1298"/>
      <c r="I212" s="535" t="str">
        <f t="shared" si="27"/>
        <v/>
      </c>
      <c r="J212" s="206"/>
      <c r="K212" s="206"/>
      <c r="L212" s="206"/>
    </row>
    <row r="213" spans="1:18" s="40" customFormat="1" ht="19.5" customHeight="1">
      <c r="A213" s="1383" t="s">
        <v>4290</v>
      </c>
      <c r="B213" s="1384"/>
      <c r="C213" s="1384"/>
      <c r="D213" s="1384"/>
      <c r="E213" s="1384"/>
      <c r="F213" s="1384"/>
      <c r="G213" s="1384"/>
      <c r="H213" s="1385"/>
      <c r="I213" s="535"/>
      <c r="J213" s="206"/>
      <c r="K213" s="206"/>
      <c r="L213" s="206"/>
    </row>
    <row r="214" spans="1:18" s="40" customFormat="1" ht="19.5" customHeight="1">
      <c r="A214" s="1293" t="s">
        <v>3573</v>
      </c>
      <c r="B214" s="1294"/>
      <c r="C214" s="1294"/>
      <c r="D214" s="1294"/>
      <c r="E214" s="1294"/>
      <c r="F214" s="1294"/>
      <c r="G214" s="1294"/>
      <c r="H214" s="1295"/>
      <c r="I214" s="535"/>
      <c r="J214" s="206"/>
      <c r="K214" s="206"/>
      <c r="L214" s="206"/>
    </row>
    <row r="215" spans="1:18" s="28" customFormat="1" ht="19.5" customHeight="1" thickBot="1">
      <c r="A215" s="50" t="s">
        <v>49</v>
      </c>
      <c r="B215" s="51"/>
      <c r="C215" s="51"/>
      <c r="D215" s="51"/>
      <c r="E215" s="51"/>
      <c r="F215" s="51"/>
      <c r="G215" s="51"/>
      <c r="H215" s="52"/>
      <c r="I215" s="535" t="str">
        <f t="shared" si="27"/>
        <v/>
      </c>
      <c r="J215" s="206"/>
      <c r="K215" s="206"/>
      <c r="L215" s="206"/>
      <c r="N215" s="40"/>
      <c r="O215" s="40"/>
      <c r="Q215" s="40"/>
    </row>
    <row r="216" spans="1:18" s="40" customFormat="1" ht="19.5" customHeight="1">
      <c r="A216" s="1412"/>
      <c r="B216" s="1413"/>
      <c r="C216" s="1413"/>
      <c r="D216" s="1413"/>
      <c r="E216" s="1413"/>
      <c r="F216" s="1413"/>
      <c r="G216" s="1413"/>
      <c r="H216" s="1414"/>
      <c r="I216" s="535" t="str">
        <f t="shared" si="27"/>
        <v/>
      </c>
      <c r="J216" s="206"/>
      <c r="K216" s="206"/>
      <c r="L216" s="206"/>
    </row>
    <row r="217" spans="1:18" s="40" customFormat="1" ht="19.5" customHeight="1">
      <c r="A217" s="170" t="s">
        <v>42</v>
      </c>
      <c r="B217" s="238" t="s">
        <v>2</v>
      </c>
      <c r="C217" s="1320" t="s">
        <v>3</v>
      </c>
      <c r="D217" s="1320"/>
      <c r="E217" s="1320"/>
      <c r="F217" s="24" t="s">
        <v>4</v>
      </c>
      <c r="G217" s="24" t="s">
        <v>5</v>
      </c>
      <c r="H217" s="25" t="s">
        <v>6</v>
      </c>
      <c r="I217" s="535" t="str">
        <f t="shared" si="27"/>
        <v/>
      </c>
      <c r="J217" s="549" t="s">
        <v>2609</v>
      </c>
      <c r="K217" s="206" t="s">
        <v>2570</v>
      </c>
      <c r="L217" s="206" t="s">
        <v>2571</v>
      </c>
      <c r="M217" s="72" t="s">
        <v>2455</v>
      </c>
      <c r="N217" s="72" t="s">
        <v>2539</v>
      </c>
      <c r="O217" s="72" t="s">
        <v>2540</v>
      </c>
      <c r="P217" s="72" t="s">
        <v>2541</v>
      </c>
      <c r="Q217" s="72" t="s">
        <v>2518</v>
      </c>
      <c r="R217" s="533"/>
    </row>
    <row r="218" spans="1:18" s="40" customFormat="1" ht="19.5" customHeight="1">
      <c r="A218" s="151" t="s">
        <v>2832</v>
      </c>
      <c r="B218" s="1275" t="s">
        <v>4345</v>
      </c>
      <c r="C218" s="1331" t="s">
        <v>516</v>
      </c>
      <c r="D218" s="1332"/>
      <c r="E218" s="1333"/>
      <c r="F218" s="192" t="s">
        <v>3475</v>
      </c>
      <c r="G218" s="175" t="s">
        <v>7</v>
      </c>
      <c r="H218" s="214" t="s">
        <v>517</v>
      </c>
      <c r="I218" s="535" t="e">
        <f t="shared" si="27"/>
        <v>#DIV/0!</v>
      </c>
      <c r="J218" s="206" t="e">
        <f t="shared" ref="J218:J219" si="28">"USD "&amp;IF(K218&lt;0,"( "&amp;-K218&amp;" )",K218)&amp;" / "&amp;IF(L218&lt;0,"( "&amp;-L218&amp;" )",L218)</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30" t="s">
        <v>884</v>
      </c>
      <c r="N218" s="40" t="s">
        <v>884</v>
      </c>
      <c r="O218" s="40" t="s">
        <v>2481</v>
      </c>
      <c r="P218" s="40" t="s">
        <v>2467</v>
      </c>
      <c r="Q218" s="40" t="s">
        <v>2533</v>
      </c>
    </row>
    <row r="219" spans="1:18" s="190" customFormat="1" ht="19.5" customHeight="1">
      <c r="A219" s="163" t="s">
        <v>271</v>
      </c>
      <c r="B219" s="1275" t="s">
        <v>4278</v>
      </c>
      <c r="C219" s="1331" t="s">
        <v>515</v>
      </c>
      <c r="D219" s="1332"/>
      <c r="E219" s="1333"/>
      <c r="F219" s="313" t="s">
        <v>2834</v>
      </c>
      <c r="G219" s="155" t="s">
        <v>7</v>
      </c>
      <c r="H219" s="157">
        <v>6</v>
      </c>
      <c r="I219" s="535" t="e">
        <f t="shared" si="27"/>
        <v>#DIV/0!</v>
      </c>
      <c r="J219" s="206" t="e">
        <f t="shared" si="28"/>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30" t="s">
        <v>1144</v>
      </c>
      <c r="N219" s="40" t="s">
        <v>1144</v>
      </c>
      <c r="O219" s="40" t="s">
        <v>2481</v>
      </c>
      <c r="P219" s="40" t="s">
        <v>2467</v>
      </c>
      <c r="Q219" s="40" t="s">
        <v>2533</v>
      </c>
    </row>
    <row r="220" spans="1:18" s="190" customFormat="1" ht="19.5" customHeight="1">
      <c r="A220" s="1386" t="s">
        <v>2013</v>
      </c>
      <c r="B220" s="1387"/>
      <c r="C220" s="1387"/>
      <c r="D220" s="1387"/>
      <c r="E220" s="1387"/>
      <c r="F220" s="1387"/>
      <c r="G220" s="1387"/>
      <c r="H220" s="1388"/>
      <c r="I220" s="535" t="str">
        <f t="shared" si="27"/>
        <v/>
      </c>
      <c r="J220" s="206"/>
      <c r="K220" s="206"/>
      <c r="L220" s="206"/>
      <c r="M220" s="545"/>
      <c r="N220" s="40"/>
      <c r="O220" s="40"/>
      <c r="P220" s="546"/>
      <c r="Q220" s="40"/>
    </row>
    <row r="221" spans="1:18" s="40" customFormat="1" ht="19.5" customHeight="1">
      <c r="A221" s="38" t="s">
        <v>450</v>
      </c>
      <c r="B221" s="253"/>
      <c r="C221" s="253"/>
      <c r="D221" s="253"/>
      <c r="E221" s="253"/>
      <c r="F221" s="253"/>
      <c r="G221" s="253"/>
      <c r="H221" s="254"/>
      <c r="I221" s="535" t="str">
        <f t="shared" si="27"/>
        <v/>
      </c>
      <c r="J221" s="206"/>
      <c r="K221" s="206"/>
      <c r="L221" s="206"/>
    </row>
    <row r="222" spans="1:18" s="40" customFormat="1" ht="19.5" customHeight="1">
      <c r="A222" s="191" t="s">
        <v>449</v>
      </c>
      <c r="B222" s="49"/>
      <c r="C222" s="49"/>
      <c r="D222" s="49"/>
      <c r="E222" s="49"/>
      <c r="F222" s="31"/>
      <c r="G222" s="31"/>
      <c r="H222" s="35"/>
      <c r="I222" s="535" t="str">
        <f t="shared" si="27"/>
        <v/>
      </c>
      <c r="J222" s="206"/>
      <c r="K222" s="206"/>
      <c r="L222" s="206"/>
    </row>
    <row r="223" spans="1:18" s="28" customFormat="1" ht="19.5" customHeight="1">
      <c r="A223" s="1296" t="s">
        <v>448</v>
      </c>
      <c r="B223" s="1297"/>
      <c r="C223" s="1297"/>
      <c r="D223" s="1297"/>
      <c r="E223" s="1297"/>
      <c r="F223" s="1297"/>
      <c r="G223" s="1297"/>
      <c r="H223" s="1298"/>
      <c r="I223" s="535" t="str">
        <f t="shared" si="27"/>
        <v/>
      </c>
      <c r="J223" s="206"/>
      <c r="K223" s="206"/>
      <c r="L223" s="206"/>
      <c r="N223" s="40"/>
      <c r="O223" s="40"/>
      <c r="Q223" s="40"/>
    </row>
    <row r="224" spans="1:18" s="40" customFormat="1" ht="19.5" customHeight="1">
      <c r="A224" s="1293" t="s">
        <v>3573</v>
      </c>
      <c r="B224" s="1294"/>
      <c r="C224" s="1294"/>
      <c r="D224" s="1294"/>
      <c r="E224" s="1294"/>
      <c r="F224" s="1294"/>
      <c r="G224" s="1294"/>
      <c r="H224" s="1295"/>
      <c r="I224" s="535"/>
      <c r="J224" s="206"/>
      <c r="K224" s="206"/>
      <c r="L224" s="206"/>
    </row>
    <row r="225" spans="1:16384" s="40" customFormat="1" ht="19.5" customHeight="1" thickBot="1">
      <c r="A225" s="1424" t="s">
        <v>422</v>
      </c>
      <c r="B225" s="1425"/>
      <c r="C225" s="1425"/>
      <c r="D225" s="1425"/>
      <c r="E225" s="1425"/>
      <c r="F225" s="53"/>
      <c r="G225" s="53"/>
      <c r="H225" s="54"/>
      <c r="I225" s="535" t="str">
        <f t="shared" si="27"/>
        <v/>
      </c>
      <c r="J225" s="206"/>
      <c r="K225" s="206"/>
      <c r="L225" s="206"/>
    </row>
    <row r="226" spans="1:16384" ht="19.5" customHeight="1">
      <c r="A226" s="1412"/>
      <c r="B226" s="1413"/>
      <c r="C226" s="1413"/>
      <c r="D226" s="1413"/>
      <c r="E226" s="1413"/>
      <c r="F226" s="1413"/>
      <c r="G226" s="1413"/>
      <c r="H226" s="1414"/>
      <c r="I226" s="535" t="str">
        <f t="shared" si="27"/>
        <v/>
      </c>
      <c r="J226" s="206"/>
      <c r="K226" s="206"/>
      <c r="L226" s="206"/>
    </row>
    <row r="227" spans="1:16384" s="40" customFormat="1" ht="19.5" customHeight="1">
      <c r="A227" s="170" t="s">
        <v>42</v>
      </c>
      <c r="B227" s="219" t="s">
        <v>2</v>
      </c>
      <c r="C227" s="1320" t="s">
        <v>3</v>
      </c>
      <c r="D227" s="1320"/>
      <c r="E227" s="1320"/>
      <c r="F227" s="24" t="s">
        <v>4</v>
      </c>
      <c r="G227" s="24" t="s">
        <v>5</v>
      </c>
      <c r="H227" s="25" t="s">
        <v>6</v>
      </c>
      <c r="I227" s="535" t="str">
        <f t="shared" si="27"/>
        <v/>
      </c>
      <c r="J227" s="549" t="s">
        <v>2609</v>
      </c>
      <c r="K227" s="206" t="s">
        <v>2570</v>
      </c>
      <c r="L227" s="206" t="s">
        <v>2571</v>
      </c>
      <c r="M227" s="72" t="s">
        <v>2455</v>
      </c>
      <c r="N227" s="72" t="s">
        <v>2539</v>
      </c>
      <c r="O227" s="72" t="s">
        <v>2540</v>
      </c>
      <c r="P227" s="72" t="s">
        <v>2541</v>
      </c>
      <c r="Q227" s="72" t="s">
        <v>2518</v>
      </c>
      <c r="R227" s="533"/>
    </row>
    <row r="228" spans="1:16384" s="40" customFormat="1" ht="19.5" customHeight="1">
      <c r="A228" s="163" t="s">
        <v>261</v>
      </c>
      <c r="B228" s="1263" t="s">
        <v>4349</v>
      </c>
      <c r="C228" s="1361" t="s">
        <v>50</v>
      </c>
      <c r="D228" s="1362"/>
      <c r="E228" s="1363"/>
      <c r="F228" s="172" t="s">
        <v>343</v>
      </c>
      <c r="G228" s="155" t="s">
        <v>7</v>
      </c>
      <c r="H228" s="157">
        <v>11</v>
      </c>
      <c r="I228" s="535" t="e">
        <f t="shared" si="27"/>
        <v>#DIV/0!</v>
      </c>
      <c r="J228" s="206" t="e">
        <f t="shared" ref="J228:J231" si="29">"USD "&amp;IF(K228&lt;0,"( "&amp;-K228&amp;" )",K228)&amp;" / "&amp;IF(L228&lt;0,"( "&amp;-L228&amp;" )",L228)</f>
        <v>#DIV/0!</v>
      </c>
      <c r="K228" s="206" t="e">
        <f>LOOKUP(1,0/($M228&amp;$N228&amp;$O228&amp;$P228&amp;$Q228=全球运价!$B$7:$B$7&amp;全球运价!$C$7:$C$7&amp;全球运价!$S$7:$S$7&amp;全球运价!$L$7:$L$7&amp;全球运价!$P$7:$P$7),全球运价!D$7:D$7)</f>
        <v>#DIV/0!</v>
      </c>
      <c r="L228" s="206" t="e">
        <f>LOOKUP(1,0/($M228&amp;$N228&amp;$O228&amp;$P228&amp;$Q228=全球运价!$B$7:$B$7&amp;全球运价!$C$7:$C$7&amp;全球运价!$S$7:$S$7&amp;全球运价!$L$7:$L$7&amp;全球运价!$P$7:$P$7),全球运价!E$7:E$7)</f>
        <v>#DIV/0!</v>
      </c>
      <c r="M228" s="40" t="s">
        <v>1105</v>
      </c>
      <c r="N228" s="40" t="s">
        <v>1105</v>
      </c>
      <c r="O228" s="40" t="s">
        <v>2481</v>
      </c>
      <c r="P228" s="40" t="s">
        <v>2467</v>
      </c>
      <c r="Q228" s="40" t="s">
        <v>2533</v>
      </c>
    </row>
    <row r="229" spans="1:16384" s="48" customFormat="1" ht="19.5" customHeight="1">
      <c r="A229" s="154" t="s">
        <v>200</v>
      </c>
      <c r="B229" s="1244" t="s">
        <v>4185</v>
      </c>
      <c r="C229" s="1409" t="s">
        <v>3584</v>
      </c>
      <c r="D229" s="1410"/>
      <c r="E229" s="1411"/>
      <c r="F229" s="998" t="s">
        <v>3585</v>
      </c>
      <c r="G229" s="155" t="s">
        <v>7</v>
      </c>
      <c r="H229" s="189" t="s">
        <v>518</v>
      </c>
      <c r="I229" s="535" t="e">
        <f t="shared" si="27"/>
        <v>#DIV/0!</v>
      </c>
      <c r="J229" s="206" t="e">
        <f t="shared" si="29"/>
        <v>#DIV/0!</v>
      </c>
      <c r="K229" s="206" t="e">
        <f>LOOKUP(1,0/($M229&amp;$N229&amp;$O229&amp;$P229&amp;$Q229=全球运价!$B$7:$B$7&amp;全球运价!$C$7:$C$7&amp;全球运价!$S$7:$S$7&amp;全球运价!$L$7:$L$7&amp;全球运价!$P$7:$P$7),全球运价!D$7:D$7)</f>
        <v>#DIV/0!</v>
      </c>
      <c r="L229" s="206" t="e">
        <f>LOOKUP(1,0/($M229&amp;$N229&amp;$O229&amp;$P229&amp;$Q229=全球运价!$B$7:$B$7&amp;全球运价!$C$7:$C$7&amp;全球运价!$S$7:$S$7&amp;全球运价!$L$7:$L$7&amp;全球运价!$P$7:$P$7),全球运价!E$7:E$7)</f>
        <v>#DIV/0!</v>
      </c>
      <c r="M229" s="40" t="s">
        <v>552</v>
      </c>
      <c r="N229" s="40" t="s">
        <v>552</v>
      </c>
      <c r="O229" s="40" t="s">
        <v>2481</v>
      </c>
      <c r="P229" s="40" t="s">
        <v>2467</v>
      </c>
      <c r="Q229" s="40" t="s">
        <v>2533</v>
      </c>
    </row>
    <row r="230" spans="1:16384" s="40" customFormat="1" ht="19.5" customHeight="1">
      <c r="A230" s="154" t="s">
        <v>51</v>
      </c>
      <c r="B230" s="1251" t="s">
        <v>4347</v>
      </c>
      <c r="C230" s="1409" t="s">
        <v>2281</v>
      </c>
      <c r="D230" s="1410"/>
      <c r="E230" s="1411"/>
      <c r="F230" s="325" t="s">
        <v>2282</v>
      </c>
      <c r="G230" s="155" t="s">
        <v>7</v>
      </c>
      <c r="H230" s="157">
        <v>12</v>
      </c>
      <c r="I230" s="535" t="e">
        <f t="shared" si="27"/>
        <v>#DIV/0!</v>
      </c>
      <c r="J230" s="206" t="e">
        <f t="shared" si="29"/>
        <v>#DIV/0!</v>
      </c>
      <c r="K230" s="206" t="e">
        <f>LOOKUP(1,0/($M230&amp;$N230&amp;$O230&amp;$P230&amp;$Q230=全球运价!$B$7:$B$7&amp;全球运价!$C$7:$C$7&amp;全球运价!$S$7:$S$7&amp;全球运价!$L$7:$L$7&amp;全球运价!$P$7:$P$7),全球运价!D$7:D$7)</f>
        <v>#DIV/0!</v>
      </c>
      <c r="L230" s="206" t="e">
        <f>LOOKUP(1,0/($M230&amp;$N230&amp;$O230&amp;$P230&amp;$Q230=全球运价!$B$7:$B$7&amp;全球运价!$C$7:$C$7&amp;全球运价!$S$7:$S$7&amp;全球运价!$L$7:$L$7&amp;全球运价!$P$7:$P$7),全球运价!E$7:E$7)</f>
        <v>#DIV/0!</v>
      </c>
      <c r="M230" s="40" t="s">
        <v>1385</v>
      </c>
      <c r="N230" s="40" t="s">
        <v>1385</v>
      </c>
      <c r="O230" s="40" t="s">
        <v>2481</v>
      </c>
      <c r="P230" s="40" t="s">
        <v>2467</v>
      </c>
      <c r="Q230" s="40" t="s">
        <v>2533</v>
      </c>
    </row>
    <row r="231" spans="1:16384" s="190" customFormat="1" ht="19.5" customHeight="1">
      <c r="A231" s="154" t="s">
        <v>3731</v>
      </c>
      <c r="B231" s="1251" t="s">
        <v>4348</v>
      </c>
      <c r="C231" s="1409" t="s">
        <v>2283</v>
      </c>
      <c r="D231" s="1410"/>
      <c r="E231" s="1411"/>
      <c r="F231" s="325" t="s">
        <v>2290</v>
      </c>
      <c r="G231" s="155" t="s">
        <v>7</v>
      </c>
      <c r="H231" s="157">
        <v>6</v>
      </c>
      <c r="I231" s="535" t="e">
        <f t="shared" si="27"/>
        <v>#DIV/0!</v>
      </c>
      <c r="J231" s="206" t="e">
        <f t="shared" si="29"/>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40" t="s">
        <v>1194</v>
      </c>
      <c r="N231" s="40" t="s">
        <v>1194</v>
      </c>
      <c r="O231" s="40" t="s">
        <v>2481</v>
      </c>
      <c r="P231" s="40" t="s">
        <v>2467</v>
      </c>
      <c r="Q231" s="40" t="s">
        <v>2533</v>
      </c>
    </row>
    <row r="232" spans="1:16384" s="190" customFormat="1" ht="19.5" customHeight="1">
      <c r="A232" s="1383" t="s">
        <v>2013</v>
      </c>
      <c r="B232" s="1384"/>
      <c r="C232" s="1384"/>
      <c r="D232" s="1384"/>
      <c r="E232" s="1384"/>
      <c r="F232" s="1384"/>
      <c r="G232" s="1384"/>
      <c r="H232" s="1385"/>
      <c r="I232" s="535" t="str">
        <f t="shared" si="27"/>
        <v/>
      </c>
      <c r="J232" s="206"/>
      <c r="K232" s="206"/>
      <c r="L232" s="206"/>
      <c r="M232" s="545"/>
      <c r="N232" s="40"/>
      <c r="O232" s="40"/>
      <c r="P232" s="546"/>
      <c r="Q232" s="40"/>
    </row>
    <row r="233" spans="1:16384" s="40" customFormat="1" ht="19.5" customHeight="1">
      <c r="A233" s="38" t="s">
        <v>488</v>
      </c>
      <c r="B233" s="253"/>
      <c r="C233" s="253"/>
      <c r="D233" s="253"/>
      <c r="E233" s="253"/>
      <c r="F233" s="253"/>
      <c r="G233" s="253"/>
      <c r="H233" s="254"/>
      <c r="I233" s="535" t="str">
        <f t="shared" si="27"/>
        <v/>
      </c>
      <c r="J233" s="206"/>
      <c r="K233" s="206"/>
      <c r="L233" s="206"/>
    </row>
    <row r="234" spans="1:16384" s="40" customFormat="1" ht="19.5" customHeight="1">
      <c r="A234" s="1262" t="s">
        <v>487</v>
      </c>
      <c r="B234" s="49"/>
      <c r="C234" s="49"/>
      <c r="D234" s="49"/>
      <c r="E234" s="49"/>
      <c r="F234" s="31"/>
      <c r="G234" s="31"/>
      <c r="H234" s="35"/>
      <c r="I234" s="535" t="str">
        <f t="shared" si="27"/>
        <v/>
      </c>
      <c r="J234" s="206"/>
      <c r="K234" s="206"/>
      <c r="L234" s="206"/>
    </row>
    <row r="235" spans="1:16384" s="40" customFormat="1" ht="19.5" customHeight="1">
      <c r="A235" s="191" t="s">
        <v>227</v>
      </c>
      <c r="B235" s="49"/>
      <c r="C235" s="49"/>
      <c r="D235" s="49"/>
      <c r="E235" s="49"/>
      <c r="F235" s="31"/>
      <c r="G235" s="31"/>
      <c r="H235" s="35"/>
      <c r="I235" s="535"/>
      <c r="J235" s="206"/>
      <c r="K235" s="206"/>
      <c r="L235" s="206"/>
    </row>
    <row r="236" spans="1:16384" s="40" customFormat="1" ht="19.5" customHeight="1">
      <c r="A236" s="1296" t="s">
        <v>228</v>
      </c>
      <c r="B236" s="1297"/>
      <c r="C236" s="1297"/>
      <c r="D236" s="1297"/>
      <c r="E236" s="1297"/>
      <c r="F236" s="1297"/>
      <c r="G236" s="1297"/>
      <c r="H236" s="1298"/>
      <c r="I236" s="535" t="str">
        <f t="shared" si="27"/>
        <v/>
      </c>
      <c r="J236" s="206"/>
      <c r="K236" s="206"/>
      <c r="L236" s="206"/>
    </row>
    <row r="237" spans="1:16384" s="40" customFormat="1" ht="19.5" customHeight="1" thickBot="1">
      <c r="A237" s="1293" t="s">
        <v>3573</v>
      </c>
      <c r="B237" s="1294"/>
      <c r="C237" s="1294"/>
      <c r="D237" s="1294"/>
      <c r="E237" s="1294"/>
      <c r="F237" s="1294"/>
      <c r="G237" s="1294"/>
      <c r="H237" s="1295"/>
      <c r="I237" s="1293" t="s">
        <v>3573</v>
      </c>
      <c r="J237" s="1294"/>
      <c r="K237" s="1294"/>
      <c r="L237" s="1294"/>
      <c r="M237" s="1294"/>
      <c r="N237" s="1294"/>
      <c r="O237" s="1294"/>
      <c r="P237" s="1295"/>
      <c r="Q237" s="1293" t="s">
        <v>3573</v>
      </c>
      <c r="R237" s="1294"/>
      <c r="S237" s="1294"/>
      <c r="T237" s="1294"/>
      <c r="U237" s="1294"/>
      <c r="V237" s="1294"/>
      <c r="W237" s="1294"/>
      <c r="X237" s="1295"/>
      <c r="Y237" s="1293" t="s">
        <v>3573</v>
      </c>
      <c r="Z237" s="1294"/>
      <c r="AA237" s="1294"/>
      <c r="AB237" s="1294"/>
      <c r="AC237" s="1294"/>
      <c r="AD237" s="1294"/>
      <c r="AE237" s="1294"/>
      <c r="AF237" s="1295"/>
      <c r="AG237" s="1293" t="s">
        <v>3573</v>
      </c>
      <c r="AH237" s="1294"/>
      <c r="AI237" s="1294"/>
      <c r="AJ237" s="1294"/>
      <c r="AK237" s="1294"/>
      <c r="AL237" s="1294"/>
      <c r="AM237" s="1294"/>
      <c r="AN237" s="1295"/>
      <c r="AO237" s="1293" t="s">
        <v>3573</v>
      </c>
      <c r="AP237" s="1294"/>
      <c r="AQ237" s="1294"/>
      <c r="AR237" s="1294"/>
      <c r="AS237" s="1294"/>
      <c r="AT237" s="1294"/>
      <c r="AU237" s="1294"/>
      <c r="AV237" s="1295"/>
      <c r="AW237" s="1293" t="s">
        <v>3573</v>
      </c>
      <c r="AX237" s="1294"/>
      <c r="AY237" s="1294"/>
      <c r="AZ237" s="1294"/>
      <c r="BA237" s="1294"/>
      <c r="BB237" s="1294"/>
      <c r="BC237" s="1294"/>
      <c r="BD237" s="1295"/>
      <c r="BE237" s="1293" t="s">
        <v>3573</v>
      </c>
      <c r="BF237" s="1294"/>
      <c r="BG237" s="1294"/>
      <c r="BH237" s="1294"/>
      <c r="BI237" s="1294"/>
      <c r="BJ237" s="1294"/>
      <c r="BK237" s="1294"/>
      <c r="BL237" s="1295"/>
      <c r="BM237" s="1293" t="s">
        <v>3573</v>
      </c>
      <c r="BN237" s="1294"/>
      <c r="BO237" s="1294"/>
      <c r="BP237" s="1294"/>
      <c r="BQ237" s="1294"/>
      <c r="BR237" s="1294"/>
      <c r="BS237" s="1294"/>
      <c r="BT237" s="1295"/>
      <c r="BU237" s="1293" t="s">
        <v>3573</v>
      </c>
      <c r="BV237" s="1294"/>
      <c r="BW237" s="1294"/>
      <c r="BX237" s="1294"/>
      <c r="BY237" s="1294"/>
      <c r="BZ237" s="1294"/>
      <c r="CA237" s="1294"/>
      <c r="CB237" s="1295"/>
      <c r="CC237" s="1293" t="s">
        <v>3573</v>
      </c>
      <c r="CD237" s="1294"/>
      <c r="CE237" s="1294"/>
      <c r="CF237" s="1294"/>
      <c r="CG237" s="1294"/>
      <c r="CH237" s="1294"/>
      <c r="CI237" s="1294"/>
      <c r="CJ237" s="1295"/>
      <c r="CK237" s="1293" t="s">
        <v>3573</v>
      </c>
      <c r="CL237" s="1294"/>
      <c r="CM237" s="1294"/>
      <c r="CN237" s="1294"/>
      <c r="CO237" s="1294"/>
      <c r="CP237" s="1294"/>
      <c r="CQ237" s="1294"/>
      <c r="CR237" s="1295"/>
      <c r="CS237" s="1293" t="s">
        <v>3573</v>
      </c>
      <c r="CT237" s="1294"/>
      <c r="CU237" s="1294"/>
      <c r="CV237" s="1294"/>
      <c r="CW237" s="1294"/>
      <c r="CX237" s="1294"/>
      <c r="CY237" s="1294"/>
      <c r="CZ237" s="1295"/>
      <c r="DA237" s="1293" t="s">
        <v>3573</v>
      </c>
      <c r="DB237" s="1294"/>
      <c r="DC237" s="1294"/>
      <c r="DD237" s="1294"/>
      <c r="DE237" s="1294"/>
      <c r="DF237" s="1294"/>
      <c r="DG237" s="1294"/>
      <c r="DH237" s="1295"/>
      <c r="DI237" s="1293" t="s">
        <v>3573</v>
      </c>
      <c r="DJ237" s="1294"/>
      <c r="DK237" s="1294"/>
      <c r="DL237" s="1294"/>
      <c r="DM237" s="1294"/>
      <c r="DN237" s="1294"/>
      <c r="DO237" s="1294"/>
      <c r="DP237" s="1295"/>
      <c r="DQ237" s="1293" t="s">
        <v>3573</v>
      </c>
      <c r="DR237" s="1294"/>
      <c r="DS237" s="1294"/>
      <c r="DT237" s="1294"/>
      <c r="DU237" s="1294"/>
      <c r="DV237" s="1294"/>
      <c r="DW237" s="1294"/>
      <c r="DX237" s="1295"/>
      <c r="DY237" s="1293" t="s">
        <v>3573</v>
      </c>
      <c r="DZ237" s="1294"/>
      <c r="EA237" s="1294"/>
      <c r="EB237" s="1294"/>
      <c r="EC237" s="1294"/>
      <c r="ED237" s="1294"/>
      <c r="EE237" s="1294"/>
      <c r="EF237" s="1295"/>
      <c r="EG237" s="1293" t="s">
        <v>3573</v>
      </c>
      <c r="EH237" s="1294"/>
      <c r="EI237" s="1294"/>
      <c r="EJ237" s="1294"/>
      <c r="EK237" s="1294"/>
      <c r="EL237" s="1294"/>
      <c r="EM237" s="1294"/>
      <c r="EN237" s="1295"/>
      <c r="EO237" s="1293" t="s">
        <v>3573</v>
      </c>
      <c r="EP237" s="1294"/>
      <c r="EQ237" s="1294"/>
      <c r="ER237" s="1294"/>
      <c r="ES237" s="1294"/>
      <c r="ET237" s="1294"/>
      <c r="EU237" s="1294"/>
      <c r="EV237" s="1295"/>
      <c r="EW237" s="1293" t="s">
        <v>3573</v>
      </c>
      <c r="EX237" s="1294"/>
      <c r="EY237" s="1294"/>
      <c r="EZ237" s="1294"/>
      <c r="FA237" s="1294"/>
      <c r="FB237" s="1294"/>
      <c r="FC237" s="1294"/>
      <c r="FD237" s="1295"/>
      <c r="FE237" s="1293" t="s">
        <v>3573</v>
      </c>
      <c r="FF237" s="1294"/>
      <c r="FG237" s="1294"/>
      <c r="FH237" s="1294"/>
      <c r="FI237" s="1294"/>
      <c r="FJ237" s="1294"/>
      <c r="FK237" s="1294"/>
      <c r="FL237" s="1295"/>
      <c r="FM237" s="1293" t="s">
        <v>3573</v>
      </c>
      <c r="FN237" s="1294"/>
      <c r="FO237" s="1294"/>
      <c r="FP237" s="1294"/>
      <c r="FQ237" s="1294"/>
      <c r="FR237" s="1294"/>
      <c r="FS237" s="1294"/>
      <c r="FT237" s="1295"/>
      <c r="FU237" s="1293" t="s">
        <v>3573</v>
      </c>
      <c r="FV237" s="1294"/>
      <c r="FW237" s="1294"/>
      <c r="FX237" s="1294"/>
      <c r="FY237" s="1294"/>
      <c r="FZ237" s="1294"/>
      <c r="GA237" s="1294"/>
      <c r="GB237" s="1295"/>
      <c r="GC237" s="1293" t="s">
        <v>3573</v>
      </c>
      <c r="GD237" s="1294"/>
      <c r="GE237" s="1294"/>
      <c r="GF237" s="1294"/>
      <c r="GG237" s="1294"/>
      <c r="GH237" s="1294"/>
      <c r="GI237" s="1294"/>
      <c r="GJ237" s="1295"/>
      <c r="GK237" s="1293" t="s">
        <v>3573</v>
      </c>
      <c r="GL237" s="1294"/>
      <c r="GM237" s="1294"/>
      <c r="GN237" s="1294"/>
      <c r="GO237" s="1294"/>
      <c r="GP237" s="1294"/>
      <c r="GQ237" s="1294"/>
      <c r="GR237" s="1295"/>
      <c r="GS237" s="1293" t="s">
        <v>3573</v>
      </c>
      <c r="GT237" s="1294"/>
      <c r="GU237" s="1294"/>
      <c r="GV237" s="1294"/>
      <c r="GW237" s="1294"/>
      <c r="GX237" s="1294"/>
      <c r="GY237" s="1294"/>
      <c r="GZ237" s="1295"/>
      <c r="HA237" s="1293" t="s">
        <v>3573</v>
      </c>
      <c r="HB237" s="1294"/>
      <c r="HC237" s="1294"/>
      <c r="HD237" s="1294"/>
      <c r="HE237" s="1294"/>
      <c r="HF237" s="1294"/>
      <c r="HG237" s="1294"/>
      <c r="HH237" s="1295"/>
      <c r="HI237" s="1293" t="s">
        <v>3573</v>
      </c>
      <c r="HJ237" s="1294"/>
      <c r="HK237" s="1294"/>
      <c r="HL237" s="1294"/>
      <c r="HM237" s="1294"/>
      <c r="HN237" s="1294"/>
      <c r="HO237" s="1294"/>
      <c r="HP237" s="1295"/>
      <c r="HQ237" s="1293" t="s">
        <v>3573</v>
      </c>
      <c r="HR237" s="1294"/>
      <c r="HS237" s="1294"/>
      <c r="HT237" s="1294"/>
      <c r="HU237" s="1294"/>
      <c r="HV237" s="1294"/>
      <c r="HW237" s="1294"/>
      <c r="HX237" s="1295"/>
      <c r="HY237" s="1293" t="s">
        <v>3573</v>
      </c>
      <c r="HZ237" s="1294"/>
      <c r="IA237" s="1294"/>
      <c r="IB237" s="1294"/>
      <c r="IC237" s="1294"/>
      <c r="ID237" s="1294"/>
      <c r="IE237" s="1294"/>
      <c r="IF237" s="1295"/>
      <c r="IG237" s="1293" t="s">
        <v>3573</v>
      </c>
      <c r="IH237" s="1294"/>
      <c r="II237" s="1294"/>
      <c r="IJ237" s="1294"/>
      <c r="IK237" s="1294"/>
      <c r="IL237" s="1294"/>
      <c r="IM237" s="1294"/>
      <c r="IN237" s="1295"/>
      <c r="IO237" s="1293" t="s">
        <v>3573</v>
      </c>
      <c r="IP237" s="1294"/>
      <c r="IQ237" s="1294"/>
      <c r="IR237" s="1294"/>
      <c r="IS237" s="1294"/>
      <c r="IT237" s="1294"/>
      <c r="IU237" s="1294"/>
      <c r="IV237" s="1295"/>
      <c r="IW237" s="1293" t="s">
        <v>3573</v>
      </c>
      <c r="IX237" s="1294"/>
      <c r="IY237" s="1294"/>
      <c r="IZ237" s="1294"/>
      <c r="JA237" s="1294"/>
      <c r="JB237" s="1294"/>
      <c r="JC237" s="1294"/>
      <c r="JD237" s="1295"/>
      <c r="JE237" s="1293" t="s">
        <v>3573</v>
      </c>
      <c r="JF237" s="1294"/>
      <c r="JG237" s="1294"/>
      <c r="JH237" s="1294"/>
      <c r="JI237" s="1294"/>
      <c r="JJ237" s="1294"/>
      <c r="JK237" s="1294"/>
      <c r="JL237" s="1295"/>
      <c r="JM237" s="1293" t="s">
        <v>3573</v>
      </c>
      <c r="JN237" s="1294"/>
      <c r="JO237" s="1294"/>
      <c r="JP237" s="1294"/>
      <c r="JQ237" s="1294"/>
      <c r="JR237" s="1294"/>
      <c r="JS237" s="1294"/>
      <c r="JT237" s="1295"/>
      <c r="JU237" s="1293" t="s">
        <v>3573</v>
      </c>
      <c r="JV237" s="1294"/>
      <c r="JW237" s="1294"/>
      <c r="JX237" s="1294"/>
      <c r="JY237" s="1294"/>
      <c r="JZ237" s="1294"/>
      <c r="KA237" s="1294"/>
      <c r="KB237" s="1295"/>
      <c r="KC237" s="1293" t="s">
        <v>3573</v>
      </c>
      <c r="KD237" s="1294"/>
      <c r="KE237" s="1294"/>
      <c r="KF237" s="1294"/>
      <c r="KG237" s="1294"/>
      <c r="KH237" s="1294"/>
      <c r="KI237" s="1294"/>
      <c r="KJ237" s="1295"/>
      <c r="KK237" s="1293" t="s">
        <v>3573</v>
      </c>
      <c r="KL237" s="1294"/>
      <c r="KM237" s="1294"/>
      <c r="KN237" s="1294"/>
      <c r="KO237" s="1294"/>
      <c r="KP237" s="1294"/>
      <c r="KQ237" s="1294"/>
      <c r="KR237" s="1295"/>
      <c r="KS237" s="1293" t="s">
        <v>3573</v>
      </c>
      <c r="KT237" s="1294"/>
      <c r="KU237" s="1294"/>
      <c r="KV237" s="1294"/>
      <c r="KW237" s="1294"/>
      <c r="KX237" s="1294"/>
      <c r="KY237" s="1294"/>
      <c r="KZ237" s="1295"/>
      <c r="LA237" s="1293" t="s">
        <v>3573</v>
      </c>
      <c r="LB237" s="1294"/>
      <c r="LC237" s="1294"/>
      <c r="LD237" s="1294"/>
      <c r="LE237" s="1294"/>
      <c r="LF237" s="1294"/>
      <c r="LG237" s="1294"/>
      <c r="LH237" s="1295"/>
      <c r="LI237" s="1293" t="s">
        <v>3573</v>
      </c>
      <c r="LJ237" s="1294"/>
      <c r="LK237" s="1294"/>
      <c r="LL237" s="1294"/>
      <c r="LM237" s="1294"/>
      <c r="LN237" s="1294"/>
      <c r="LO237" s="1294"/>
      <c r="LP237" s="1295"/>
      <c r="LQ237" s="1293" t="s">
        <v>3573</v>
      </c>
      <c r="LR237" s="1294"/>
      <c r="LS237" s="1294"/>
      <c r="LT237" s="1294"/>
      <c r="LU237" s="1294"/>
      <c r="LV237" s="1294"/>
      <c r="LW237" s="1294"/>
      <c r="LX237" s="1295"/>
      <c r="LY237" s="1293" t="s">
        <v>3573</v>
      </c>
      <c r="LZ237" s="1294"/>
      <c r="MA237" s="1294"/>
      <c r="MB237" s="1294"/>
      <c r="MC237" s="1294"/>
      <c r="MD237" s="1294"/>
      <c r="ME237" s="1294"/>
      <c r="MF237" s="1295"/>
      <c r="MG237" s="1293" t="s">
        <v>3573</v>
      </c>
      <c r="MH237" s="1294"/>
      <c r="MI237" s="1294"/>
      <c r="MJ237" s="1294"/>
      <c r="MK237" s="1294"/>
      <c r="ML237" s="1294"/>
      <c r="MM237" s="1294"/>
      <c r="MN237" s="1295"/>
      <c r="MO237" s="1293" t="s">
        <v>3573</v>
      </c>
      <c r="MP237" s="1294"/>
      <c r="MQ237" s="1294"/>
      <c r="MR237" s="1294"/>
      <c r="MS237" s="1294"/>
      <c r="MT237" s="1294"/>
      <c r="MU237" s="1294"/>
      <c r="MV237" s="1295"/>
      <c r="MW237" s="1293" t="s">
        <v>3573</v>
      </c>
      <c r="MX237" s="1294"/>
      <c r="MY237" s="1294"/>
      <c r="MZ237" s="1294"/>
      <c r="NA237" s="1294"/>
      <c r="NB237" s="1294"/>
      <c r="NC237" s="1294"/>
      <c r="ND237" s="1295"/>
      <c r="NE237" s="1293" t="s">
        <v>3573</v>
      </c>
      <c r="NF237" s="1294"/>
      <c r="NG237" s="1294"/>
      <c r="NH237" s="1294"/>
      <c r="NI237" s="1294"/>
      <c r="NJ237" s="1294"/>
      <c r="NK237" s="1294"/>
      <c r="NL237" s="1295"/>
      <c r="NM237" s="1293" t="s">
        <v>3573</v>
      </c>
      <c r="NN237" s="1294"/>
      <c r="NO237" s="1294"/>
      <c r="NP237" s="1294"/>
      <c r="NQ237" s="1294"/>
      <c r="NR237" s="1294"/>
      <c r="NS237" s="1294"/>
      <c r="NT237" s="1295"/>
      <c r="NU237" s="1293" t="s">
        <v>3573</v>
      </c>
      <c r="NV237" s="1294"/>
      <c r="NW237" s="1294"/>
      <c r="NX237" s="1294"/>
      <c r="NY237" s="1294"/>
      <c r="NZ237" s="1294"/>
      <c r="OA237" s="1294"/>
      <c r="OB237" s="1295"/>
      <c r="OC237" s="1293" t="s">
        <v>3573</v>
      </c>
      <c r="OD237" s="1294"/>
      <c r="OE237" s="1294"/>
      <c r="OF237" s="1294"/>
      <c r="OG237" s="1294"/>
      <c r="OH237" s="1294"/>
      <c r="OI237" s="1294"/>
      <c r="OJ237" s="1295"/>
      <c r="OK237" s="1293" t="s">
        <v>3573</v>
      </c>
      <c r="OL237" s="1294"/>
      <c r="OM237" s="1294"/>
      <c r="ON237" s="1294"/>
      <c r="OO237" s="1294"/>
      <c r="OP237" s="1294"/>
      <c r="OQ237" s="1294"/>
      <c r="OR237" s="1295"/>
      <c r="OS237" s="1293" t="s">
        <v>3573</v>
      </c>
      <c r="OT237" s="1294"/>
      <c r="OU237" s="1294"/>
      <c r="OV237" s="1294"/>
      <c r="OW237" s="1294"/>
      <c r="OX237" s="1294"/>
      <c r="OY237" s="1294"/>
      <c r="OZ237" s="1295"/>
      <c r="PA237" s="1293" t="s">
        <v>3573</v>
      </c>
      <c r="PB237" s="1294"/>
      <c r="PC237" s="1294"/>
      <c r="PD237" s="1294"/>
      <c r="PE237" s="1294"/>
      <c r="PF237" s="1294"/>
      <c r="PG237" s="1294"/>
      <c r="PH237" s="1295"/>
      <c r="PI237" s="1293" t="s">
        <v>3573</v>
      </c>
      <c r="PJ237" s="1294"/>
      <c r="PK237" s="1294"/>
      <c r="PL237" s="1294"/>
      <c r="PM237" s="1294"/>
      <c r="PN237" s="1294"/>
      <c r="PO237" s="1294"/>
      <c r="PP237" s="1295"/>
      <c r="PQ237" s="1293" t="s">
        <v>3573</v>
      </c>
      <c r="PR237" s="1294"/>
      <c r="PS237" s="1294"/>
      <c r="PT237" s="1294"/>
      <c r="PU237" s="1294"/>
      <c r="PV237" s="1294"/>
      <c r="PW237" s="1294"/>
      <c r="PX237" s="1295"/>
      <c r="PY237" s="1293" t="s">
        <v>3573</v>
      </c>
      <c r="PZ237" s="1294"/>
      <c r="QA237" s="1294"/>
      <c r="QB237" s="1294"/>
      <c r="QC237" s="1294"/>
      <c r="QD237" s="1294"/>
      <c r="QE237" s="1294"/>
      <c r="QF237" s="1295"/>
      <c r="QG237" s="1293" t="s">
        <v>3573</v>
      </c>
      <c r="QH237" s="1294"/>
      <c r="QI237" s="1294"/>
      <c r="QJ237" s="1294"/>
      <c r="QK237" s="1294"/>
      <c r="QL237" s="1294"/>
      <c r="QM237" s="1294"/>
      <c r="QN237" s="1295"/>
      <c r="QO237" s="1293" t="s">
        <v>3573</v>
      </c>
      <c r="QP237" s="1294"/>
      <c r="QQ237" s="1294"/>
      <c r="QR237" s="1294"/>
      <c r="QS237" s="1294"/>
      <c r="QT237" s="1294"/>
      <c r="QU237" s="1294"/>
      <c r="QV237" s="1295"/>
      <c r="QW237" s="1293" t="s">
        <v>3573</v>
      </c>
      <c r="QX237" s="1294"/>
      <c r="QY237" s="1294"/>
      <c r="QZ237" s="1294"/>
      <c r="RA237" s="1294"/>
      <c r="RB237" s="1294"/>
      <c r="RC237" s="1294"/>
      <c r="RD237" s="1295"/>
      <c r="RE237" s="1293" t="s">
        <v>3573</v>
      </c>
      <c r="RF237" s="1294"/>
      <c r="RG237" s="1294"/>
      <c r="RH237" s="1294"/>
      <c r="RI237" s="1294"/>
      <c r="RJ237" s="1294"/>
      <c r="RK237" s="1294"/>
      <c r="RL237" s="1295"/>
      <c r="RM237" s="1293" t="s">
        <v>3573</v>
      </c>
      <c r="RN237" s="1294"/>
      <c r="RO237" s="1294"/>
      <c r="RP237" s="1294"/>
      <c r="RQ237" s="1294"/>
      <c r="RR237" s="1294"/>
      <c r="RS237" s="1294"/>
      <c r="RT237" s="1295"/>
      <c r="RU237" s="1293" t="s">
        <v>3573</v>
      </c>
      <c r="RV237" s="1294"/>
      <c r="RW237" s="1294"/>
      <c r="RX237" s="1294"/>
      <c r="RY237" s="1294"/>
      <c r="RZ237" s="1294"/>
      <c r="SA237" s="1294"/>
      <c r="SB237" s="1295"/>
      <c r="SC237" s="1293" t="s">
        <v>3573</v>
      </c>
      <c r="SD237" s="1294"/>
      <c r="SE237" s="1294"/>
      <c r="SF237" s="1294"/>
      <c r="SG237" s="1294"/>
      <c r="SH237" s="1294"/>
      <c r="SI237" s="1294"/>
      <c r="SJ237" s="1295"/>
      <c r="SK237" s="1293" t="s">
        <v>3573</v>
      </c>
      <c r="SL237" s="1294"/>
      <c r="SM237" s="1294"/>
      <c r="SN237" s="1294"/>
      <c r="SO237" s="1294"/>
      <c r="SP237" s="1294"/>
      <c r="SQ237" s="1294"/>
      <c r="SR237" s="1295"/>
      <c r="SS237" s="1293" t="s">
        <v>3573</v>
      </c>
      <c r="ST237" s="1294"/>
      <c r="SU237" s="1294"/>
      <c r="SV237" s="1294"/>
      <c r="SW237" s="1294"/>
      <c r="SX237" s="1294"/>
      <c r="SY237" s="1294"/>
      <c r="SZ237" s="1295"/>
      <c r="TA237" s="1293" t="s">
        <v>3573</v>
      </c>
      <c r="TB237" s="1294"/>
      <c r="TC237" s="1294"/>
      <c r="TD237" s="1294"/>
      <c r="TE237" s="1294"/>
      <c r="TF237" s="1294"/>
      <c r="TG237" s="1294"/>
      <c r="TH237" s="1295"/>
      <c r="TI237" s="1293" t="s">
        <v>3573</v>
      </c>
      <c r="TJ237" s="1294"/>
      <c r="TK237" s="1294"/>
      <c r="TL237" s="1294"/>
      <c r="TM237" s="1294"/>
      <c r="TN237" s="1294"/>
      <c r="TO237" s="1294"/>
      <c r="TP237" s="1295"/>
      <c r="TQ237" s="1293" t="s">
        <v>3573</v>
      </c>
      <c r="TR237" s="1294"/>
      <c r="TS237" s="1294"/>
      <c r="TT237" s="1294"/>
      <c r="TU237" s="1294"/>
      <c r="TV237" s="1294"/>
      <c r="TW237" s="1294"/>
      <c r="TX237" s="1295"/>
      <c r="TY237" s="1293" t="s">
        <v>3573</v>
      </c>
      <c r="TZ237" s="1294"/>
      <c r="UA237" s="1294"/>
      <c r="UB237" s="1294"/>
      <c r="UC237" s="1294"/>
      <c r="UD237" s="1294"/>
      <c r="UE237" s="1294"/>
      <c r="UF237" s="1295"/>
      <c r="UG237" s="1293" t="s">
        <v>3573</v>
      </c>
      <c r="UH237" s="1294"/>
      <c r="UI237" s="1294"/>
      <c r="UJ237" s="1294"/>
      <c r="UK237" s="1294"/>
      <c r="UL237" s="1294"/>
      <c r="UM237" s="1294"/>
      <c r="UN237" s="1295"/>
      <c r="UO237" s="1293" t="s">
        <v>3573</v>
      </c>
      <c r="UP237" s="1294"/>
      <c r="UQ237" s="1294"/>
      <c r="UR237" s="1294"/>
      <c r="US237" s="1294"/>
      <c r="UT237" s="1294"/>
      <c r="UU237" s="1294"/>
      <c r="UV237" s="1295"/>
      <c r="UW237" s="1293" t="s">
        <v>3573</v>
      </c>
      <c r="UX237" s="1294"/>
      <c r="UY237" s="1294"/>
      <c r="UZ237" s="1294"/>
      <c r="VA237" s="1294"/>
      <c r="VB237" s="1294"/>
      <c r="VC237" s="1294"/>
      <c r="VD237" s="1295"/>
      <c r="VE237" s="1293" t="s">
        <v>3573</v>
      </c>
      <c r="VF237" s="1294"/>
      <c r="VG237" s="1294"/>
      <c r="VH237" s="1294"/>
      <c r="VI237" s="1294"/>
      <c r="VJ237" s="1294"/>
      <c r="VK237" s="1294"/>
      <c r="VL237" s="1295"/>
      <c r="VM237" s="1293" t="s">
        <v>3573</v>
      </c>
      <c r="VN237" s="1294"/>
      <c r="VO237" s="1294"/>
      <c r="VP237" s="1294"/>
      <c r="VQ237" s="1294"/>
      <c r="VR237" s="1294"/>
      <c r="VS237" s="1294"/>
      <c r="VT237" s="1295"/>
      <c r="VU237" s="1293" t="s">
        <v>3573</v>
      </c>
      <c r="VV237" s="1294"/>
      <c r="VW237" s="1294"/>
      <c r="VX237" s="1294"/>
      <c r="VY237" s="1294"/>
      <c r="VZ237" s="1294"/>
      <c r="WA237" s="1294"/>
      <c r="WB237" s="1295"/>
      <c r="WC237" s="1293" t="s">
        <v>3573</v>
      </c>
      <c r="WD237" s="1294"/>
      <c r="WE237" s="1294"/>
      <c r="WF237" s="1294"/>
      <c r="WG237" s="1294"/>
      <c r="WH237" s="1294"/>
      <c r="WI237" s="1294"/>
      <c r="WJ237" s="1295"/>
      <c r="WK237" s="1293" t="s">
        <v>3573</v>
      </c>
      <c r="WL237" s="1294"/>
      <c r="WM237" s="1294"/>
      <c r="WN237" s="1294"/>
      <c r="WO237" s="1294"/>
      <c r="WP237" s="1294"/>
      <c r="WQ237" s="1294"/>
      <c r="WR237" s="1295"/>
      <c r="WS237" s="1293" t="s">
        <v>3573</v>
      </c>
      <c r="WT237" s="1294"/>
      <c r="WU237" s="1294"/>
      <c r="WV237" s="1294"/>
      <c r="WW237" s="1294"/>
      <c r="WX237" s="1294"/>
      <c r="WY237" s="1294"/>
      <c r="WZ237" s="1295"/>
      <c r="XA237" s="1293" t="s">
        <v>3573</v>
      </c>
      <c r="XB237" s="1294"/>
      <c r="XC237" s="1294"/>
      <c r="XD237" s="1294"/>
      <c r="XE237" s="1294"/>
      <c r="XF237" s="1294"/>
      <c r="XG237" s="1294"/>
      <c r="XH237" s="1295"/>
      <c r="XI237" s="1293" t="s">
        <v>3573</v>
      </c>
      <c r="XJ237" s="1294"/>
      <c r="XK237" s="1294"/>
      <c r="XL237" s="1294"/>
      <c r="XM237" s="1294"/>
      <c r="XN237" s="1294"/>
      <c r="XO237" s="1294"/>
      <c r="XP237" s="1295"/>
      <c r="XQ237" s="1293" t="s">
        <v>3573</v>
      </c>
      <c r="XR237" s="1294"/>
      <c r="XS237" s="1294"/>
      <c r="XT237" s="1294"/>
      <c r="XU237" s="1294"/>
      <c r="XV237" s="1294"/>
      <c r="XW237" s="1294"/>
      <c r="XX237" s="1295"/>
      <c r="XY237" s="1293" t="s">
        <v>3573</v>
      </c>
      <c r="XZ237" s="1294"/>
      <c r="YA237" s="1294"/>
      <c r="YB237" s="1294"/>
      <c r="YC237" s="1294"/>
      <c r="YD237" s="1294"/>
      <c r="YE237" s="1294"/>
      <c r="YF237" s="1295"/>
      <c r="YG237" s="1293" t="s">
        <v>3573</v>
      </c>
      <c r="YH237" s="1294"/>
      <c r="YI237" s="1294"/>
      <c r="YJ237" s="1294"/>
      <c r="YK237" s="1294"/>
      <c r="YL237" s="1294"/>
      <c r="YM237" s="1294"/>
      <c r="YN237" s="1295"/>
      <c r="YO237" s="1293" t="s">
        <v>3573</v>
      </c>
      <c r="YP237" s="1294"/>
      <c r="YQ237" s="1294"/>
      <c r="YR237" s="1294"/>
      <c r="YS237" s="1294"/>
      <c r="YT237" s="1294"/>
      <c r="YU237" s="1294"/>
      <c r="YV237" s="1295"/>
      <c r="YW237" s="1293" t="s">
        <v>3573</v>
      </c>
      <c r="YX237" s="1294"/>
      <c r="YY237" s="1294"/>
      <c r="YZ237" s="1294"/>
      <c r="ZA237" s="1294"/>
      <c r="ZB237" s="1294"/>
      <c r="ZC237" s="1294"/>
      <c r="ZD237" s="1295"/>
      <c r="ZE237" s="1293" t="s">
        <v>3573</v>
      </c>
      <c r="ZF237" s="1294"/>
      <c r="ZG237" s="1294"/>
      <c r="ZH237" s="1294"/>
      <c r="ZI237" s="1294"/>
      <c r="ZJ237" s="1294"/>
      <c r="ZK237" s="1294"/>
      <c r="ZL237" s="1295"/>
      <c r="ZM237" s="1293" t="s">
        <v>3573</v>
      </c>
      <c r="ZN237" s="1294"/>
      <c r="ZO237" s="1294"/>
      <c r="ZP237" s="1294"/>
      <c r="ZQ237" s="1294"/>
      <c r="ZR237" s="1294"/>
      <c r="ZS237" s="1294"/>
      <c r="ZT237" s="1295"/>
      <c r="ZU237" s="1293" t="s">
        <v>3573</v>
      </c>
      <c r="ZV237" s="1294"/>
      <c r="ZW237" s="1294"/>
      <c r="ZX237" s="1294"/>
      <c r="ZY237" s="1294"/>
      <c r="ZZ237" s="1294"/>
      <c r="AAA237" s="1294"/>
      <c r="AAB237" s="1295"/>
      <c r="AAC237" s="1293" t="s">
        <v>3573</v>
      </c>
      <c r="AAD237" s="1294"/>
      <c r="AAE237" s="1294"/>
      <c r="AAF237" s="1294"/>
      <c r="AAG237" s="1294"/>
      <c r="AAH237" s="1294"/>
      <c r="AAI237" s="1294"/>
      <c r="AAJ237" s="1295"/>
      <c r="AAK237" s="1293" t="s">
        <v>3573</v>
      </c>
      <c r="AAL237" s="1294"/>
      <c r="AAM237" s="1294"/>
      <c r="AAN237" s="1294"/>
      <c r="AAO237" s="1294"/>
      <c r="AAP237" s="1294"/>
      <c r="AAQ237" s="1294"/>
      <c r="AAR237" s="1295"/>
      <c r="AAS237" s="1293" t="s">
        <v>3573</v>
      </c>
      <c r="AAT237" s="1294"/>
      <c r="AAU237" s="1294"/>
      <c r="AAV237" s="1294"/>
      <c r="AAW237" s="1294"/>
      <c r="AAX237" s="1294"/>
      <c r="AAY237" s="1294"/>
      <c r="AAZ237" s="1295"/>
      <c r="ABA237" s="1293" t="s">
        <v>3573</v>
      </c>
      <c r="ABB237" s="1294"/>
      <c r="ABC237" s="1294"/>
      <c r="ABD237" s="1294"/>
      <c r="ABE237" s="1294"/>
      <c r="ABF237" s="1294"/>
      <c r="ABG237" s="1294"/>
      <c r="ABH237" s="1295"/>
      <c r="ABI237" s="1293" t="s">
        <v>3573</v>
      </c>
      <c r="ABJ237" s="1294"/>
      <c r="ABK237" s="1294"/>
      <c r="ABL237" s="1294"/>
      <c r="ABM237" s="1294"/>
      <c r="ABN237" s="1294"/>
      <c r="ABO237" s="1294"/>
      <c r="ABP237" s="1295"/>
      <c r="ABQ237" s="1293" t="s">
        <v>3573</v>
      </c>
      <c r="ABR237" s="1294"/>
      <c r="ABS237" s="1294"/>
      <c r="ABT237" s="1294"/>
      <c r="ABU237" s="1294"/>
      <c r="ABV237" s="1294"/>
      <c r="ABW237" s="1294"/>
      <c r="ABX237" s="1295"/>
      <c r="ABY237" s="1293" t="s">
        <v>3573</v>
      </c>
      <c r="ABZ237" s="1294"/>
      <c r="ACA237" s="1294"/>
      <c r="ACB237" s="1294"/>
      <c r="ACC237" s="1294"/>
      <c r="ACD237" s="1294"/>
      <c r="ACE237" s="1294"/>
      <c r="ACF237" s="1295"/>
      <c r="ACG237" s="1293" t="s">
        <v>3573</v>
      </c>
      <c r="ACH237" s="1294"/>
      <c r="ACI237" s="1294"/>
      <c r="ACJ237" s="1294"/>
      <c r="ACK237" s="1294"/>
      <c r="ACL237" s="1294"/>
      <c r="ACM237" s="1294"/>
      <c r="ACN237" s="1295"/>
      <c r="ACO237" s="1293" t="s">
        <v>3573</v>
      </c>
      <c r="ACP237" s="1294"/>
      <c r="ACQ237" s="1294"/>
      <c r="ACR237" s="1294"/>
      <c r="ACS237" s="1294"/>
      <c r="ACT237" s="1294"/>
      <c r="ACU237" s="1294"/>
      <c r="ACV237" s="1295"/>
      <c r="ACW237" s="1293" t="s">
        <v>3573</v>
      </c>
      <c r="ACX237" s="1294"/>
      <c r="ACY237" s="1294"/>
      <c r="ACZ237" s="1294"/>
      <c r="ADA237" s="1294"/>
      <c r="ADB237" s="1294"/>
      <c r="ADC237" s="1294"/>
      <c r="ADD237" s="1295"/>
      <c r="ADE237" s="1293" t="s">
        <v>3573</v>
      </c>
      <c r="ADF237" s="1294"/>
      <c r="ADG237" s="1294"/>
      <c r="ADH237" s="1294"/>
      <c r="ADI237" s="1294"/>
      <c r="ADJ237" s="1294"/>
      <c r="ADK237" s="1294"/>
      <c r="ADL237" s="1295"/>
      <c r="ADM237" s="1293" t="s">
        <v>3573</v>
      </c>
      <c r="ADN237" s="1294"/>
      <c r="ADO237" s="1294"/>
      <c r="ADP237" s="1294"/>
      <c r="ADQ237" s="1294"/>
      <c r="ADR237" s="1294"/>
      <c r="ADS237" s="1294"/>
      <c r="ADT237" s="1295"/>
      <c r="ADU237" s="1293" t="s">
        <v>3573</v>
      </c>
      <c r="ADV237" s="1294"/>
      <c r="ADW237" s="1294"/>
      <c r="ADX237" s="1294"/>
      <c r="ADY237" s="1294"/>
      <c r="ADZ237" s="1294"/>
      <c r="AEA237" s="1294"/>
      <c r="AEB237" s="1295"/>
      <c r="AEC237" s="1293" t="s">
        <v>3573</v>
      </c>
      <c r="AED237" s="1294"/>
      <c r="AEE237" s="1294"/>
      <c r="AEF237" s="1294"/>
      <c r="AEG237" s="1294"/>
      <c r="AEH237" s="1294"/>
      <c r="AEI237" s="1294"/>
      <c r="AEJ237" s="1295"/>
      <c r="AEK237" s="1293" t="s">
        <v>3573</v>
      </c>
      <c r="AEL237" s="1294"/>
      <c r="AEM237" s="1294"/>
      <c r="AEN237" s="1294"/>
      <c r="AEO237" s="1294"/>
      <c r="AEP237" s="1294"/>
      <c r="AEQ237" s="1294"/>
      <c r="AER237" s="1295"/>
      <c r="AES237" s="1293" t="s">
        <v>3573</v>
      </c>
      <c r="AET237" s="1294"/>
      <c r="AEU237" s="1294"/>
      <c r="AEV237" s="1294"/>
      <c r="AEW237" s="1294"/>
      <c r="AEX237" s="1294"/>
      <c r="AEY237" s="1294"/>
      <c r="AEZ237" s="1295"/>
      <c r="AFA237" s="1293" t="s">
        <v>3573</v>
      </c>
      <c r="AFB237" s="1294"/>
      <c r="AFC237" s="1294"/>
      <c r="AFD237" s="1294"/>
      <c r="AFE237" s="1294"/>
      <c r="AFF237" s="1294"/>
      <c r="AFG237" s="1294"/>
      <c r="AFH237" s="1295"/>
      <c r="AFI237" s="1293" t="s">
        <v>3573</v>
      </c>
      <c r="AFJ237" s="1294"/>
      <c r="AFK237" s="1294"/>
      <c r="AFL237" s="1294"/>
      <c r="AFM237" s="1294"/>
      <c r="AFN237" s="1294"/>
      <c r="AFO237" s="1294"/>
      <c r="AFP237" s="1295"/>
      <c r="AFQ237" s="1293" t="s">
        <v>3573</v>
      </c>
      <c r="AFR237" s="1294"/>
      <c r="AFS237" s="1294"/>
      <c r="AFT237" s="1294"/>
      <c r="AFU237" s="1294"/>
      <c r="AFV237" s="1294"/>
      <c r="AFW237" s="1294"/>
      <c r="AFX237" s="1295"/>
      <c r="AFY237" s="1293" t="s">
        <v>3573</v>
      </c>
      <c r="AFZ237" s="1294"/>
      <c r="AGA237" s="1294"/>
      <c r="AGB237" s="1294"/>
      <c r="AGC237" s="1294"/>
      <c r="AGD237" s="1294"/>
      <c r="AGE237" s="1294"/>
      <c r="AGF237" s="1295"/>
      <c r="AGG237" s="1293" t="s">
        <v>3573</v>
      </c>
      <c r="AGH237" s="1294"/>
      <c r="AGI237" s="1294"/>
      <c r="AGJ237" s="1294"/>
      <c r="AGK237" s="1294"/>
      <c r="AGL237" s="1294"/>
      <c r="AGM237" s="1294"/>
      <c r="AGN237" s="1295"/>
      <c r="AGO237" s="1293" t="s">
        <v>3573</v>
      </c>
      <c r="AGP237" s="1294"/>
      <c r="AGQ237" s="1294"/>
      <c r="AGR237" s="1294"/>
      <c r="AGS237" s="1294"/>
      <c r="AGT237" s="1294"/>
      <c r="AGU237" s="1294"/>
      <c r="AGV237" s="1295"/>
      <c r="AGW237" s="1293" t="s">
        <v>3573</v>
      </c>
      <c r="AGX237" s="1294"/>
      <c r="AGY237" s="1294"/>
      <c r="AGZ237" s="1294"/>
      <c r="AHA237" s="1294"/>
      <c r="AHB237" s="1294"/>
      <c r="AHC237" s="1294"/>
      <c r="AHD237" s="1295"/>
      <c r="AHE237" s="1293" t="s">
        <v>3573</v>
      </c>
      <c r="AHF237" s="1294"/>
      <c r="AHG237" s="1294"/>
      <c r="AHH237" s="1294"/>
      <c r="AHI237" s="1294"/>
      <c r="AHJ237" s="1294"/>
      <c r="AHK237" s="1294"/>
      <c r="AHL237" s="1295"/>
      <c r="AHM237" s="1293" t="s">
        <v>3573</v>
      </c>
      <c r="AHN237" s="1294"/>
      <c r="AHO237" s="1294"/>
      <c r="AHP237" s="1294"/>
      <c r="AHQ237" s="1294"/>
      <c r="AHR237" s="1294"/>
      <c r="AHS237" s="1294"/>
      <c r="AHT237" s="1295"/>
      <c r="AHU237" s="1293" t="s">
        <v>3573</v>
      </c>
      <c r="AHV237" s="1294"/>
      <c r="AHW237" s="1294"/>
      <c r="AHX237" s="1294"/>
      <c r="AHY237" s="1294"/>
      <c r="AHZ237" s="1294"/>
      <c r="AIA237" s="1294"/>
      <c r="AIB237" s="1295"/>
      <c r="AIC237" s="1293" t="s">
        <v>3573</v>
      </c>
      <c r="AID237" s="1294"/>
      <c r="AIE237" s="1294"/>
      <c r="AIF237" s="1294"/>
      <c r="AIG237" s="1294"/>
      <c r="AIH237" s="1294"/>
      <c r="AII237" s="1294"/>
      <c r="AIJ237" s="1295"/>
      <c r="AIK237" s="1293" t="s">
        <v>3573</v>
      </c>
      <c r="AIL237" s="1294"/>
      <c r="AIM237" s="1294"/>
      <c r="AIN237" s="1294"/>
      <c r="AIO237" s="1294"/>
      <c r="AIP237" s="1294"/>
      <c r="AIQ237" s="1294"/>
      <c r="AIR237" s="1295"/>
      <c r="AIS237" s="1293" t="s">
        <v>3573</v>
      </c>
      <c r="AIT237" s="1294"/>
      <c r="AIU237" s="1294"/>
      <c r="AIV237" s="1294"/>
      <c r="AIW237" s="1294"/>
      <c r="AIX237" s="1294"/>
      <c r="AIY237" s="1294"/>
      <c r="AIZ237" s="1295"/>
      <c r="AJA237" s="1293" t="s">
        <v>3573</v>
      </c>
      <c r="AJB237" s="1294"/>
      <c r="AJC237" s="1294"/>
      <c r="AJD237" s="1294"/>
      <c r="AJE237" s="1294"/>
      <c r="AJF237" s="1294"/>
      <c r="AJG237" s="1294"/>
      <c r="AJH237" s="1295"/>
      <c r="AJI237" s="1293" t="s">
        <v>3573</v>
      </c>
      <c r="AJJ237" s="1294"/>
      <c r="AJK237" s="1294"/>
      <c r="AJL237" s="1294"/>
      <c r="AJM237" s="1294"/>
      <c r="AJN237" s="1294"/>
      <c r="AJO237" s="1294"/>
      <c r="AJP237" s="1295"/>
      <c r="AJQ237" s="1293" t="s">
        <v>3573</v>
      </c>
      <c r="AJR237" s="1294"/>
      <c r="AJS237" s="1294"/>
      <c r="AJT237" s="1294"/>
      <c r="AJU237" s="1294"/>
      <c r="AJV237" s="1294"/>
      <c r="AJW237" s="1294"/>
      <c r="AJX237" s="1295"/>
      <c r="AJY237" s="1293" t="s">
        <v>3573</v>
      </c>
      <c r="AJZ237" s="1294"/>
      <c r="AKA237" s="1294"/>
      <c r="AKB237" s="1294"/>
      <c r="AKC237" s="1294"/>
      <c r="AKD237" s="1294"/>
      <c r="AKE237" s="1294"/>
      <c r="AKF237" s="1295"/>
      <c r="AKG237" s="1293" t="s">
        <v>3573</v>
      </c>
      <c r="AKH237" s="1294"/>
      <c r="AKI237" s="1294"/>
      <c r="AKJ237" s="1294"/>
      <c r="AKK237" s="1294"/>
      <c r="AKL237" s="1294"/>
      <c r="AKM237" s="1294"/>
      <c r="AKN237" s="1295"/>
      <c r="AKO237" s="1293" t="s">
        <v>3573</v>
      </c>
      <c r="AKP237" s="1294"/>
      <c r="AKQ237" s="1294"/>
      <c r="AKR237" s="1294"/>
      <c r="AKS237" s="1294"/>
      <c r="AKT237" s="1294"/>
      <c r="AKU237" s="1294"/>
      <c r="AKV237" s="1295"/>
      <c r="AKW237" s="1293" t="s">
        <v>3573</v>
      </c>
      <c r="AKX237" s="1294"/>
      <c r="AKY237" s="1294"/>
      <c r="AKZ237" s="1294"/>
      <c r="ALA237" s="1294"/>
      <c r="ALB237" s="1294"/>
      <c r="ALC237" s="1294"/>
      <c r="ALD237" s="1295"/>
      <c r="ALE237" s="1293" t="s">
        <v>3573</v>
      </c>
      <c r="ALF237" s="1294"/>
      <c r="ALG237" s="1294"/>
      <c r="ALH237" s="1294"/>
      <c r="ALI237" s="1294"/>
      <c r="ALJ237" s="1294"/>
      <c r="ALK237" s="1294"/>
      <c r="ALL237" s="1295"/>
      <c r="ALM237" s="1293" t="s">
        <v>3573</v>
      </c>
      <c r="ALN237" s="1294"/>
      <c r="ALO237" s="1294"/>
      <c r="ALP237" s="1294"/>
      <c r="ALQ237" s="1294"/>
      <c r="ALR237" s="1294"/>
      <c r="ALS237" s="1294"/>
      <c r="ALT237" s="1295"/>
      <c r="ALU237" s="1293" t="s">
        <v>3573</v>
      </c>
      <c r="ALV237" s="1294"/>
      <c r="ALW237" s="1294"/>
      <c r="ALX237" s="1294"/>
      <c r="ALY237" s="1294"/>
      <c r="ALZ237" s="1294"/>
      <c r="AMA237" s="1294"/>
      <c r="AMB237" s="1295"/>
      <c r="AMC237" s="1293" t="s">
        <v>3573</v>
      </c>
      <c r="AMD237" s="1294"/>
      <c r="AME237" s="1294"/>
      <c r="AMF237" s="1294"/>
      <c r="AMG237" s="1294"/>
      <c r="AMH237" s="1294"/>
      <c r="AMI237" s="1294"/>
      <c r="AMJ237" s="1295"/>
      <c r="AMK237" s="1293" t="s">
        <v>3573</v>
      </c>
      <c r="AML237" s="1294"/>
      <c r="AMM237" s="1294"/>
      <c r="AMN237" s="1294"/>
      <c r="AMO237" s="1294"/>
      <c r="AMP237" s="1294"/>
      <c r="AMQ237" s="1294"/>
      <c r="AMR237" s="1295"/>
      <c r="AMS237" s="1293" t="s">
        <v>3573</v>
      </c>
      <c r="AMT237" s="1294"/>
      <c r="AMU237" s="1294"/>
      <c r="AMV237" s="1294"/>
      <c r="AMW237" s="1294"/>
      <c r="AMX237" s="1294"/>
      <c r="AMY237" s="1294"/>
      <c r="AMZ237" s="1295"/>
      <c r="ANA237" s="1293" t="s">
        <v>3573</v>
      </c>
      <c r="ANB237" s="1294"/>
      <c r="ANC237" s="1294"/>
      <c r="AND237" s="1294"/>
      <c r="ANE237" s="1294"/>
      <c r="ANF237" s="1294"/>
      <c r="ANG237" s="1294"/>
      <c r="ANH237" s="1295"/>
      <c r="ANI237" s="1293" t="s">
        <v>3573</v>
      </c>
      <c r="ANJ237" s="1294"/>
      <c r="ANK237" s="1294"/>
      <c r="ANL237" s="1294"/>
      <c r="ANM237" s="1294"/>
      <c r="ANN237" s="1294"/>
      <c r="ANO237" s="1294"/>
      <c r="ANP237" s="1295"/>
      <c r="ANQ237" s="1293" t="s">
        <v>3573</v>
      </c>
      <c r="ANR237" s="1294"/>
      <c r="ANS237" s="1294"/>
      <c r="ANT237" s="1294"/>
      <c r="ANU237" s="1294"/>
      <c r="ANV237" s="1294"/>
      <c r="ANW237" s="1294"/>
      <c r="ANX237" s="1295"/>
      <c r="ANY237" s="1293" t="s">
        <v>3573</v>
      </c>
      <c r="ANZ237" s="1294"/>
      <c r="AOA237" s="1294"/>
      <c r="AOB237" s="1294"/>
      <c r="AOC237" s="1294"/>
      <c r="AOD237" s="1294"/>
      <c r="AOE237" s="1294"/>
      <c r="AOF237" s="1295"/>
      <c r="AOG237" s="1293" t="s">
        <v>3573</v>
      </c>
      <c r="AOH237" s="1294"/>
      <c r="AOI237" s="1294"/>
      <c r="AOJ237" s="1294"/>
      <c r="AOK237" s="1294"/>
      <c r="AOL237" s="1294"/>
      <c r="AOM237" s="1294"/>
      <c r="AON237" s="1295"/>
      <c r="AOO237" s="1293" t="s">
        <v>3573</v>
      </c>
      <c r="AOP237" s="1294"/>
      <c r="AOQ237" s="1294"/>
      <c r="AOR237" s="1294"/>
      <c r="AOS237" s="1294"/>
      <c r="AOT237" s="1294"/>
      <c r="AOU237" s="1294"/>
      <c r="AOV237" s="1295"/>
      <c r="AOW237" s="1293" t="s">
        <v>3573</v>
      </c>
      <c r="AOX237" s="1294"/>
      <c r="AOY237" s="1294"/>
      <c r="AOZ237" s="1294"/>
      <c r="APA237" s="1294"/>
      <c r="APB237" s="1294"/>
      <c r="APC237" s="1294"/>
      <c r="APD237" s="1295"/>
      <c r="APE237" s="1293" t="s">
        <v>3573</v>
      </c>
      <c r="APF237" s="1294"/>
      <c r="APG237" s="1294"/>
      <c r="APH237" s="1294"/>
      <c r="API237" s="1294"/>
      <c r="APJ237" s="1294"/>
      <c r="APK237" s="1294"/>
      <c r="APL237" s="1295"/>
      <c r="APM237" s="1293" t="s">
        <v>3573</v>
      </c>
      <c r="APN237" s="1294"/>
      <c r="APO237" s="1294"/>
      <c r="APP237" s="1294"/>
      <c r="APQ237" s="1294"/>
      <c r="APR237" s="1294"/>
      <c r="APS237" s="1294"/>
      <c r="APT237" s="1295"/>
      <c r="APU237" s="1293" t="s">
        <v>3573</v>
      </c>
      <c r="APV237" s="1294"/>
      <c r="APW237" s="1294"/>
      <c r="APX237" s="1294"/>
      <c r="APY237" s="1294"/>
      <c r="APZ237" s="1294"/>
      <c r="AQA237" s="1294"/>
      <c r="AQB237" s="1295"/>
      <c r="AQC237" s="1293" t="s">
        <v>3573</v>
      </c>
      <c r="AQD237" s="1294"/>
      <c r="AQE237" s="1294"/>
      <c r="AQF237" s="1294"/>
      <c r="AQG237" s="1294"/>
      <c r="AQH237" s="1294"/>
      <c r="AQI237" s="1294"/>
      <c r="AQJ237" s="1295"/>
      <c r="AQK237" s="1293" t="s">
        <v>3573</v>
      </c>
      <c r="AQL237" s="1294"/>
      <c r="AQM237" s="1294"/>
      <c r="AQN237" s="1294"/>
      <c r="AQO237" s="1294"/>
      <c r="AQP237" s="1294"/>
      <c r="AQQ237" s="1294"/>
      <c r="AQR237" s="1295"/>
      <c r="AQS237" s="1293" t="s">
        <v>3573</v>
      </c>
      <c r="AQT237" s="1294"/>
      <c r="AQU237" s="1294"/>
      <c r="AQV237" s="1294"/>
      <c r="AQW237" s="1294"/>
      <c r="AQX237" s="1294"/>
      <c r="AQY237" s="1294"/>
      <c r="AQZ237" s="1295"/>
      <c r="ARA237" s="1293" t="s">
        <v>3573</v>
      </c>
      <c r="ARB237" s="1294"/>
      <c r="ARC237" s="1294"/>
      <c r="ARD237" s="1294"/>
      <c r="ARE237" s="1294"/>
      <c r="ARF237" s="1294"/>
      <c r="ARG237" s="1294"/>
      <c r="ARH237" s="1295"/>
      <c r="ARI237" s="1293" t="s">
        <v>3573</v>
      </c>
      <c r="ARJ237" s="1294"/>
      <c r="ARK237" s="1294"/>
      <c r="ARL237" s="1294"/>
      <c r="ARM237" s="1294"/>
      <c r="ARN237" s="1294"/>
      <c r="ARO237" s="1294"/>
      <c r="ARP237" s="1295"/>
      <c r="ARQ237" s="1293" t="s">
        <v>3573</v>
      </c>
      <c r="ARR237" s="1294"/>
      <c r="ARS237" s="1294"/>
      <c r="ART237" s="1294"/>
      <c r="ARU237" s="1294"/>
      <c r="ARV237" s="1294"/>
      <c r="ARW237" s="1294"/>
      <c r="ARX237" s="1295"/>
      <c r="ARY237" s="1293" t="s">
        <v>3573</v>
      </c>
      <c r="ARZ237" s="1294"/>
      <c r="ASA237" s="1294"/>
      <c r="ASB237" s="1294"/>
      <c r="ASC237" s="1294"/>
      <c r="ASD237" s="1294"/>
      <c r="ASE237" s="1294"/>
      <c r="ASF237" s="1295"/>
      <c r="ASG237" s="1293" t="s">
        <v>3573</v>
      </c>
      <c r="ASH237" s="1294"/>
      <c r="ASI237" s="1294"/>
      <c r="ASJ237" s="1294"/>
      <c r="ASK237" s="1294"/>
      <c r="ASL237" s="1294"/>
      <c r="ASM237" s="1294"/>
      <c r="ASN237" s="1295"/>
      <c r="ASO237" s="1293" t="s">
        <v>3573</v>
      </c>
      <c r="ASP237" s="1294"/>
      <c r="ASQ237" s="1294"/>
      <c r="ASR237" s="1294"/>
      <c r="ASS237" s="1294"/>
      <c r="AST237" s="1294"/>
      <c r="ASU237" s="1294"/>
      <c r="ASV237" s="1295"/>
      <c r="ASW237" s="1293" t="s">
        <v>3573</v>
      </c>
      <c r="ASX237" s="1294"/>
      <c r="ASY237" s="1294"/>
      <c r="ASZ237" s="1294"/>
      <c r="ATA237" s="1294"/>
      <c r="ATB237" s="1294"/>
      <c r="ATC237" s="1294"/>
      <c r="ATD237" s="1295"/>
      <c r="ATE237" s="1293" t="s">
        <v>3573</v>
      </c>
      <c r="ATF237" s="1294"/>
      <c r="ATG237" s="1294"/>
      <c r="ATH237" s="1294"/>
      <c r="ATI237" s="1294"/>
      <c r="ATJ237" s="1294"/>
      <c r="ATK237" s="1294"/>
      <c r="ATL237" s="1295"/>
      <c r="ATM237" s="1293" t="s">
        <v>3573</v>
      </c>
      <c r="ATN237" s="1294"/>
      <c r="ATO237" s="1294"/>
      <c r="ATP237" s="1294"/>
      <c r="ATQ237" s="1294"/>
      <c r="ATR237" s="1294"/>
      <c r="ATS237" s="1294"/>
      <c r="ATT237" s="1295"/>
      <c r="ATU237" s="1293" t="s">
        <v>3573</v>
      </c>
      <c r="ATV237" s="1294"/>
      <c r="ATW237" s="1294"/>
      <c r="ATX237" s="1294"/>
      <c r="ATY237" s="1294"/>
      <c r="ATZ237" s="1294"/>
      <c r="AUA237" s="1294"/>
      <c r="AUB237" s="1295"/>
      <c r="AUC237" s="1293" t="s">
        <v>3573</v>
      </c>
      <c r="AUD237" s="1294"/>
      <c r="AUE237" s="1294"/>
      <c r="AUF237" s="1294"/>
      <c r="AUG237" s="1294"/>
      <c r="AUH237" s="1294"/>
      <c r="AUI237" s="1294"/>
      <c r="AUJ237" s="1295"/>
      <c r="AUK237" s="1293" t="s">
        <v>3573</v>
      </c>
      <c r="AUL237" s="1294"/>
      <c r="AUM237" s="1294"/>
      <c r="AUN237" s="1294"/>
      <c r="AUO237" s="1294"/>
      <c r="AUP237" s="1294"/>
      <c r="AUQ237" s="1294"/>
      <c r="AUR237" s="1295"/>
      <c r="AUS237" s="1293" t="s">
        <v>3573</v>
      </c>
      <c r="AUT237" s="1294"/>
      <c r="AUU237" s="1294"/>
      <c r="AUV237" s="1294"/>
      <c r="AUW237" s="1294"/>
      <c r="AUX237" s="1294"/>
      <c r="AUY237" s="1294"/>
      <c r="AUZ237" s="1295"/>
      <c r="AVA237" s="1293" t="s">
        <v>3573</v>
      </c>
      <c r="AVB237" s="1294"/>
      <c r="AVC237" s="1294"/>
      <c r="AVD237" s="1294"/>
      <c r="AVE237" s="1294"/>
      <c r="AVF237" s="1294"/>
      <c r="AVG237" s="1294"/>
      <c r="AVH237" s="1295"/>
      <c r="AVI237" s="1293" t="s">
        <v>3573</v>
      </c>
      <c r="AVJ237" s="1294"/>
      <c r="AVK237" s="1294"/>
      <c r="AVL237" s="1294"/>
      <c r="AVM237" s="1294"/>
      <c r="AVN237" s="1294"/>
      <c r="AVO237" s="1294"/>
      <c r="AVP237" s="1295"/>
      <c r="AVQ237" s="1293" t="s">
        <v>3573</v>
      </c>
      <c r="AVR237" s="1294"/>
      <c r="AVS237" s="1294"/>
      <c r="AVT237" s="1294"/>
      <c r="AVU237" s="1294"/>
      <c r="AVV237" s="1294"/>
      <c r="AVW237" s="1294"/>
      <c r="AVX237" s="1295"/>
      <c r="AVY237" s="1293" t="s">
        <v>3573</v>
      </c>
      <c r="AVZ237" s="1294"/>
      <c r="AWA237" s="1294"/>
      <c r="AWB237" s="1294"/>
      <c r="AWC237" s="1294"/>
      <c r="AWD237" s="1294"/>
      <c r="AWE237" s="1294"/>
      <c r="AWF237" s="1295"/>
      <c r="AWG237" s="1293" t="s">
        <v>3573</v>
      </c>
      <c r="AWH237" s="1294"/>
      <c r="AWI237" s="1294"/>
      <c r="AWJ237" s="1294"/>
      <c r="AWK237" s="1294"/>
      <c r="AWL237" s="1294"/>
      <c r="AWM237" s="1294"/>
      <c r="AWN237" s="1295"/>
      <c r="AWO237" s="1293" t="s">
        <v>3573</v>
      </c>
      <c r="AWP237" s="1294"/>
      <c r="AWQ237" s="1294"/>
      <c r="AWR237" s="1294"/>
      <c r="AWS237" s="1294"/>
      <c r="AWT237" s="1294"/>
      <c r="AWU237" s="1294"/>
      <c r="AWV237" s="1295"/>
      <c r="AWW237" s="1293" t="s">
        <v>3573</v>
      </c>
      <c r="AWX237" s="1294"/>
      <c r="AWY237" s="1294"/>
      <c r="AWZ237" s="1294"/>
      <c r="AXA237" s="1294"/>
      <c r="AXB237" s="1294"/>
      <c r="AXC237" s="1294"/>
      <c r="AXD237" s="1295"/>
      <c r="AXE237" s="1293" t="s">
        <v>3573</v>
      </c>
      <c r="AXF237" s="1294"/>
      <c r="AXG237" s="1294"/>
      <c r="AXH237" s="1294"/>
      <c r="AXI237" s="1294"/>
      <c r="AXJ237" s="1294"/>
      <c r="AXK237" s="1294"/>
      <c r="AXL237" s="1295"/>
      <c r="AXM237" s="1293" t="s">
        <v>3573</v>
      </c>
      <c r="AXN237" s="1294"/>
      <c r="AXO237" s="1294"/>
      <c r="AXP237" s="1294"/>
      <c r="AXQ237" s="1294"/>
      <c r="AXR237" s="1294"/>
      <c r="AXS237" s="1294"/>
      <c r="AXT237" s="1295"/>
      <c r="AXU237" s="1293" t="s">
        <v>3573</v>
      </c>
      <c r="AXV237" s="1294"/>
      <c r="AXW237" s="1294"/>
      <c r="AXX237" s="1294"/>
      <c r="AXY237" s="1294"/>
      <c r="AXZ237" s="1294"/>
      <c r="AYA237" s="1294"/>
      <c r="AYB237" s="1295"/>
      <c r="AYC237" s="1293" t="s">
        <v>3573</v>
      </c>
      <c r="AYD237" s="1294"/>
      <c r="AYE237" s="1294"/>
      <c r="AYF237" s="1294"/>
      <c r="AYG237" s="1294"/>
      <c r="AYH237" s="1294"/>
      <c r="AYI237" s="1294"/>
      <c r="AYJ237" s="1295"/>
      <c r="AYK237" s="1293" t="s">
        <v>3573</v>
      </c>
      <c r="AYL237" s="1294"/>
      <c r="AYM237" s="1294"/>
      <c r="AYN237" s="1294"/>
      <c r="AYO237" s="1294"/>
      <c r="AYP237" s="1294"/>
      <c r="AYQ237" s="1294"/>
      <c r="AYR237" s="1295"/>
      <c r="AYS237" s="1293" t="s">
        <v>3573</v>
      </c>
      <c r="AYT237" s="1294"/>
      <c r="AYU237" s="1294"/>
      <c r="AYV237" s="1294"/>
      <c r="AYW237" s="1294"/>
      <c r="AYX237" s="1294"/>
      <c r="AYY237" s="1294"/>
      <c r="AYZ237" s="1295"/>
      <c r="AZA237" s="1293" t="s">
        <v>3573</v>
      </c>
      <c r="AZB237" s="1294"/>
      <c r="AZC237" s="1294"/>
      <c r="AZD237" s="1294"/>
      <c r="AZE237" s="1294"/>
      <c r="AZF237" s="1294"/>
      <c r="AZG237" s="1294"/>
      <c r="AZH237" s="1295"/>
      <c r="AZI237" s="1293" t="s">
        <v>3573</v>
      </c>
      <c r="AZJ237" s="1294"/>
      <c r="AZK237" s="1294"/>
      <c r="AZL237" s="1294"/>
      <c r="AZM237" s="1294"/>
      <c r="AZN237" s="1294"/>
      <c r="AZO237" s="1294"/>
      <c r="AZP237" s="1295"/>
      <c r="AZQ237" s="1293" t="s">
        <v>3573</v>
      </c>
      <c r="AZR237" s="1294"/>
      <c r="AZS237" s="1294"/>
      <c r="AZT237" s="1294"/>
      <c r="AZU237" s="1294"/>
      <c r="AZV237" s="1294"/>
      <c r="AZW237" s="1294"/>
      <c r="AZX237" s="1295"/>
      <c r="AZY237" s="1293" t="s">
        <v>3573</v>
      </c>
      <c r="AZZ237" s="1294"/>
      <c r="BAA237" s="1294"/>
      <c r="BAB237" s="1294"/>
      <c r="BAC237" s="1294"/>
      <c r="BAD237" s="1294"/>
      <c r="BAE237" s="1294"/>
      <c r="BAF237" s="1295"/>
      <c r="BAG237" s="1293" t="s">
        <v>3573</v>
      </c>
      <c r="BAH237" s="1294"/>
      <c r="BAI237" s="1294"/>
      <c r="BAJ237" s="1294"/>
      <c r="BAK237" s="1294"/>
      <c r="BAL237" s="1294"/>
      <c r="BAM237" s="1294"/>
      <c r="BAN237" s="1295"/>
      <c r="BAO237" s="1293" t="s">
        <v>3573</v>
      </c>
      <c r="BAP237" s="1294"/>
      <c r="BAQ237" s="1294"/>
      <c r="BAR237" s="1294"/>
      <c r="BAS237" s="1294"/>
      <c r="BAT237" s="1294"/>
      <c r="BAU237" s="1294"/>
      <c r="BAV237" s="1295"/>
      <c r="BAW237" s="1293" t="s">
        <v>3573</v>
      </c>
      <c r="BAX237" s="1294"/>
      <c r="BAY237" s="1294"/>
      <c r="BAZ237" s="1294"/>
      <c r="BBA237" s="1294"/>
      <c r="BBB237" s="1294"/>
      <c r="BBC237" s="1294"/>
      <c r="BBD237" s="1295"/>
      <c r="BBE237" s="1293" t="s">
        <v>3573</v>
      </c>
      <c r="BBF237" s="1294"/>
      <c r="BBG237" s="1294"/>
      <c r="BBH237" s="1294"/>
      <c r="BBI237" s="1294"/>
      <c r="BBJ237" s="1294"/>
      <c r="BBK237" s="1294"/>
      <c r="BBL237" s="1295"/>
      <c r="BBM237" s="1293" t="s">
        <v>3573</v>
      </c>
      <c r="BBN237" s="1294"/>
      <c r="BBO237" s="1294"/>
      <c r="BBP237" s="1294"/>
      <c r="BBQ237" s="1294"/>
      <c r="BBR237" s="1294"/>
      <c r="BBS237" s="1294"/>
      <c r="BBT237" s="1295"/>
      <c r="BBU237" s="1293" t="s">
        <v>3573</v>
      </c>
      <c r="BBV237" s="1294"/>
      <c r="BBW237" s="1294"/>
      <c r="BBX237" s="1294"/>
      <c r="BBY237" s="1294"/>
      <c r="BBZ237" s="1294"/>
      <c r="BCA237" s="1294"/>
      <c r="BCB237" s="1295"/>
      <c r="BCC237" s="1293" t="s">
        <v>3573</v>
      </c>
      <c r="BCD237" s="1294"/>
      <c r="BCE237" s="1294"/>
      <c r="BCF237" s="1294"/>
      <c r="BCG237" s="1294"/>
      <c r="BCH237" s="1294"/>
      <c r="BCI237" s="1294"/>
      <c r="BCJ237" s="1295"/>
      <c r="BCK237" s="1293" t="s">
        <v>3573</v>
      </c>
      <c r="BCL237" s="1294"/>
      <c r="BCM237" s="1294"/>
      <c r="BCN237" s="1294"/>
      <c r="BCO237" s="1294"/>
      <c r="BCP237" s="1294"/>
      <c r="BCQ237" s="1294"/>
      <c r="BCR237" s="1295"/>
      <c r="BCS237" s="1293" t="s">
        <v>3573</v>
      </c>
      <c r="BCT237" s="1294"/>
      <c r="BCU237" s="1294"/>
      <c r="BCV237" s="1294"/>
      <c r="BCW237" s="1294"/>
      <c r="BCX237" s="1294"/>
      <c r="BCY237" s="1294"/>
      <c r="BCZ237" s="1295"/>
      <c r="BDA237" s="1293" t="s">
        <v>3573</v>
      </c>
      <c r="BDB237" s="1294"/>
      <c r="BDC237" s="1294"/>
      <c r="BDD237" s="1294"/>
      <c r="BDE237" s="1294"/>
      <c r="BDF237" s="1294"/>
      <c r="BDG237" s="1294"/>
      <c r="BDH237" s="1295"/>
      <c r="BDI237" s="1293" t="s">
        <v>3573</v>
      </c>
      <c r="BDJ237" s="1294"/>
      <c r="BDK237" s="1294"/>
      <c r="BDL237" s="1294"/>
      <c r="BDM237" s="1294"/>
      <c r="BDN237" s="1294"/>
      <c r="BDO237" s="1294"/>
      <c r="BDP237" s="1295"/>
      <c r="BDQ237" s="1293" t="s">
        <v>3573</v>
      </c>
      <c r="BDR237" s="1294"/>
      <c r="BDS237" s="1294"/>
      <c r="BDT237" s="1294"/>
      <c r="BDU237" s="1294"/>
      <c r="BDV237" s="1294"/>
      <c r="BDW237" s="1294"/>
      <c r="BDX237" s="1295"/>
      <c r="BDY237" s="1293" t="s">
        <v>3573</v>
      </c>
      <c r="BDZ237" s="1294"/>
      <c r="BEA237" s="1294"/>
      <c r="BEB237" s="1294"/>
      <c r="BEC237" s="1294"/>
      <c r="BED237" s="1294"/>
      <c r="BEE237" s="1294"/>
      <c r="BEF237" s="1295"/>
      <c r="BEG237" s="1293" t="s">
        <v>3573</v>
      </c>
      <c r="BEH237" s="1294"/>
      <c r="BEI237" s="1294"/>
      <c r="BEJ237" s="1294"/>
      <c r="BEK237" s="1294"/>
      <c r="BEL237" s="1294"/>
      <c r="BEM237" s="1294"/>
      <c r="BEN237" s="1295"/>
      <c r="BEO237" s="1293" t="s">
        <v>3573</v>
      </c>
      <c r="BEP237" s="1294"/>
      <c r="BEQ237" s="1294"/>
      <c r="BER237" s="1294"/>
      <c r="BES237" s="1294"/>
      <c r="BET237" s="1294"/>
      <c r="BEU237" s="1294"/>
      <c r="BEV237" s="1295"/>
      <c r="BEW237" s="1293" t="s">
        <v>3573</v>
      </c>
      <c r="BEX237" s="1294"/>
      <c r="BEY237" s="1294"/>
      <c r="BEZ237" s="1294"/>
      <c r="BFA237" s="1294"/>
      <c r="BFB237" s="1294"/>
      <c r="BFC237" s="1294"/>
      <c r="BFD237" s="1295"/>
      <c r="BFE237" s="1293" t="s">
        <v>3573</v>
      </c>
      <c r="BFF237" s="1294"/>
      <c r="BFG237" s="1294"/>
      <c r="BFH237" s="1294"/>
      <c r="BFI237" s="1294"/>
      <c r="BFJ237" s="1294"/>
      <c r="BFK237" s="1294"/>
      <c r="BFL237" s="1295"/>
      <c r="BFM237" s="1293" t="s">
        <v>3573</v>
      </c>
      <c r="BFN237" s="1294"/>
      <c r="BFO237" s="1294"/>
      <c r="BFP237" s="1294"/>
      <c r="BFQ237" s="1294"/>
      <c r="BFR237" s="1294"/>
      <c r="BFS237" s="1294"/>
      <c r="BFT237" s="1295"/>
      <c r="BFU237" s="1293" t="s">
        <v>3573</v>
      </c>
      <c r="BFV237" s="1294"/>
      <c r="BFW237" s="1294"/>
      <c r="BFX237" s="1294"/>
      <c r="BFY237" s="1294"/>
      <c r="BFZ237" s="1294"/>
      <c r="BGA237" s="1294"/>
      <c r="BGB237" s="1295"/>
      <c r="BGC237" s="1293" t="s">
        <v>3573</v>
      </c>
      <c r="BGD237" s="1294"/>
      <c r="BGE237" s="1294"/>
      <c r="BGF237" s="1294"/>
      <c r="BGG237" s="1294"/>
      <c r="BGH237" s="1294"/>
      <c r="BGI237" s="1294"/>
      <c r="BGJ237" s="1295"/>
      <c r="BGK237" s="1293" t="s">
        <v>3573</v>
      </c>
      <c r="BGL237" s="1294"/>
      <c r="BGM237" s="1294"/>
      <c r="BGN237" s="1294"/>
      <c r="BGO237" s="1294"/>
      <c r="BGP237" s="1294"/>
      <c r="BGQ237" s="1294"/>
      <c r="BGR237" s="1295"/>
      <c r="BGS237" s="1293" t="s">
        <v>3573</v>
      </c>
      <c r="BGT237" s="1294"/>
      <c r="BGU237" s="1294"/>
      <c r="BGV237" s="1294"/>
      <c r="BGW237" s="1294"/>
      <c r="BGX237" s="1294"/>
      <c r="BGY237" s="1294"/>
      <c r="BGZ237" s="1295"/>
      <c r="BHA237" s="1293" t="s">
        <v>3573</v>
      </c>
      <c r="BHB237" s="1294"/>
      <c r="BHC237" s="1294"/>
      <c r="BHD237" s="1294"/>
      <c r="BHE237" s="1294"/>
      <c r="BHF237" s="1294"/>
      <c r="BHG237" s="1294"/>
      <c r="BHH237" s="1295"/>
      <c r="BHI237" s="1293" t="s">
        <v>3573</v>
      </c>
      <c r="BHJ237" s="1294"/>
      <c r="BHK237" s="1294"/>
      <c r="BHL237" s="1294"/>
      <c r="BHM237" s="1294"/>
      <c r="BHN237" s="1294"/>
      <c r="BHO237" s="1294"/>
      <c r="BHP237" s="1295"/>
      <c r="BHQ237" s="1293" t="s">
        <v>3573</v>
      </c>
      <c r="BHR237" s="1294"/>
      <c r="BHS237" s="1294"/>
      <c r="BHT237" s="1294"/>
      <c r="BHU237" s="1294"/>
      <c r="BHV237" s="1294"/>
      <c r="BHW237" s="1294"/>
      <c r="BHX237" s="1295"/>
      <c r="BHY237" s="1293" t="s">
        <v>3573</v>
      </c>
      <c r="BHZ237" s="1294"/>
      <c r="BIA237" s="1294"/>
      <c r="BIB237" s="1294"/>
      <c r="BIC237" s="1294"/>
      <c r="BID237" s="1294"/>
      <c r="BIE237" s="1294"/>
      <c r="BIF237" s="1295"/>
      <c r="BIG237" s="1293" t="s">
        <v>3573</v>
      </c>
      <c r="BIH237" s="1294"/>
      <c r="BII237" s="1294"/>
      <c r="BIJ237" s="1294"/>
      <c r="BIK237" s="1294"/>
      <c r="BIL237" s="1294"/>
      <c r="BIM237" s="1294"/>
      <c r="BIN237" s="1295"/>
      <c r="BIO237" s="1293" t="s">
        <v>3573</v>
      </c>
      <c r="BIP237" s="1294"/>
      <c r="BIQ237" s="1294"/>
      <c r="BIR237" s="1294"/>
      <c r="BIS237" s="1294"/>
      <c r="BIT237" s="1294"/>
      <c r="BIU237" s="1294"/>
      <c r="BIV237" s="1295"/>
      <c r="BIW237" s="1293" t="s">
        <v>3573</v>
      </c>
      <c r="BIX237" s="1294"/>
      <c r="BIY237" s="1294"/>
      <c r="BIZ237" s="1294"/>
      <c r="BJA237" s="1294"/>
      <c r="BJB237" s="1294"/>
      <c r="BJC237" s="1294"/>
      <c r="BJD237" s="1295"/>
      <c r="BJE237" s="1293" t="s">
        <v>3573</v>
      </c>
      <c r="BJF237" s="1294"/>
      <c r="BJG237" s="1294"/>
      <c r="BJH237" s="1294"/>
      <c r="BJI237" s="1294"/>
      <c r="BJJ237" s="1294"/>
      <c r="BJK237" s="1294"/>
      <c r="BJL237" s="1295"/>
      <c r="BJM237" s="1293" t="s">
        <v>3573</v>
      </c>
      <c r="BJN237" s="1294"/>
      <c r="BJO237" s="1294"/>
      <c r="BJP237" s="1294"/>
      <c r="BJQ237" s="1294"/>
      <c r="BJR237" s="1294"/>
      <c r="BJS237" s="1294"/>
      <c r="BJT237" s="1295"/>
      <c r="BJU237" s="1293" t="s">
        <v>3573</v>
      </c>
      <c r="BJV237" s="1294"/>
      <c r="BJW237" s="1294"/>
      <c r="BJX237" s="1294"/>
      <c r="BJY237" s="1294"/>
      <c r="BJZ237" s="1294"/>
      <c r="BKA237" s="1294"/>
      <c r="BKB237" s="1295"/>
      <c r="BKC237" s="1293" t="s">
        <v>3573</v>
      </c>
      <c r="BKD237" s="1294"/>
      <c r="BKE237" s="1294"/>
      <c r="BKF237" s="1294"/>
      <c r="BKG237" s="1294"/>
      <c r="BKH237" s="1294"/>
      <c r="BKI237" s="1294"/>
      <c r="BKJ237" s="1295"/>
      <c r="BKK237" s="1293" t="s">
        <v>3573</v>
      </c>
      <c r="BKL237" s="1294"/>
      <c r="BKM237" s="1294"/>
      <c r="BKN237" s="1294"/>
      <c r="BKO237" s="1294"/>
      <c r="BKP237" s="1294"/>
      <c r="BKQ237" s="1294"/>
      <c r="BKR237" s="1295"/>
      <c r="BKS237" s="1293" t="s">
        <v>3573</v>
      </c>
      <c r="BKT237" s="1294"/>
      <c r="BKU237" s="1294"/>
      <c r="BKV237" s="1294"/>
      <c r="BKW237" s="1294"/>
      <c r="BKX237" s="1294"/>
      <c r="BKY237" s="1294"/>
      <c r="BKZ237" s="1295"/>
      <c r="BLA237" s="1293" t="s">
        <v>3573</v>
      </c>
      <c r="BLB237" s="1294"/>
      <c r="BLC237" s="1294"/>
      <c r="BLD237" s="1294"/>
      <c r="BLE237" s="1294"/>
      <c r="BLF237" s="1294"/>
      <c r="BLG237" s="1294"/>
      <c r="BLH237" s="1295"/>
      <c r="BLI237" s="1293" t="s">
        <v>3573</v>
      </c>
      <c r="BLJ237" s="1294"/>
      <c r="BLK237" s="1294"/>
      <c r="BLL237" s="1294"/>
      <c r="BLM237" s="1294"/>
      <c r="BLN237" s="1294"/>
      <c r="BLO237" s="1294"/>
      <c r="BLP237" s="1295"/>
      <c r="BLQ237" s="1293" t="s">
        <v>3573</v>
      </c>
      <c r="BLR237" s="1294"/>
      <c r="BLS237" s="1294"/>
      <c r="BLT237" s="1294"/>
      <c r="BLU237" s="1294"/>
      <c r="BLV237" s="1294"/>
      <c r="BLW237" s="1294"/>
      <c r="BLX237" s="1295"/>
      <c r="BLY237" s="1293" t="s">
        <v>3573</v>
      </c>
      <c r="BLZ237" s="1294"/>
      <c r="BMA237" s="1294"/>
      <c r="BMB237" s="1294"/>
      <c r="BMC237" s="1294"/>
      <c r="BMD237" s="1294"/>
      <c r="BME237" s="1294"/>
      <c r="BMF237" s="1295"/>
      <c r="BMG237" s="1293" t="s">
        <v>3573</v>
      </c>
      <c r="BMH237" s="1294"/>
      <c r="BMI237" s="1294"/>
      <c r="BMJ237" s="1294"/>
      <c r="BMK237" s="1294"/>
      <c r="BML237" s="1294"/>
      <c r="BMM237" s="1294"/>
      <c r="BMN237" s="1295"/>
      <c r="BMO237" s="1293" t="s">
        <v>3573</v>
      </c>
      <c r="BMP237" s="1294"/>
      <c r="BMQ237" s="1294"/>
      <c r="BMR237" s="1294"/>
      <c r="BMS237" s="1294"/>
      <c r="BMT237" s="1294"/>
      <c r="BMU237" s="1294"/>
      <c r="BMV237" s="1295"/>
      <c r="BMW237" s="1293" t="s">
        <v>3573</v>
      </c>
      <c r="BMX237" s="1294"/>
      <c r="BMY237" s="1294"/>
      <c r="BMZ237" s="1294"/>
      <c r="BNA237" s="1294"/>
      <c r="BNB237" s="1294"/>
      <c r="BNC237" s="1294"/>
      <c r="BND237" s="1295"/>
      <c r="BNE237" s="1293" t="s">
        <v>3573</v>
      </c>
      <c r="BNF237" s="1294"/>
      <c r="BNG237" s="1294"/>
      <c r="BNH237" s="1294"/>
      <c r="BNI237" s="1294"/>
      <c r="BNJ237" s="1294"/>
      <c r="BNK237" s="1294"/>
      <c r="BNL237" s="1295"/>
      <c r="BNM237" s="1293" t="s">
        <v>3573</v>
      </c>
      <c r="BNN237" s="1294"/>
      <c r="BNO237" s="1294"/>
      <c r="BNP237" s="1294"/>
      <c r="BNQ237" s="1294"/>
      <c r="BNR237" s="1294"/>
      <c r="BNS237" s="1294"/>
      <c r="BNT237" s="1295"/>
      <c r="BNU237" s="1293" t="s">
        <v>3573</v>
      </c>
      <c r="BNV237" s="1294"/>
      <c r="BNW237" s="1294"/>
      <c r="BNX237" s="1294"/>
      <c r="BNY237" s="1294"/>
      <c r="BNZ237" s="1294"/>
      <c r="BOA237" s="1294"/>
      <c r="BOB237" s="1295"/>
      <c r="BOC237" s="1293" t="s">
        <v>3573</v>
      </c>
      <c r="BOD237" s="1294"/>
      <c r="BOE237" s="1294"/>
      <c r="BOF237" s="1294"/>
      <c r="BOG237" s="1294"/>
      <c r="BOH237" s="1294"/>
      <c r="BOI237" s="1294"/>
      <c r="BOJ237" s="1295"/>
      <c r="BOK237" s="1293" t="s">
        <v>3573</v>
      </c>
      <c r="BOL237" s="1294"/>
      <c r="BOM237" s="1294"/>
      <c r="BON237" s="1294"/>
      <c r="BOO237" s="1294"/>
      <c r="BOP237" s="1294"/>
      <c r="BOQ237" s="1294"/>
      <c r="BOR237" s="1295"/>
      <c r="BOS237" s="1293" t="s">
        <v>3573</v>
      </c>
      <c r="BOT237" s="1294"/>
      <c r="BOU237" s="1294"/>
      <c r="BOV237" s="1294"/>
      <c r="BOW237" s="1294"/>
      <c r="BOX237" s="1294"/>
      <c r="BOY237" s="1294"/>
      <c r="BOZ237" s="1295"/>
      <c r="BPA237" s="1293" t="s">
        <v>3573</v>
      </c>
      <c r="BPB237" s="1294"/>
      <c r="BPC237" s="1294"/>
      <c r="BPD237" s="1294"/>
      <c r="BPE237" s="1294"/>
      <c r="BPF237" s="1294"/>
      <c r="BPG237" s="1294"/>
      <c r="BPH237" s="1295"/>
      <c r="BPI237" s="1293" t="s">
        <v>3573</v>
      </c>
      <c r="BPJ237" s="1294"/>
      <c r="BPK237" s="1294"/>
      <c r="BPL237" s="1294"/>
      <c r="BPM237" s="1294"/>
      <c r="BPN237" s="1294"/>
      <c r="BPO237" s="1294"/>
      <c r="BPP237" s="1295"/>
      <c r="BPQ237" s="1293" t="s">
        <v>3573</v>
      </c>
      <c r="BPR237" s="1294"/>
      <c r="BPS237" s="1294"/>
      <c r="BPT237" s="1294"/>
      <c r="BPU237" s="1294"/>
      <c r="BPV237" s="1294"/>
      <c r="BPW237" s="1294"/>
      <c r="BPX237" s="1295"/>
      <c r="BPY237" s="1293" t="s">
        <v>3573</v>
      </c>
      <c r="BPZ237" s="1294"/>
      <c r="BQA237" s="1294"/>
      <c r="BQB237" s="1294"/>
      <c r="BQC237" s="1294"/>
      <c r="BQD237" s="1294"/>
      <c r="BQE237" s="1294"/>
      <c r="BQF237" s="1295"/>
      <c r="BQG237" s="1293" t="s">
        <v>3573</v>
      </c>
      <c r="BQH237" s="1294"/>
      <c r="BQI237" s="1294"/>
      <c r="BQJ237" s="1294"/>
      <c r="BQK237" s="1294"/>
      <c r="BQL237" s="1294"/>
      <c r="BQM237" s="1294"/>
      <c r="BQN237" s="1295"/>
      <c r="BQO237" s="1293" t="s">
        <v>3573</v>
      </c>
      <c r="BQP237" s="1294"/>
      <c r="BQQ237" s="1294"/>
      <c r="BQR237" s="1294"/>
      <c r="BQS237" s="1294"/>
      <c r="BQT237" s="1294"/>
      <c r="BQU237" s="1294"/>
      <c r="BQV237" s="1295"/>
      <c r="BQW237" s="1293" t="s">
        <v>3573</v>
      </c>
      <c r="BQX237" s="1294"/>
      <c r="BQY237" s="1294"/>
      <c r="BQZ237" s="1294"/>
      <c r="BRA237" s="1294"/>
      <c r="BRB237" s="1294"/>
      <c r="BRC237" s="1294"/>
      <c r="BRD237" s="1295"/>
      <c r="BRE237" s="1293" t="s">
        <v>3573</v>
      </c>
      <c r="BRF237" s="1294"/>
      <c r="BRG237" s="1294"/>
      <c r="BRH237" s="1294"/>
      <c r="BRI237" s="1294"/>
      <c r="BRJ237" s="1294"/>
      <c r="BRK237" s="1294"/>
      <c r="BRL237" s="1295"/>
      <c r="BRM237" s="1293" t="s">
        <v>3573</v>
      </c>
      <c r="BRN237" s="1294"/>
      <c r="BRO237" s="1294"/>
      <c r="BRP237" s="1294"/>
      <c r="BRQ237" s="1294"/>
      <c r="BRR237" s="1294"/>
      <c r="BRS237" s="1294"/>
      <c r="BRT237" s="1295"/>
      <c r="BRU237" s="1293" t="s">
        <v>3573</v>
      </c>
      <c r="BRV237" s="1294"/>
      <c r="BRW237" s="1294"/>
      <c r="BRX237" s="1294"/>
      <c r="BRY237" s="1294"/>
      <c r="BRZ237" s="1294"/>
      <c r="BSA237" s="1294"/>
      <c r="BSB237" s="1295"/>
      <c r="BSC237" s="1293" t="s">
        <v>3573</v>
      </c>
      <c r="BSD237" s="1294"/>
      <c r="BSE237" s="1294"/>
      <c r="BSF237" s="1294"/>
      <c r="BSG237" s="1294"/>
      <c r="BSH237" s="1294"/>
      <c r="BSI237" s="1294"/>
      <c r="BSJ237" s="1295"/>
      <c r="BSK237" s="1293" t="s">
        <v>3573</v>
      </c>
      <c r="BSL237" s="1294"/>
      <c r="BSM237" s="1294"/>
      <c r="BSN237" s="1294"/>
      <c r="BSO237" s="1294"/>
      <c r="BSP237" s="1294"/>
      <c r="BSQ237" s="1294"/>
      <c r="BSR237" s="1295"/>
      <c r="BSS237" s="1293" t="s">
        <v>3573</v>
      </c>
      <c r="BST237" s="1294"/>
      <c r="BSU237" s="1294"/>
      <c r="BSV237" s="1294"/>
      <c r="BSW237" s="1294"/>
      <c r="BSX237" s="1294"/>
      <c r="BSY237" s="1294"/>
      <c r="BSZ237" s="1295"/>
      <c r="BTA237" s="1293" t="s">
        <v>3573</v>
      </c>
      <c r="BTB237" s="1294"/>
      <c r="BTC237" s="1294"/>
      <c r="BTD237" s="1294"/>
      <c r="BTE237" s="1294"/>
      <c r="BTF237" s="1294"/>
      <c r="BTG237" s="1294"/>
      <c r="BTH237" s="1295"/>
      <c r="BTI237" s="1293" t="s">
        <v>3573</v>
      </c>
      <c r="BTJ237" s="1294"/>
      <c r="BTK237" s="1294"/>
      <c r="BTL237" s="1294"/>
      <c r="BTM237" s="1294"/>
      <c r="BTN237" s="1294"/>
      <c r="BTO237" s="1294"/>
      <c r="BTP237" s="1295"/>
      <c r="BTQ237" s="1293" t="s">
        <v>3573</v>
      </c>
      <c r="BTR237" s="1294"/>
      <c r="BTS237" s="1294"/>
      <c r="BTT237" s="1294"/>
      <c r="BTU237" s="1294"/>
      <c r="BTV237" s="1294"/>
      <c r="BTW237" s="1294"/>
      <c r="BTX237" s="1295"/>
      <c r="BTY237" s="1293" t="s">
        <v>3573</v>
      </c>
      <c r="BTZ237" s="1294"/>
      <c r="BUA237" s="1294"/>
      <c r="BUB237" s="1294"/>
      <c r="BUC237" s="1294"/>
      <c r="BUD237" s="1294"/>
      <c r="BUE237" s="1294"/>
      <c r="BUF237" s="1295"/>
      <c r="BUG237" s="1293" t="s">
        <v>3573</v>
      </c>
      <c r="BUH237" s="1294"/>
      <c r="BUI237" s="1294"/>
      <c r="BUJ237" s="1294"/>
      <c r="BUK237" s="1294"/>
      <c r="BUL237" s="1294"/>
      <c r="BUM237" s="1294"/>
      <c r="BUN237" s="1295"/>
      <c r="BUO237" s="1293" t="s">
        <v>3573</v>
      </c>
      <c r="BUP237" s="1294"/>
      <c r="BUQ237" s="1294"/>
      <c r="BUR237" s="1294"/>
      <c r="BUS237" s="1294"/>
      <c r="BUT237" s="1294"/>
      <c r="BUU237" s="1294"/>
      <c r="BUV237" s="1295"/>
      <c r="BUW237" s="1293" t="s">
        <v>3573</v>
      </c>
      <c r="BUX237" s="1294"/>
      <c r="BUY237" s="1294"/>
      <c r="BUZ237" s="1294"/>
      <c r="BVA237" s="1294"/>
      <c r="BVB237" s="1294"/>
      <c r="BVC237" s="1294"/>
      <c r="BVD237" s="1295"/>
      <c r="BVE237" s="1293" t="s">
        <v>3573</v>
      </c>
      <c r="BVF237" s="1294"/>
      <c r="BVG237" s="1294"/>
      <c r="BVH237" s="1294"/>
      <c r="BVI237" s="1294"/>
      <c r="BVJ237" s="1294"/>
      <c r="BVK237" s="1294"/>
      <c r="BVL237" s="1295"/>
      <c r="BVM237" s="1293" t="s">
        <v>3573</v>
      </c>
      <c r="BVN237" s="1294"/>
      <c r="BVO237" s="1294"/>
      <c r="BVP237" s="1294"/>
      <c r="BVQ237" s="1294"/>
      <c r="BVR237" s="1294"/>
      <c r="BVS237" s="1294"/>
      <c r="BVT237" s="1295"/>
      <c r="BVU237" s="1293" t="s">
        <v>3573</v>
      </c>
      <c r="BVV237" s="1294"/>
      <c r="BVW237" s="1294"/>
      <c r="BVX237" s="1294"/>
      <c r="BVY237" s="1294"/>
      <c r="BVZ237" s="1294"/>
      <c r="BWA237" s="1294"/>
      <c r="BWB237" s="1295"/>
      <c r="BWC237" s="1293" t="s">
        <v>3573</v>
      </c>
      <c r="BWD237" s="1294"/>
      <c r="BWE237" s="1294"/>
      <c r="BWF237" s="1294"/>
      <c r="BWG237" s="1294"/>
      <c r="BWH237" s="1294"/>
      <c r="BWI237" s="1294"/>
      <c r="BWJ237" s="1295"/>
      <c r="BWK237" s="1293" t="s">
        <v>3573</v>
      </c>
      <c r="BWL237" s="1294"/>
      <c r="BWM237" s="1294"/>
      <c r="BWN237" s="1294"/>
      <c r="BWO237" s="1294"/>
      <c r="BWP237" s="1294"/>
      <c r="BWQ237" s="1294"/>
      <c r="BWR237" s="1295"/>
      <c r="BWS237" s="1293" t="s">
        <v>3573</v>
      </c>
      <c r="BWT237" s="1294"/>
      <c r="BWU237" s="1294"/>
      <c r="BWV237" s="1294"/>
      <c r="BWW237" s="1294"/>
      <c r="BWX237" s="1294"/>
      <c r="BWY237" s="1294"/>
      <c r="BWZ237" s="1295"/>
      <c r="BXA237" s="1293" t="s">
        <v>3573</v>
      </c>
      <c r="BXB237" s="1294"/>
      <c r="BXC237" s="1294"/>
      <c r="BXD237" s="1294"/>
      <c r="BXE237" s="1294"/>
      <c r="BXF237" s="1294"/>
      <c r="BXG237" s="1294"/>
      <c r="BXH237" s="1295"/>
      <c r="BXI237" s="1293" t="s">
        <v>3573</v>
      </c>
      <c r="BXJ237" s="1294"/>
      <c r="BXK237" s="1294"/>
      <c r="BXL237" s="1294"/>
      <c r="BXM237" s="1294"/>
      <c r="BXN237" s="1294"/>
      <c r="BXO237" s="1294"/>
      <c r="BXP237" s="1295"/>
      <c r="BXQ237" s="1293" t="s">
        <v>3573</v>
      </c>
      <c r="BXR237" s="1294"/>
      <c r="BXS237" s="1294"/>
      <c r="BXT237" s="1294"/>
      <c r="BXU237" s="1294"/>
      <c r="BXV237" s="1294"/>
      <c r="BXW237" s="1294"/>
      <c r="BXX237" s="1295"/>
      <c r="BXY237" s="1293" t="s">
        <v>3573</v>
      </c>
      <c r="BXZ237" s="1294"/>
      <c r="BYA237" s="1294"/>
      <c r="BYB237" s="1294"/>
      <c r="BYC237" s="1294"/>
      <c r="BYD237" s="1294"/>
      <c r="BYE237" s="1294"/>
      <c r="BYF237" s="1295"/>
      <c r="BYG237" s="1293" t="s">
        <v>3573</v>
      </c>
      <c r="BYH237" s="1294"/>
      <c r="BYI237" s="1294"/>
      <c r="BYJ237" s="1294"/>
      <c r="BYK237" s="1294"/>
      <c r="BYL237" s="1294"/>
      <c r="BYM237" s="1294"/>
      <c r="BYN237" s="1295"/>
      <c r="BYO237" s="1293" t="s">
        <v>3573</v>
      </c>
      <c r="BYP237" s="1294"/>
      <c r="BYQ237" s="1294"/>
      <c r="BYR237" s="1294"/>
      <c r="BYS237" s="1294"/>
      <c r="BYT237" s="1294"/>
      <c r="BYU237" s="1294"/>
      <c r="BYV237" s="1295"/>
      <c r="BYW237" s="1293" t="s">
        <v>3573</v>
      </c>
      <c r="BYX237" s="1294"/>
      <c r="BYY237" s="1294"/>
      <c r="BYZ237" s="1294"/>
      <c r="BZA237" s="1294"/>
      <c r="BZB237" s="1294"/>
      <c r="BZC237" s="1294"/>
      <c r="BZD237" s="1295"/>
      <c r="BZE237" s="1293" t="s">
        <v>3573</v>
      </c>
      <c r="BZF237" s="1294"/>
      <c r="BZG237" s="1294"/>
      <c r="BZH237" s="1294"/>
      <c r="BZI237" s="1294"/>
      <c r="BZJ237" s="1294"/>
      <c r="BZK237" s="1294"/>
      <c r="BZL237" s="1295"/>
      <c r="BZM237" s="1293" t="s">
        <v>3573</v>
      </c>
      <c r="BZN237" s="1294"/>
      <c r="BZO237" s="1294"/>
      <c r="BZP237" s="1294"/>
      <c r="BZQ237" s="1294"/>
      <c r="BZR237" s="1294"/>
      <c r="BZS237" s="1294"/>
      <c r="BZT237" s="1295"/>
      <c r="BZU237" s="1293" t="s">
        <v>3573</v>
      </c>
      <c r="BZV237" s="1294"/>
      <c r="BZW237" s="1294"/>
      <c r="BZX237" s="1294"/>
      <c r="BZY237" s="1294"/>
      <c r="BZZ237" s="1294"/>
      <c r="CAA237" s="1294"/>
      <c r="CAB237" s="1295"/>
      <c r="CAC237" s="1293" t="s">
        <v>3573</v>
      </c>
      <c r="CAD237" s="1294"/>
      <c r="CAE237" s="1294"/>
      <c r="CAF237" s="1294"/>
      <c r="CAG237" s="1294"/>
      <c r="CAH237" s="1294"/>
      <c r="CAI237" s="1294"/>
      <c r="CAJ237" s="1295"/>
      <c r="CAK237" s="1293" t="s">
        <v>3573</v>
      </c>
      <c r="CAL237" s="1294"/>
      <c r="CAM237" s="1294"/>
      <c r="CAN237" s="1294"/>
      <c r="CAO237" s="1294"/>
      <c r="CAP237" s="1294"/>
      <c r="CAQ237" s="1294"/>
      <c r="CAR237" s="1295"/>
      <c r="CAS237" s="1293" t="s">
        <v>3573</v>
      </c>
      <c r="CAT237" s="1294"/>
      <c r="CAU237" s="1294"/>
      <c r="CAV237" s="1294"/>
      <c r="CAW237" s="1294"/>
      <c r="CAX237" s="1294"/>
      <c r="CAY237" s="1294"/>
      <c r="CAZ237" s="1295"/>
      <c r="CBA237" s="1293" t="s">
        <v>3573</v>
      </c>
      <c r="CBB237" s="1294"/>
      <c r="CBC237" s="1294"/>
      <c r="CBD237" s="1294"/>
      <c r="CBE237" s="1294"/>
      <c r="CBF237" s="1294"/>
      <c r="CBG237" s="1294"/>
      <c r="CBH237" s="1295"/>
      <c r="CBI237" s="1293" t="s">
        <v>3573</v>
      </c>
      <c r="CBJ237" s="1294"/>
      <c r="CBK237" s="1294"/>
      <c r="CBL237" s="1294"/>
      <c r="CBM237" s="1294"/>
      <c r="CBN237" s="1294"/>
      <c r="CBO237" s="1294"/>
      <c r="CBP237" s="1295"/>
      <c r="CBQ237" s="1293" t="s">
        <v>3573</v>
      </c>
      <c r="CBR237" s="1294"/>
      <c r="CBS237" s="1294"/>
      <c r="CBT237" s="1294"/>
      <c r="CBU237" s="1294"/>
      <c r="CBV237" s="1294"/>
      <c r="CBW237" s="1294"/>
      <c r="CBX237" s="1295"/>
      <c r="CBY237" s="1293" t="s">
        <v>3573</v>
      </c>
      <c r="CBZ237" s="1294"/>
      <c r="CCA237" s="1294"/>
      <c r="CCB237" s="1294"/>
      <c r="CCC237" s="1294"/>
      <c r="CCD237" s="1294"/>
      <c r="CCE237" s="1294"/>
      <c r="CCF237" s="1295"/>
      <c r="CCG237" s="1293" t="s">
        <v>3573</v>
      </c>
      <c r="CCH237" s="1294"/>
      <c r="CCI237" s="1294"/>
      <c r="CCJ237" s="1294"/>
      <c r="CCK237" s="1294"/>
      <c r="CCL237" s="1294"/>
      <c r="CCM237" s="1294"/>
      <c r="CCN237" s="1295"/>
      <c r="CCO237" s="1293" t="s">
        <v>3573</v>
      </c>
      <c r="CCP237" s="1294"/>
      <c r="CCQ237" s="1294"/>
      <c r="CCR237" s="1294"/>
      <c r="CCS237" s="1294"/>
      <c r="CCT237" s="1294"/>
      <c r="CCU237" s="1294"/>
      <c r="CCV237" s="1295"/>
      <c r="CCW237" s="1293" t="s">
        <v>3573</v>
      </c>
      <c r="CCX237" s="1294"/>
      <c r="CCY237" s="1294"/>
      <c r="CCZ237" s="1294"/>
      <c r="CDA237" s="1294"/>
      <c r="CDB237" s="1294"/>
      <c r="CDC237" s="1294"/>
      <c r="CDD237" s="1295"/>
      <c r="CDE237" s="1293" t="s">
        <v>3573</v>
      </c>
      <c r="CDF237" s="1294"/>
      <c r="CDG237" s="1294"/>
      <c r="CDH237" s="1294"/>
      <c r="CDI237" s="1294"/>
      <c r="CDJ237" s="1294"/>
      <c r="CDK237" s="1294"/>
      <c r="CDL237" s="1295"/>
      <c r="CDM237" s="1293" t="s">
        <v>3573</v>
      </c>
      <c r="CDN237" s="1294"/>
      <c r="CDO237" s="1294"/>
      <c r="CDP237" s="1294"/>
      <c r="CDQ237" s="1294"/>
      <c r="CDR237" s="1294"/>
      <c r="CDS237" s="1294"/>
      <c r="CDT237" s="1295"/>
      <c r="CDU237" s="1293" t="s">
        <v>3573</v>
      </c>
      <c r="CDV237" s="1294"/>
      <c r="CDW237" s="1294"/>
      <c r="CDX237" s="1294"/>
      <c r="CDY237" s="1294"/>
      <c r="CDZ237" s="1294"/>
      <c r="CEA237" s="1294"/>
      <c r="CEB237" s="1295"/>
      <c r="CEC237" s="1293" t="s">
        <v>3573</v>
      </c>
      <c r="CED237" s="1294"/>
      <c r="CEE237" s="1294"/>
      <c r="CEF237" s="1294"/>
      <c r="CEG237" s="1294"/>
      <c r="CEH237" s="1294"/>
      <c r="CEI237" s="1294"/>
      <c r="CEJ237" s="1295"/>
      <c r="CEK237" s="1293" t="s">
        <v>3573</v>
      </c>
      <c r="CEL237" s="1294"/>
      <c r="CEM237" s="1294"/>
      <c r="CEN237" s="1294"/>
      <c r="CEO237" s="1294"/>
      <c r="CEP237" s="1294"/>
      <c r="CEQ237" s="1294"/>
      <c r="CER237" s="1295"/>
      <c r="CES237" s="1293" t="s">
        <v>3573</v>
      </c>
      <c r="CET237" s="1294"/>
      <c r="CEU237" s="1294"/>
      <c r="CEV237" s="1294"/>
      <c r="CEW237" s="1294"/>
      <c r="CEX237" s="1294"/>
      <c r="CEY237" s="1294"/>
      <c r="CEZ237" s="1295"/>
      <c r="CFA237" s="1293" t="s">
        <v>3573</v>
      </c>
      <c r="CFB237" s="1294"/>
      <c r="CFC237" s="1294"/>
      <c r="CFD237" s="1294"/>
      <c r="CFE237" s="1294"/>
      <c r="CFF237" s="1294"/>
      <c r="CFG237" s="1294"/>
      <c r="CFH237" s="1295"/>
      <c r="CFI237" s="1293" t="s">
        <v>3573</v>
      </c>
      <c r="CFJ237" s="1294"/>
      <c r="CFK237" s="1294"/>
      <c r="CFL237" s="1294"/>
      <c r="CFM237" s="1294"/>
      <c r="CFN237" s="1294"/>
      <c r="CFO237" s="1294"/>
      <c r="CFP237" s="1295"/>
      <c r="CFQ237" s="1293" t="s">
        <v>3573</v>
      </c>
      <c r="CFR237" s="1294"/>
      <c r="CFS237" s="1294"/>
      <c r="CFT237" s="1294"/>
      <c r="CFU237" s="1294"/>
      <c r="CFV237" s="1294"/>
      <c r="CFW237" s="1294"/>
      <c r="CFX237" s="1295"/>
      <c r="CFY237" s="1293" t="s">
        <v>3573</v>
      </c>
      <c r="CFZ237" s="1294"/>
      <c r="CGA237" s="1294"/>
      <c r="CGB237" s="1294"/>
      <c r="CGC237" s="1294"/>
      <c r="CGD237" s="1294"/>
      <c r="CGE237" s="1294"/>
      <c r="CGF237" s="1295"/>
      <c r="CGG237" s="1293" t="s">
        <v>3573</v>
      </c>
      <c r="CGH237" s="1294"/>
      <c r="CGI237" s="1294"/>
      <c r="CGJ237" s="1294"/>
      <c r="CGK237" s="1294"/>
      <c r="CGL237" s="1294"/>
      <c r="CGM237" s="1294"/>
      <c r="CGN237" s="1295"/>
      <c r="CGO237" s="1293" t="s">
        <v>3573</v>
      </c>
      <c r="CGP237" s="1294"/>
      <c r="CGQ237" s="1294"/>
      <c r="CGR237" s="1294"/>
      <c r="CGS237" s="1294"/>
      <c r="CGT237" s="1294"/>
      <c r="CGU237" s="1294"/>
      <c r="CGV237" s="1295"/>
      <c r="CGW237" s="1293" t="s">
        <v>3573</v>
      </c>
      <c r="CGX237" s="1294"/>
      <c r="CGY237" s="1294"/>
      <c r="CGZ237" s="1294"/>
      <c r="CHA237" s="1294"/>
      <c r="CHB237" s="1294"/>
      <c r="CHC237" s="1294"/>
      <c r="CHD237" s="1295"/>
      <c r="CHE237" s="1293" t="s">
        <v>3573</v>
      </c>
      <c r="CHF237" s="1294"/>
      <c r="CHG237" s="1294"/>
      <c r="CHH237" s="1294"/>
      <c r="CHI237" s="1294"/>
      <c r="CHJ237" s="1294"/>
      <c r="CHK237" s="1294"/>
      <c r="CHL237" s="1295"/>
      <c r="CHM237" s="1293" t="s">
        <v>3573</v>
      </c>
      <c r="CHN237" s="1294"/>
      <c r="CHO237" s="1294"/>
      <c r="CHP237" s="1294"/>
      <c r="CHQ237" s="1294"/>
      <c r="CHR237" s="1294"/>
      <c r="CHS237" s="1294"/>
      <c r="CHT237" s="1295"/>
      <c r="CHU237" s="1293" t="s">
        <v>3573</v>
      </c>
      <c r="CHV237" s="1294"/>
      <c r="CHW237" s="1294"/>
      <c r="CHX237" s="1294"/>
      <c r="CHY237" s="1294"/>
      <c r="CHZ237" s="1294"/>
      <c r="CIA237" s="1294"/>
      <c r="CIB237" s="1295"/>
      <c r="CIC237" s="1293" t="s">
        <v>3573</v>
      </c>
      <c r="CID237" s="1294"/>
      <c r="CIE237" s="1294"/>
      <c r="CIF237" s="1294"/>
      <c r="CIG237" s="1294"/>
      <c r="CIH237" s="1294"/>
      <c r="CII237" s="1294"/>
      <c r="CIJ237" s="1295"/>
      <c r="CIK237" s="1293" t="s">
        <v>3573</v>
      </c>
      <c r="CIL237" s="1294"/>
      <c r="CIM237" s="1294"/>
      <c r="CIN237" s="1294"/>
      <c r="CIO237" s="1294"/>
      <c r="CIP237" s="1294"/>
      <c r="CIQ237" s="1294"/>
      <c r="CIR237" s="1295"/>
      <c r="CIS237" s="1293" t="s">
        <v>3573</v>
      </c>
      <c r="CIT237" s="1294"/>
      <c r="CIU237" s="1294"/>
      <c r="CIV237" s="1294"/>
      <c r="CIW237" s="1294"/>
      <c r="CIX237" s="1294"/>
      <c r="CIY237" s="1294"/>
      <c r="CIZ237" s="1295"/>
      <c r="CJA237" s="1293" t="s">
        <v>3573</v>
      </c>
      <c r="CJB237" s="1294"/>
      <c r="CJC237" s="1294"/>
      <c r="CJD237" s="1294"/>
      <c r="CJE237" s="1294"/>
      <c r="CJF237" s="1294"/>
      <c r="CJG237" s="1294"/>
      <c r="CJH237" s="1295"/>
      <c r="CJI237" s="1293" t="s">
        <v>3573</v>
      </c>
      <c r="CJJ237" s="1294"/>
      <c r="CJK237" s="1294"/>
      <c r="CJL237" s="1294"/>
      <c r="CJM237" s="1294"/>
      <c r="CJN237" s="1294"/>
      <c r="CJO237" s="1294"/>
      <c r="CJP237" s="1295"/>
      <c r="CJQ237" s="1293" t="s">
        <v>3573</v>
      </c>
      <c r="CJR237" s="1294"/>
      <c r="CJS237" s="1294"/>
      <c r="CJT237" s="1294"/>
      <c r="CJU237" s="1294"/>
      <c r="CJV237" s="1294"/>
      <c r="CJW237" s="1294"/>
      <c r="CJX237" s="1295"/>
      <c r="CJY237" s="1293" t="s">
        <v>3573</v>
      </c>
      <c r="CJZ237" s="1294"/>
      <c r="CKA237" s="1294"/>
      <c r="CKB237" s="1294"/>
      <c r="CKC237" s="1294"/>
      <c r="CKD237" s="1294"/>
      <c r="CKE237" s="1294"/>
      <c r="CKF237" s="1295"/>
      <c r="CKG237" s="1293" t="s">
        <v>3573</v>
      </c>
      <c r="CKH237" s="1294"/>
      <c r="CKI237" s="1294"/>
      <c r="CKJ237" s="1294"/>
      <c r="CKK237" s="1294"/>
      <c r="CKL237" s="1294"/>
      <c r="CKM237" s="1294"/>
      <c r="CKN237" s="1295"/>
      <c r="CKO237" s="1293" t="s">
        <v>3573</v>
      </c>
      <c r="CKP237" s="1294"/>
      <c r="CKQ237" s="1294"/>
      <c r="CKR237" s="1294"/>
      <c r="CKS237" s="1294"/>
      <c r="CKT237" s="1294"/>
      <c r="CKU237" s="1294"/>
      <c r="CKV237" s="1295"/>
      <c r="CKW237" s="1293" t="s">
        <v>3573</v>
      </c>
      <c r="CKX237" s="1294"/>
      <c r="CKY237" s="1294"/>
      <c r="CKZ237" s="1294"/>
      <c r="CLA237" s="1294"/>
      <c r="CLB237" s="1294"/>
      <c r="CLC237" s="1294"/>
      <c r="CLD237" s="1295"/>
      <c r="CLE237" s="1293" t="s">
        <v>3573</v>
      </c>
      <c r="CLF237" s="1294"/>
      <c r="CLG237" s="1294"/>
      <c r="CLH237" s="1294"/>
      <c r="CLI237" s="1294"/>
      <c r="CLJ237" s="1294"/>
      <c r="CLK237" s="1294"/>
      <c r="CLL237" s="1295"/>
      <c r="CLM237" s="1293" t="s">
        <v>3573</v>
      </c>
      <c r="CLN237" s="1294"/>
      <c r="CLO237" s="1294"/>
      <c r="CLP237" s="1294"/>
      <c r="CLQ237" s="1294"/>
      <c r="CLR237" s="1294"/>
      <c r="CLS237" s="1294"/>
      <c r="CLT237" s="1295"/>
      <c r="CLU237" s="1293" t="s">
        <v>3573</v>
      </c>
      <c r="CLV237" s="1294"/>
      <c r="CLW237" s="1294"/>
      <c r="CLX237" s="1294"/>
      <c r="CLY237" s="1294"/>
      <c r="CLZ237" s="1294"/>
      <c r="CMA237" s="1294"/>
      <c r="CMB237" s="1295"/>
      <c r="CMC237" s="1293" t="s">
        <v>3573</v>
      </c>
      <c r="CMD237" s="1294"/>
      <c r="CME237" s="1294"/>
      <c r="CMF237" s="1294"/>
      <c r="CMG237" s="1294"/>
      <c r="CMH237" s="1294"/>
      <c r="CMI237" s="1294"/>
      <c r="CMJ237" s="1295"/>
      <c r="CMK237" s="1293" t="s">
        <v>3573</v>
      </c>
      <c r="CML237" s="1294"/>
      <c r="CMM237" s="1294"/>
      <c r="CMN237" s="1294"/>
      <c r="CMO237" s="1294"/>
      <c r="CMP237" s="1294"/>
      <c r="CMQ237" s="1294"/>
      <c r="CMR237" s="1295"/>
      <c r="CMS237" s="1293" t="s">
        <v>3573</v>
      </c>
      <c r="CMT237" s="1294"/>
      <c r="CMU237" s="1294"/>
      <c r="CMV237" s="1294"/>
      <c r="CMW237" s="1294"/>
      <c r="CMX237" s="1294"/>
      <c r="CMY237" s="1294"/>
      <c r="CMZ237" s="1295"/>
      <c r="CNA237" s="1293" t="s">
        <v>3573</v>
      </c>
      <c r="CNB237" s="1294"/>
      <c r="CNC237" s="1294"/>
      <c r="CND237" s="1294"/>
      <c r="CNE237" s="1294"/>
      <c r="CNF237" s="1294"/>
      <c r="CNG237" s="1294"/>
      <c r="CNH237" s="1295"/>
      <c r="CNI237" s="1293" t="s">
        <v>3573</v>
      </c>
      <c r="CNJ237" s="1294"/>
      <c r="CNK237" s="1294"/>
      <c r="CNL237" s="1294"/>
      <c r="CNM237" s="1294"/>
      <c r="CNN237" s="1294"/>
      <c r="CNO237" s="1294"/>
      <c r="CNP237" s="1295"/>
      <c r="CNQ237" s="1293" t="s">
        <v>3573</v>
      </c>
      <c r="CNR237" s="1294"/>
      <c r="CNS237" s="1294"/>
      <c r="CNT237" s="1294"/>
      <c r="CNU237" s="1294"/>
      <c r="CNV237" s="1294"/>
      <c r="CNW237" s="1294"/>
      <c r="CNX237" s="1295"/>
      <c r="CNY237" s="1293" t="s">
        <v>3573</v>
      </c>
      <c r="CNZ237" s="1294"/>
      <c r="COA237" s="1294"/>
      <c r="COB237" s="1294"/>
      <c r="COC237" s="1294"/>
      <c r="COD237" s="1294"/>
      <c r="COE237" s="1294"/>
      <c r="COF237" s="1295"/>
      <c r="COG237" s="1293" t="s">
        <v>3573</v>
      </c>
      <c r="COH237" s="1294"/>
      <c r="COI237" s="1294"/>
      <c r="COJ237" s="1294"/>
      <c r="COK237" s="1294"/>
      <c r="COL237" s="1294"/>
      <c r="COM237" s="1294"/>
      <c r="CON237" s="1295"/>
      <c r="COO237" s="1293" t="s">
        <v>3573</v>
      </c>
      <c r="COP237" s="1294"/>
      <c r="COQ237" s="1294"/>
      <c r="COR237" s="1294"/>
      <c r="COS237" s="1294"/>
      <c r="COT237" s="1294"/>
      <c r="COU237" s="1294"/>
      <c r="COV237" s="1295"/>
      <c r="COW237" s="1293" t="s">
        <v>3573</v>
      </c>
      <c r="COX237" s="1294"/>
      <c r="COY237" s="1294"/>
      <c r="COZ237" s="1294"/>
      <c r="CPA237" s="1294"/>
      <c r="CPB237" s="1294"/>
      <c r="CPC237" s="1294"/>
      <c r="CPD237" s="1295"/>
      <c r="CPE237" s="1293" t="s">
        <v>3573</v>
      </c>
      <c r="CPF237" s="1294"/>
      <c r="CPG237" s="1294"/>
      <c r="CPH237" s="1294"/>
      <c r="CPI237" s="1294"/>
      <c r="CPJ237" s="1294"/>
      <c r="CPK237" s="1294"/>
      <c r="CPL237" s="1295"/>
      <c r="CPM237" s="1293" t="s">
        <v>3573</v>
      </c>
      <c r="CPN237" s="1294"/>
      <c r="CPO237" s="1294"/>
      <c r="CPP237" s="1294"/>
      <c r="CPQ237" s="1294"/>
      <c r="CPR237" s="1294"/>
      <c r="CPS237" s="1294"/>
      <c r="CPT237" s="1295"/>
      <c r="CPU237" s="1293" t="s">
        <v>3573</v>
      </c>
      <c r="CPV237" s="1294"/>
      <c r="CPW237" s="1294"/>
      <c r="CPX237" s="1294"/>
      <c r="CPY237" s="1294"/>
      <c r="CPZ237" s="1294"/>
      <c r="CQA237" s="1294"/>
      <c r="CQB237" s="1295"/>
      <c r="CQC237" s="1293" t="s">
        <v>3573</v>
      </c>
      <c r="CQD237" s="1294"/>
      <c r="CQE237" s="1294"/>
      <c r="CQF237" s="1294"/>
      <c r="CQG237" s="1294"/>
      <c r="CQH237" s="1294"/>
      <c r="CQI237" s="1294"/>
      <c r="CQJ237" s="1295"/>
      <c r="CQK237" s="1293" t="s">
        <v>3573</v>
      </c>
      <c r="CQL237" s="1294"/>
      <c r="CQM237" s="1294"/>
      <c r="CQN237" s="1294"/>
      <c r="CQO237" s="1294"/>
      <c r="CQP237" s="1294"/>
      <c r="CQQ237" s="1294"/>
      <c r="CQR237" s="1295"/>
      <c r="CQS237" s="1293" t="s">
        <v>3573</v>
      </c>
      <c r="CQT237" s="1294"/>
      <c r="CQU237" s="1294"/>
      <c r="CQV237" s="1294"/>
      <c r="CQW237" s="1294"/>
      <c r="CQX237" s="1294"/>
      <c r="CQY237" s="1294"/>
      <c r="CQZ237" s="1295"/>
      <c r="CRA237" s="1293" t="s">
        <v>3573</v>
      </c>
      <c r="CRB237" s="1294"/>
      <c r="CRC237" s="1294"/>
      <c r="CRD237" s="1294"/>
      <c r="CRE237" s="1294"/>
      <c r="CRF237" s="1294"/>
      <c r="CRG237" s="1294"/>
      <c r="CRH237" s="1295"/>
      <c r="CRI237" s="1293" t="s">
        <v>3573</v>
      </c>
      <c r="CRJ237" s="1294"/>
      <c r="CRK237" s="1294"/>
      <c r="CRL237" s="1294"/>
      <c r="CRM237" s="1294"/>
      <c r="CRN237" s="1294"/>
      <c r="CRO237" s="1294"/>
      <c r="CRP237" s="1295"/>
      <c r="CRQ237" s="1293" t="s">
        <v>3573</v>
      </c>
      <c r="CRR237" s="1294"/>
      <c r="CRS237" s="1294"/>
      <c r="CRT237" s="1294"/>
      <c r="CRU237" s="1294"/>
      <c r="CRV237" s="1294"/>
      <c r="CRW237" s="1294"/>
      <c r="CRX237" s="1295"/>
      <c r="CRY237" s="1293" t="s">
        <v>3573</v>
      </c>
      <c r="CRZ237" s="1294"/>
      <c r="CSA237" s="1294"/>
      <c r="CSB237" s="1294"/>
      <c r="CSC237" s="1294"/>
      <c r="CSD237" s="1294"/>
      <c r="CSE237" s="1294"/>
      <c r="CSF237" s="1295"/>
      <c r="CSG237" s="1293" t="s">
        <v>3573</v>
      </c>
      <c r="CSH237" s="1294"/>
      <c r="CSI237" s="1294"/>
      <c r="CSJ237" s="1294"/>
      <c r="CSK237" s="1294"/>
      <c r="CSL237" s="1294"/>
      <c r="CSM237" s="1294"/>
      <c r="CSN237" s="1295"/>
      <c r="CSO237" s="1293" t="s">
        <v>3573</v>
      </c>
      <c r="CSP237" s="1294"/>
      <c r="CSQ237" s="1294"/>
      <c r="CSR237" s="1294"/>
      <c r="CSS237" s="1294"/>
      <c r="CST237" s="1294"/>
      <c r="CSU237" s="1294"/>
      <c r="CSV237" s="1295"/>
      <c r="CSW237" s="1293" t="s">
        <v>3573</v>
      </c>
      <c r="CSX237" s="1294"/>
      <c r="CSY237" s="1294"/>
      <c r="CSZ237" s="1294"/>
      <c r="CTA237" s="1294"/>
      <c r="CTB237" s="1294"/>
      <c r="CTC237" s="1294"/>
      <c r="CTD237" s="1295"/>
      <c r="CTE237" s="1293" t="s">
        <v>3573</v>
      </c>
      <c r="CTF237" s="1294"/>
      <c r="CTG237" s="1294"/>
      <c r="CTH237" s="1294"/>
      <c r="CTI237" s="1294"/>
      <c r="CTJ237" s="1294"/>
      <c r="CTK237" s="1294"/>
      <c r="CTL237" s="1295"/>
      <c r="CTM237" s="1293" t="s">
        <v>3573</v>
      </c>
      <c r="CTN237" s="1294"/>
      <c r="CTO237" s="1294"/>
      <c r="CTP237" s="1294"/>
      <c r="CTQ237" s="1294"/>
      <c r="CTR237" s="1294"/>
      <c r="CTS237" s="1294"/>
      <c r="CTT237" s="1295"/>
      <c r="CTU237" s="1293" t="s">
        <v>3573</v>
      </c>
      <c r="CTV237" s="1294"/>
      <c r="CTW237" s="1294"/>
      <c r="CTX237" s="1294"/>
      <c r="CTY237" s="1294"/>
      <c r="CTZ237" s="1294"/>
      <c r="CUA237" s="1294"/>
      <c r="CUB237" s="1295"/>
      <c r="CUC237" s="1293" t="s">
        <v>3573</v>
      </c>
      <c r="CUD237" s="1294"/>
      <c r="CUE237" s="1294"/>
      <c r="CUF237" s="1294"/>
      <c r="CUG237" s="1294"/>
      <c r="CUH237" s="1294"/>
      <c r="CUI237" s="1294"/>
      <c r="CUJ237" s="1295"/>
      <c r="CUK237" s="1293" t="s">
        <v>3573</v>
      </c>
      <c r="CUL237" s="1294"/>
      <c r="CUM237" s="1294"/>
      <c r="CUN237" s="1294"/>
      <c r="CUO237" s="1294"/>
      <c r="CUP237" s="1294"/>
      <c r="CUQ237" s="1294"/>
      <c r="CUR237" s="1295"/>
      <c r="CUS237" s="1293" t="s">
        <v>3573</v>
      </c>
      <c r="CUT237" s="1294"/>
      <c r="CUU237" s="1294"/>
      <c r="CUV237" s="1294"/>
      <c r="CUW237" s="1294"/>
      <c r="CUX237" s="1294"/>
      <c r="CUY237" s="1294"/>
      <c r="CUZ237" s="1295"/>
      <c r="CVA237" s="1293" t="s">
        <v>3573</v>
      </c>
      <c r="CVB237" s="1294"/>
      <c r="CVC237" s="1294"/>
      <c r="CVD237" s="1294"/>
      <c r="CVE237" s="1294"/>
      <c r="CVF237" s="1294"/>
      <c r="CVG237" s="1294"/>
      <c r="CVH237" s="1295"/>
      <c r="CVI237" s="1293" t="s">
        <v>3573</v>
      </c>
      <c r="CVJ237" s="1294"/>
      <c r="CVK237" s="1294"/>
      <c r="CVL237" s="1294"/>
      <c r="CVM237" s="1294"/>
      <c r="CVN237" s="1294"/>
      <c r="CVO237" s="1294"/>
      <c r="CVP237" s="1295"/>
      <c r="CVQ237" s="1293" t="s">
        <v>3573</v>
      </c>
      <c r="CVR237" s="1294"/>
      <c r="CVS237" s="1294"/>
      <c r="CVT237" s="1294"/>
      <c r="CVU237" s="1294"/>
      <c r="CVV237" s="1294"/>
      <c r="CVW237" s="1294"/>
      <c r="CVX237" s="1295"/>
      <c r="CVY237" s="1293" t="s">
        <v>3573</v>
      </c>
      <c r="CVZ237" s="1294"/>
      <c r="CWA237" s="1294"/>
      <c r="CWB237" s="1294"/>
      <c r="CWC237" s="1294"/>
      <c r="CWD237" s="1294"/>
      <c r="CWE237" s="1294"/>
      <c r="CWF237" s="1295"/>
      <c r="CWG237" s="1293" t="s">
        <v>3573</v>
      </c>
      <c r="CWH237" s="1294"/>
      <c r="CWI237" s="1294"/>
      <c r="CWJ237" s="1294"/>
      <c r="CWK237" s="1294"/>
      <c r="CWL237" s="1294"/>
      <c r="CWM237" s="1294"/>
      <c r="CWN237" s="1295"/>
      <c r="CWO237" s="1293" t="s">
        <v>3573</v>
      </c>
      <c r="CWP237" s="1294"/>
      <c r="CWQ237" s="1294"/>
      <c r="CWR237" s="1294"/>
      <c r="CWS237" s="1294"/>
      <c r="CWT237" s="1294"/>
      <c r="CWU237" s="1294"/>
      <c r="CWV237" s="1295"/>
      <c r="CWW237" s="1293" t="s">
        <v>3573</v>
      </c>
      <c r="CWX237" s="1294"/>
      <c r="CWY237" s="1294"/>
      <c r="CWZ237" s="1294"/>
      <c r="CXA237" s="1294"/>
      <c r="CXB237" s="1294"/>
      <c r="CXC237" s="1294"/>
      <c r="CXD237" s="1295"/>
      <c r="CXE237" s="1293" t="s">
        <v>3573</v>
      </c>
      <c r="CXF237" s="1294"/>
      <c r="CXG237" s="1294"/>
      <c r="CXH237" s="1294"/>
      <c r="CXI237" s="1294"/>
      <c r="CXJ237" s="1294"/>
      <c r="CXK237" s="1294"/>
      <c r="CXL237" s="1295"/>
      <c r="CXM237" s="1293" t="s">
        <v>3573</v>
      </c>
      <c r="CXN237" s="1294"/>
      <c r="CXO237" s="1294"/>
      <c r="CXP237" s="1294"/>
      <c r="CXQ237" s="1294"/>
      <c r="CXR237" s="1294"/>
      <c r="CXS237" s="1294"/>
      <c r="CXT237" s="1295"/>
      <c r="CXU237" s="1293" t="s">
        <v>3573</v>
      </c>
      <c r="CXV237" s="1294"/>
      <c r="CXW237" s="1294"/>
      <c r="CXX237" s="1294"/>
      <c r="CXY237" s="1294"/>
      <c r="CXZ237" s="1294"/>
      <c r="CYA237" s="1294"/>
      <c r="CYB237" s="1295"/>
      <c r="CYC237" s="1293" t="s">
        <v>3573</v>
      </c>
      <c r="CYD237" s="1294"/>
      <c r="CYE237" s="1294"/>
      <c r="CYF237" s="1294"/>
      <c r="CYG237" s="1294"/>
      <c r="CYH237" s="1294"/>
      <c r="CYI237" s="1294"/>
      <c r="CYJ237" s="1295"/>
      <c r="CYK237" s="1293" t="s">
        <v>3573</v>
      </c>
      <c r="CYL237" s="1294"/>
      <c r="CYM237" s="1294"/>
      <c r="CYN237" s="1294"/>
      <c r="CYO237" s="1294"/>
      <c r="CYP237" s="1294"/>
      <c r="CYQ237" s="1294"/>
      <c r="CYR237" s="1295"/>
      <c r="CYS237" s="1293" t="s">
        <v>3573</v>
      </c>
      <c r="CYT237" s="1294"/>
      <c r="CYU237" s="1294"/>
      <c r="CYV237" s="1294"/>
      <c r="CYW237" s="1294"/>
      <c r="CYX237" s="1294"/>
      <c r="CYY237" s="1294"/>
      <c r="CYZ237" s="1295"/>
      <c r="CZA237" s="1293" t="s">
        <v>3573</v>
      </c>
      <c r="CZB237" s="1294"/>
      <c r="CZC237" s="1294"/>
      <c r="CZD237" s="1294"/>
      <c r="CZE237" s="1294"/>
      <c r="CZF237" s="1294"/>
      <c r="CZG237" s="1294"/>
      <c r="CZH237" s="1295"/>
      <c r="CZI237" s="1293" t="s">
        <v>3573</v>
      </c>
      <c r="CZJ237" s="1294"/>
      <c r="CZK237" s="1294"/>
      <c r="CZL237" s="1294"/>
      <c r="CZM237" s="1294"/>
      <c r="CZN237" s="1294"/>
      <c r="CZO237" s="1294"/>
      <c r="CZP237" s="1295"/>
      <c r="CZQ237" s="1293" t="s">
        <v>3573</v>
      </c>
      <c r="CZR237" s="1294"/>
      <c r="CZS237" s="1294"/>
      <c r="CZT237" s="1294"/>
      <c r="CZU237" s="1294"/>
      <c r="CZV237" s="1294"/>
      <c r="CZW237" s="1294"/>
      <c r="CZX237" s="1295"/>
      <c r="CZY237" s="1293" t="s">
        <v>3573</v>
      </c>
      <c r="CZZ237" s="1294"/>
      <c r="DAA237" s="1294"/>
      <c r="DAB237" s="1294"/>
      <c r="DAC237" s="1294"/>
      <c r="DAD237" s="1294"/>
      <c r="DAE237" s="1294"/>
      <c r="DAF237" s="1295"/>
      <c r="DAG237" s="1293" t="s">
        <v>3573</v>
      </c>
      <c r="DAH237" s="1294"/>
      <c r="DAI237" s="1294"/>
      <c r="DAJ237" s="1294"/>
      <c r="DAK237" s="1294"/>
      <c r="DAL237" s="1294"/>
      <c r="DAM237" s="1294"/>
      <c r="DAN237" s="1295"/>
      <c r="DAO237" s="1293" t="s">
        <v>3573</v>
      </c>
      <c r="DAP237" s="1294"/>
      <c r="DAQ237" s="1294"/>
      <c r="DAR237" s="1294"/>
      <c r="DAS237" s="1294"/>
      <c r="DAT237" s="1294"/>
      <c r="DAU237" s="1294"/>
      <c r="DAV237" s="1295"/>
      <c r="DAW237" s="1293" t="s">
        <v>3573</v>
      </c>
      <c r="DAX237" s="1294"/>
      <c r="DAY237" s="1294"/>
      <c r="DAZ237" s="1294"/>
      <c r="DBA237" s="1294"/>
      <c r="DBB237" s="1294"/>
      <c r="DBC237" s="1294"/>
      <c r="DBD237" s="1295"/>
      <c r="DBE237" s="1293" t="s">
        <v>3573</v>
      </c>
      <c r="DBF237" s="1294"/>
      <c r="DBG237" s="1294"/>
      <c r="DBH237" s="1294"/>
      <c r="DBI237" s="1294"/>
      <c r="DBJ237" s="1294"/>
      <c r="DBK237" s="1294"/>
      <c r="DBL237" s="1295"/>
      <c r="DBM237" s="1293" t="s">
        <v>3573</v>
      </c>
      <c r="DBN237" s="1294"/>
      <c r="DBO237" s="1294"/>
      <c r="DBP237" s="1294"/>
      <c r="DBQ237" s="1294"/>
      <c r="DBR237" s="1294"/>
      <c r="DBS237" s="1294"/>
      <c r="DBT237" s="1295"/>
      <c r="DBU237" s="1293" t="s">
        <v>3573</v>
      </c>
      <c r="DBV237" s="1294"/>
      <c r="DBW237" s="1294"/>
      <c r="DBX237" s="1294"/>
      <c r="DBY237" s="1294"/>
      <c r="DBZ237" s="1294"/>
      <c r="DCA237" s="1294"/>
      <c r="DCB237" s="1295"/>
      <c r="DCC237" s="1293" t="s">
        <v>3573</v>
      </c>
      <c r="DCD237" s="1294"/>
      <c r="DCE237" s="1294"/>
      <c r="DCF237" s="1294"/>
      <c r="DCG237" s="1294"/>
      <c r="DCH237" s="1294"/>
      <c r="DCI237" s="1294"/>
      <c r="DCJ237" s="1295"/>
      <c r="DCK237" s="1293" t="s">
        <v>3573</v>
      </c>
      <c r="DCL237" s="1294"/>
      <c r="DCM237" s="1294"/>
      <c r="DCN237" s="1294"/>
      <c r="DCO237" s="1294"/>
      <c r="DCP237" s="1294"/>
      <c r="DCQ237" s="1294"/>
      <c r="DCR237" s="1295"/>
      <c r="DCS237" s="1293" t="s">
        <v>3573</v>
      </c>
      <c r="DCT237" s="1294"/>
      <c r="DCU237" s="1294"/>
      <c r="DCV237" s="1294"/>
      <c r="DCW237" s="1294"/>
      <c r="DCX237" s="1294"/>
      <c r="DCY237" s="1294"/>
      <c r="DCZ237" s="1295"/>
      <c r="DDA237" s="1293" t="s">
        <v>3573</v>
      </c>
      <c r="DDB237" s="1294"/>
      <c r="DDC237" s="1294"/>
      <c r="DDD237" s="1294"/>
      <c r="DDE237" s="1294"/>
      <c r="DDF237" s="1294"/>
      <c r="DDG237" s="1294"/>
      <c r="DDH237" s="1295"/>
      <c r="DDI237" s="1293" t="s">
        <v>3573</v>
      </c>
      <c r="DDJ237" s="1294"/>
      <c r="DDK237" s="1294"/>
      <c r="DDL237" s="1294"/>
      <c r="DDM237" s="1294"/>
      <c r="DDN237" s="1294"/>
      <c r="DDO237" s="1294"/>
      <c r="DDP237" s="1295"/>
      <c r="DDQ237" s="1293" t="s">
        <v>3573</v>
      </c>
      <c r="DDR237" s="1294"/>
      <c r="DDS237" s="1294"/>
      <c r="DDT237" s="1294"/>
      <c r="DDU237" s="1294"/>
      <c r="DDV237" s="1294"/>
      <c r="DDW237" s="1294"/>
      <c r="DDX237" s="1295"/>
      <c r="DDY237" s="1293" t="s">
        <v>3573</v>
      </c>
      <c r="DDZ237" s="1294"/>
      <c r="DEA237" s="1294"/>
      <c r="DEB237" s="1294"/>
      <c r="DEC237" s="1294"/>
      <c r="DED237" s="1294"/>
      <c r="DEE237" s="1294"/>
      <c r="DEF237" s="1295"/>
      <c r="DEG237" s="1293" t="s">
        <v>3573</v>
      </c>
      <c r="DEH237" s="1294"/>
      <c r="DEI237" s="1294"/>
      <c r="DEJ237" s="1294"/>
      <c r="DEK237" s="1294"/>
      <c r="DEL237" s="1294"/>
      <c r="DEM237" s="1294"/>
      <c r="DEN237" s="1295"/>
      <c r="DEO237" s="1293" t="s">
        <v>3573</v>
      </c>
      <c r="DEP237" s="1294"/>
      <c r="DEQ237" s="1294"/>
      <c r="DER237" s="1294"/>
      <c r="DES237" s="1294"/>
      <c r="DET237" s="1294"/>
      <c r="DEU237" s="1294"/>
      <c r="DEV237" s="1295"/>
      <c r="DEW237" s="1293" t="s">
        <v>3573</v>
      </c>
      <c r="DEX237" s="1294"/>
      <c r="DEY237" s="1294"/>
      <c r="DEZ237" s="1294"/>
      <c r="DFA237" s="1294"/>
      <c r="DFB237" s="1294"/>
      <c r="DFC237" s="1294"/>
      <c r="DFD237" s="1295"/>
      <c r="DFE237" s="1293" t="s">
        <v>3573</v>
      </c>
      <c r="DFF237" s="1294"/>
      <c r="DFG237" s="1294"/>
      <c r="DFH237" s="1294"/>
      <c r="DFI237" s="1294"/>
      <c r="DFJ237" s="1294"/>
      <c r="DFK237" s="1294"/>
      <c r="DFL237" s="1295"/>
      <c r="DFM237" s="1293" t="s">
        <v>3573</v>
      </c>
      <c r="DFN237" s="1294"/>
      <c r="DFO237" s="1294"/>
      <c r="DFP237" s="1294"/>
      <c r="DFQ237" s="1294"/>
      <c r="DFR237" s="1294"/>
      <c r="DFS237" s="1294"/>
      <c r="DFT237" s="1295"/>
      <c r="DFU237" s="1293" t="s">
        <v>3573</v>
      </c>
      <c r="DFV237" s="1294"/>
      <c r="DFW237" s="1294"/>
      <c r="DFX237" s="1294"/>
      <c r="DFY237" s="1294"/>
      <c r="DFZ237" s="1294"/>
      <c r="DGA237" s="1294"/>
      <c r="DGB237" s="1295"/>
      <c r="DGC237" s="1293" t="s">
        <v>3573</v>
      </c>
      <c r="DGD237" s="1294"/>
      <c r="DGE237" s="1294"/>
      <c r="DGF237" s="1294"/>
      <c r="DGG237" s="1294"/>
      <c r="DGH237" s="1294"/>
      <c r="DGI237" s="1294"/>
      <c r="DGJ237" s="1295"/>
      <c r="DGK237" s="1293" t="s">
        <v>3573</v>
      </c>
      <c r="DGL237" s="1294"/>
      <c r="DGM237" s="1294"/>
      <c r="DGN237" s="1294"/>
      <c r="DGO237" s="1294"/>
      <c r="DGP237" s="1294"/>
      <c r="DGQ237" s="1294"/>
      <c r="DGR237" s="1295"/>
      <c r="DGS237" s="1293" t="s">
        <v>3573</v>
      </c>
      <c r="DGT237" s="1294"/>
      <c r="DGU237" s="1294"/>
      <c r="DGV237" s="1294"/>
      <c r="DGW237" s="1294"/>
      <c r="DGX237" s="1294"/>
      <c r="DGY237" s="1294"/>
      <c r="DGZ237" s="1295"/>
      <c r="DHA237" s="1293" t="s">
        <v>3573</v>
      </c>
      <c r="DHB237" s="1294"/>
      <c r="DHC237" s="1294"/>
      <c r="DHD237" s="1294"/>
      <c r="DHE237" s="1294"/>
      <c r="DHF237" s="1294"/>
      <c r="DHG237" s="1294"/>
      <c r="DHH237" s="1295"/>
      <c r="DHI237" s="1293" t="s">
        <v>3573</v>
      </c>
      <c r="DHJ237" s="1294"/>
      <c r="DHK237" s="1294"/>
      <c r="DHL237" s="1294"/>
      <c r="DHM237" s="1294"/>
      <c r="DHN237" s="1294"/>
      <c r="DHO237" s="1294"/>
      <c r="DHP237" s="1295"/>
      <c r="DHQ237" s="1293" t="s">
        <v>3573</v>
      </c>
      <c r="DHR237" s="1294"/>
      <c r="DHS237" s="1294"/>
      <c r="DHT237" s="1294"/>
      <c r="DHU237" s="1294"/>
      <c r="DHV237" s="1294"/>
      <c r="DHW237" s="1294"/>
      <c r="DHX237" s="1295"/>
      <c r="DHY237" s="1293" t="s">
        <v>3573</v>
      </c>
      <c r="DHZ237" s="1294"/>
      <c r="DIA237" s="1294"/>
      <c r="DIB237" s="1294"/>
      <c r="DIC237" s="1294"/>
      <c r="DID237" s="1294"/>
      <c r="DIE237" s="1294"/>
      <c r="DIF237" s="1295"/>
      <c r="DIG237" s="1293" t="s">
        <v>3573</v>
      </c>
      <c r="DIH237" s="1294"/>
      <c r="DII237" s="1294"/>
      <c r="DIJ237" s="1294"/>
      <c r="DIK237" s="1294"/>
      <c r="DIL237" s="1294"/>
      <c r="DIM237" s="1294"/>
      <c r="DIN237" s="1295"/>
      <c r="DIO237" s="1293" t="s">
        <v>3573</v>
      </c>
      <c r="DIP237" s="1294"/>
      <c r="DIQ237" s="1294"/>
      <c r="DIR237" s="1294"/>
      <c r="DIS237" s="1294"/>
      <c r="DIT237" s="1294"/>
      <c r="DIU237" s="1294"/>
      <c r="DIV237" s="1295"/>
      <c r="DIW237" s="1293" t="s">
        <v>3573</v>
      </c>
      <c r="DIX237" s="1294"/>
      <c r="DIY237" s="1294"/>
      <c r="DIZ237" s="1294"/>
      <c r="DJA237" s="1294"/>
      <c r="DJB237" s="1294"/>
      <c r="DJC237" s="1294"/>
      <c r="DJD237" s="1295"/>
      <c r="DJE237" s="1293" t="s">
        <v>3573</v>
      </c>
      <c r="DJF237" s="1294"/>
      <c r="DJG237" s="1294"/>
      <c r="DJH237" s="1294"/>
      <c r="DJI237" s="1294"/>
      <c r="DJJ237" s="1294"/>
      <c r="DJK237" s="1294"/>
      <c r="DJL237" s="1295"/>
      <c r="DJM237" s="1293" t="s">
        <v>3573</v>
      </c>
      <c r="DJN237" s="1294"/>
      <c r="DJO237" s="1294"/>
      <c r="DJP237" s="1294"/>
      <c r="DJQ237" s="1294"/>
      <c r="DJR237" s="1294"/>
      <c r="DJS237" s="1294"/>
      <c r="DJT237" s="1295"/>
      <c r="DJU237" s="1293" t="s">
        <v>3573</v>
      </c>
      <c r="DJV237" s="1294"/>
      <c r="DJW237" s="1294"/>
      <c r="DJX237" s="1294"/>
      <c r="DJY237" s="1294"/>
      <c r="DJZ237" s="1294"/>
      <c r="DKA237" s="1294"/>
      <c r="DKB237" s="1295"/>
      <c r="DKC237" s="1293" t="s">
        <v>3573</v>
      </c>
      <c r="DKD237" s="1294"/>
      <c r="DKE237" s="1294"/>
      <c r="DKF237" s="1294"/>
      <c r="DKG237" s="1294"/>
      <c r="DKH237" s="1294"/>
      <c r="DKI237" s="1294"/>
      <c r="DKJ237" s="1295"/>
      <c r="DKK237" s="1293" t="s">
        <v>3573</v>
      </c>
      <c r="DKL237" s="1294"/>
      <c r="DKM237" s="1294"/>
      <c r="DKN237" s="1294"/>
      <c r="DKO237" s="1294"/>
      <c r="DKP237" s="1294"/>
      <c r="DKQ237" s="1294"/>
      <c r="DKR237" s="1295"/>
      <c r="DKS237" s="1293" t="s">
        <v>3573</v>
      </c>
      <c r="DKT237" s="1294"/>
      <c r="DKU237" s="1294"/>
      <c r="DKV237" s="1294"/>
      <c r="DKW237" s="1294"/>
      <c r="DKX237" s="1294"/>
      <c r="DKY237" s="1294"/>
      <c r="DKZ237" s="1295"/>
      <c r="DLA237" s="1293" t="s">
        <v>3573</v>
      </c>
      <c r="DLB237" s="1294"/>
      <c r="DLC237" s="1294"/>
      <c r="DLD237" s="1294"/>
      <c r="DLE237" s="1294"/>
      <c r="DLF237" s="1294"/>
      <c r="DLG237" s="1294"/>
      <c r="DLH237" s="1295"/>
      <c r="DLI237" s="1293" t="s">
        <v>3573</v>
      </c>
      <c r="DLJ237" s="1294"/>
      <c r="DLK237" s="1294"/>
      <c r="DLL237" s="1294"/>
      <c r="DLM237" s="1294"/>
      <c r="DLN237" s="1294"/>
      <c r="DLO237" s="1294"/>
      <c r="DLP237" s="1295"/>
      <c r="DLQ237" s="1293" t="s">
        <v>3573</v>
      </c>
      <c r="DLR237" s="1294"/>
      <c r="DLS237" s="1294"/>
      <c r="DLT237" s="1294"/>
      <c r="DLU237" s="1294"/>
      <c r="DLV237" s="1294"/>
      <c r="DLW237" s="1294"/>
      <c r="DLX237" s="1295"/>
      <c r="DLY237" s="1293" t="s">
        <v>3573</v>
      </c>
      <c r="DLZ237" s="1294"/>
      <c r="DMA237" s="1294"/>
      <c r="DMB237" s="1294"/>
      <c r="DMC237" s="1294"/>
      <c r="DMD237" s="1294"/>
      <c r="DME237" s="1294"/>
      <c r="DMF237" s="1295"/>
      <c r="DMG237" s="1293" t="s">
        <v>3573</v>
      </c>
      <c r="DMH237" s="1294"/>
      <c r="DMI237" s="1294"/>
      <c r="DMJ237" s="1294"/>
      <c r="DMK237" s="1294"/>
      <c r="DML237" s="1294"/>
      <c r="DMM237" s="1294"/>
      <c r="DMN237" s="1295"/>
      <c r="DMO237" s="1293" t="s">
        <v>3573</v>
      </c>
      <c r="DMP237" s="1294"/>
      <c r="DMQ237" s="1294"/>
      <c r="DMR237" s="1294"/>
      <c r="DMS237" s="1294"/>
      <c r="DMT237" s="1294"/>
      <c r="DMU237" s="1294"/>
      <c r="DMV237" s="1295"/>
      <c r="DMW237" s="1293" t="s">
        <v>3573</v>
      </c>
      <c r="DMX237" s="1294"/>
      <c r="DMY237" s="1294"/>
      <c r="DMZ237" s="1294"/>
      <c r="DNA237" s="1294"/>
      <c r="DNB237" s="1294"/>
      <c r="DNC237" s="1294"/>
      <c r="DND237" s="1295"/>
      <c r="DNE237" s="1293" t="s">
        <v>3573</v>
      </c>
      <c r="DNF237" s="1294"/>
      <c r="DNG237" s="1294"/>
      <c r="DNH237" s="1294"/>
      <c r="DNI237" s="1294"/>
      <c r="DNJ237" s="1294"/>
      <c r="DNK237" s="1294"/>
      <c r="DNL237" s="1295"/>
      <c r="DNM237" s="1293" t="s">
        <v>3573</v>
      </c>
      <c r="DNN237" s="1294"/>
      <c r="DNO237" s="1294"/>
      <c r="DNP237" s="1294"/>
      <c r="DNQ237" s="1294"/>
      <c r="DNR237" s="1294"/>
      <c r="DNS237" s="1294"/>
      <c r="DNT237" s="1295"/>
      <c r="DNU237" s="1293" t="s">
        <v>3573</v>
      </c>
      <c r="DNV237" s="1294"/>
      <c r="DNW237" s="1294"/>
      <c r="DNX237" s="1294"/>
      <c r="DNY237" s="1294"/>
      <c r="DNZ237" s="1294"/>
      <c r="DOA237" s="1294"/>
      <c r="DOB237" s="1295"/>
      <c r="DOC237" s="1293" t="s">
        <v>3573</v>
      </c>
      <c r="DOD237" s="1294"/>
      <c r="DOE237" s="1294"/>
      <c r="DOF237" s="1294"/>
      <c r="DOG237" s="1294"/>
      <c r="DOH237" s="1294"/>
      <c r="DOI237" s="1294"/>
      <c r="DOJ237" s="1295"/>
      <c r="DOK237" s="1293" t="s">
        <v>3573</v>
      </c>
      <c r="DOL237" s="1294"/>
      <c r="DOM237" s="1294"/>
      <c r="DON237" s="1294"/>
      <c r="DOO237" s="1294"/>
      <c r="DOP237" s="1294"/>
      <c r="DOQ237" s="1294"/>
      <c r="DOR237" s="1295"/>
      <c r="DOS237" s="1293" t="s">
        <v>3573</v>
      </c>
      <c r="DOT237" s="1294"/>
      <c r="DOU237" s="1294"/>
      <c r="DOV237" s="1294"/>
      <c r="DOW237" s="1294"/>
      <c r="DOX237" s="1294"/>
      <c r="DOY237" s="1294"/>
      <c r="DOZ237" s="1295"/>
      <c r="DPA237" s="1293" t="s">
        <v>3573</v>
      </c>
      <c r="DPB237" s="1294"/>
      <c r="DPC237" s="1294"/>
      <c r="DPD237" s="1294"/>
      <c r="DPE237" s="1294"/>
      <c r="DPF237" s="1294"/>
      <c r="DPG237" s="1294"/>
      <c r="DPH237" s="1295"/>
      <c r="DPI237" s="1293" t="s">
        <v>3573</v>
      </c>
      <c r="DPJ237" s="1294"/>
      <c r="DPK237" s="1294"/>
      <c r="DPL237" s="1294"/>
      <c r="DPM237" s="1294"/>
      <c r="DPN237" s="1294"/>
      <c r="DPO237" s="1294"/>
      <c r="DPP237" s="1295"/>
      <c r="DPQ237" s="1293" t="s">
        <v>3573</v>
      </c>
      <c r="DPR237" s="1294"/>
      <c r="DPS237" s="1294"/>
      <c r="DPT237" s="1294"/>
      <c r="DPU237" s="1294"/>
      <c r="DPV237" s="1294"/>
      <c r="DPW237" s="1294"/>
      <c r="DPX237" s="1295"/>
      <c r="DPY237" s="1293" t="s">
        <v>3573</v>
      </c>
      <c r="DPZ237" s="1294"/>
      <c r="DQA237" s="1294"/>
      <c r="DQB237" s="1294"/>
      <c r="DQC237" s="1294"/>
      <c r="DQD237" s="1294"/>
      <c r="DQE237" s="1294"/>
      <c r="DQF237" s="1295"/>
      <c r="DQG237" s="1293" t="s">
        <v>3573</v>
      </c>
      <c r="DQH237" s="1294"/>
      <c r="DQI237" s="1294"/>
      <c r="DQJ237" s="1294"/>
      <c r="DQK237" s="1294"/>
      <c r="DQL237" s="1294"/>
      <c r="DQM237" s="1294"/>
      <c r="DQN237" s="1295"/>
      <c r="DQO237" s="1293" t="s">
        <v>3573</v>
      </c>
      <c r="DQP237" s="1294"/>
      <c r="DQQ237" s="1294"/>
      <c r="DQR237" s="1294"/>
      <c r="DQS237" s="1294"/>
      <c r="DQT237" s="1294"/>
      <c r="DQU237" s="1294"/>
      <c r="DQV237" s="1295"/>
      <c r="DQW237" s="1293" t="s">
        <v>3573</v>
      </c>
      <c r="DQX237" s="1294"/>
      <c r="DQY237" s="1294"/>
      <c r="DQZ237" s="1294"/>
      <c r="DRA237" s="1294"/>
      <c r="DRB237" s="1294"/>
      <c r="DRC237" s="1294"/>
      <c r="DRD237" s="1295"/>
      <c r="DRE237" s="1293" t="s">
        <v>3573</v>
      </c>
      <c r="DRF237" s="1294"/>
      <c r="DRG237" s="1294"/>
      <c r="DRH237" s="1294"/>
      <c r="DRI237" s="1294"/>
      <c r="DRJ237" s="1294"/>
      <c r="DRK237" s="1294"/>
      <c r="DRL237" s="1295"/>
      <c r="DRM237" s="1293" t="s">
        <v>3573</v>
      </c>
      <c r="DRN237" s="1294"/>
      <c r="DRO237" s="1294"/>
      <c r="DRP237" s="1294"/>
      <c r="DRQ237" s="1294"/>
      <c r="DRR237" s="1294"/>
      <c r="DRS237" s="1294"/>
      <c r="DRT237" s="1295"/>
      <c r="DRU237" s="1293" t="s">
        <v>3573</v>
      </c>
      <c r="DRV237" s="1294"/>
      <c r="DRW237" s="1294"/>
      <c r="DRX237" s="1294"/>
      <c r="DRY237" s="1294"/>
      <c r="DRZ237" s="1294"/>
      <c r="DSA237" s="1294"/>
      <c r="DSB237" s="1295"/>
      <c r="DSC237" s="1293" t="s">
        <v>3573</v>
      </c>
      <c r="DSD237" s="1294"/>
      <c r="DSE237" s="1294"/>
      <c r="DSF237" s="1294"/>
      <c r="DSG237" s="1294"/>
      <c r="DSH237" s="1294"/>
      <c r="DSI237" s="1294"/>
      <c r="DSJ237" s="1295"/>
      <c r="DSK237" s="1293" t="s">
        <v>3573</v>
      </c>
      <c r="DSL237" s="1294"/>
      <c r="DSM237" s="1294"/>
      <c r="DSN237" s="1294"/>
      <c r="DSO237" s="1294"/>
      <c r="DSP237" s="1294"/>
      <c r="DSQ237" s="1294"/>
      <c r="DSR237" s="1295"/>
      <c r="DSS237" s="1293" t="s">
        <v>3573</v>
      </c>
      <c r="DST237" s="1294"/>
      <c r="DSU237" s="1294"/>
      <c r="DSV237" s="1294"/>
      <c r="DSW237" s="1294"/>
      <c r="DSX237" s="1294"/>
      <c r="DSY237" s="1294"/>
      <c r="DSZ237" s="1295"/>
      <c r="DTA237" s="1293" t="s">
        <v>3573</v>
      </c>
      <c r="DTB237" s="1294"/>
      <c r="DTC237" s="1294"/>
      <c r="DTD237" s="1294"/>
      <c r="DTE237" s="1294"/>
      <c r="DTF237" s="1294"/>
      <c r="DTG237" s="1294"/>
      <c r="DTH237" s="1295"/>
      <c r="DTI237" s="1293" t="s">
        <v>3573</v>
      </c>
      <c r="DTJ237" s="1294"/>
      <c r="DTK237" s="1294"/>
      <c r="DTL237" s="1294"/>
      <c r="DTM237" s="1294"/>
      <c r="DTN237" s="1294"/>
      <c r="DTO237" s="1294"/>
      <c r="DTP237" s="1295"/>
      <c r="DTQ237" s="1293" t="s">
        <v>3573</v>
      </c>
      <c r="DTR237" s="1294"/>
      <c r="DTS237" s="1294"/>
      <c r="DTT237" s="1294"/>
      <c r="DTU237" s="1294"/>
      <c r="DTV237" s="1294"/>
      <c r="DTW237" s="1294"/>
      <c r="DTX237" s="1295"/>
      <c r="DTY237" s="1293" t="s">
        <v>3573</v>
      </c>
      <c r="DTZ237" s="1294"/>
      <c r="DUA237" s="1294"/>
      <c r="DUB237" s="1294"/>
      <c r="DUC237" s="1294"/>
      <c r="DUD237" s="1294"/>
      <c r="DUE237" s="1294"/>
      <c r="DUF237" s="1295"/>
      <c r="DUG237" s="1293" t="s">
        <v>3573</v>
      </c>
      <c r="DUH237" s="1294"/>
      <c r="DUI237" s="1294"/>
      <c r="DUJ237" s="1294"/>
      <c r="DUK237" s="1294"/>
      <c r="DUL237" s="1294"/>
      <c r="DUM237" s="1294"/>
      <c r="DUN237" s="1295"/>
      <c r="DUO237" s="1293" t="s">
        <v>3573</v>
      </c>
      <c r="DUP237" s="1294"/>
      <c r="DUQ237" s="1294"/>
      <c r="DUR237" s="1294"/>
      <c r="DUS237" s="1294"/>
      <c r="DUT237" s="1294"/>
      <c r="DUU237" s="1294"/>
      <c r="DUV237" s="1295"/>
      <c r="DUW237" s="1293" t="s">
        <v>3573</v>
      </c>
      <c r="DUX237" s="1294"/>
      <c r="DUY237" s="1294"/>
      <c r="DUZ237" s="1294"/>
      <c r="DVA237" s="1294"/>
      <c r="DVB237" s="1294"/>
      <c r="DVC237" s="1294"/>
      <c r="DVD237" s="1295"/>
      <c r="DVE237" s="1293" t="s">
        <v>3573</v>
      </c>
      <c r="DVF237" s="1294"/>
      <c r="DVG237" s="1294"/>
      <c r="DVH237" s="1294"/>
      <c r="DVI237" s="1294"/>
      <c r="DVJ237" s="1294"/>
      <c r="DVK237" s="1294"/>
      <c r="DVL237" s="1295"/>
      <c r="DVM237" s="1293" t="s">
        <v>3573</v>
      </c>
      <c r="DVN237" s="1294"/>
      <c r="DVO237" s="1294"/>
      <c r="DVP237" s="1294"/>
      <c r="DVQ237" s="1294"/>
      <c r="DVR237" s="1294"/>
      <c r="DVS237" s="1294"/>
      <c r="DVT237" s="1295"/>
      <c r="DVU237" s="1293" t="s">
        <v>3573</v>
      </c>
      <c r="DVV237" s="1294"/>
      <c r="DVW237" s="1294"/>
      <c r="DVX237" s="1294"/>
      <c r="DVY237" s="1294"/>
      <c r="DVZ237" s="1294"/>
      <c r="DWA237" s="1294"/>
      <c r="DWB237" s="1295"/>
      <c r="DWC237" s="1293" t="s">
        <v>3573</v>
      </c>
      <c r="DWD237" s="1294"/>
      <c r="DWE237" s="1294"/>
      <c r="DWF237" s="1294"/>
      <c r="DWG237" s="1294"/>
      <c r="DWH237" s="1294"/>
      <c r="DWI237" s="1294"/>
      <c r="DWJ237" s="1295"/>
      <c r="DWK237" s="1293" t="s">
        <v>3573</v>
      </c>
      <c r="DWL237" s="1294"/>
      <c r="DWM237" s="1294"/>
      <c r="DWN237" s="1294"/>
      <c r="DWO237" s="1294"/>
      <c r="DWP237" s="1294"/>
      <c r="DWQ237" s="1294"/>
      <c r="DWR237" s="1295"/>
      <c r="DWS237" s="1293" t="s">
        <v>3573</v>
      </c>
      <c r="DWT237" s="1294"/>
      <c r="DWU237" s="1294"/>
      <c r="DWV237" s="1294"/>
      <c r="DWW237" s="1294"/>
      <c r="DWX237" s="1294"/>
      <c r="DWY237" s="1294"/>
      <c r="DWZ237" s="1295"/>
      <c r="DXA237" s="1293" t="s">
        <v>3573</v>
      </c>
      <c r="DXB237" s="1294"/>
      <c r="DXC237" s="1294"/>
      <c r="DXD237" s="1294"/>
      <c r="DXE237" s="1294"/>
      <c r="DXF237" s="1294"/>
      <c r="DXG237" s="1294"/>
      <c r="DXH237" s="1295"/>
      <c r="DXI237" s="1293" t="s">
        <v>3573</v>
      </c>
      <c r="DXJ237" s="1294"/>
      <c r="DXK237" s="1294"/>
      <c r="DXL237" s="1294"/>
      <c r="DXM237" s="1294"/>
      <c r="DXN237" s="1294"/>
      <c r="DXO237" s="1294"/>
      <c r="DXP237" s="1295"/>
      <c r="DXQ237" s="1293" t="s">
        <v>3573</v>
      </c>
      <c r="DXR237" s="1294"/>
      <c r="DXS237" s="1294"/>
      <c r="DXT237" s="1294"/>
      <c r="DXU237" s="1294"/>
      <c r="DXV237" s="1294"/>
      <c r="DXW237" s="1294"/>
      <c r="DXX237" s="1295"/>
      <c r="DXY237" s="1293" t="s">
        <v>3573</v>
      </c>
      <c r="DXZ237" s="1294"/>
      <c r="DYA237" s="1294"/>
      <c r="DYB237" s="1294"/>
      <c r="DYC237" s="1294"/>
      <c r="DYD237" s="1294"/>
      <c r="DYE237" s="1294"/>
      <c r="DYF237" s="1295"/>
      <c r="DYG237" s="1293" t="s">
        <v>3573</v>
      </c>
      <c r="DYH237" s="1294"/>
      <c r="DYI237" s="1294"/>
      <c r="DYJ237" s="1294"/>
      <c r="DYK237" s="1294"/>
      <c r="DYL237" s="1294"/>
      <c r="DYM237" s="1294"/>
      <c r="DYN237" s="1295"/>
      <c r="DYO237" s="1293" t="s">
        <v>3573</v>
      </c>
      <c r="DYP237" s="1294"/>
      <c r="DYQ237" s="1294"/>
      <c r="DYR237" s="1294"/>
      <c r="DYS237" s="1294"/>
      <c r="DYT237" s="1294"/>
      <c r="DYU237" s="1294"/>
      <c r="DYV237" s="1295"/>
      <c r="DYW237" s="1293" t="s">
        <v>3573</v>
      </c>
      <c r="DYX237" s="1294"/>
      <c r="DYY237" s="1294"/>
      <c r="DYZ237" s="1294"/>
      <c r="DZA237" s="1294"/>
      <c r="DZB237" s="1294"/>
      <c r="DZC237" s="1294"/>
      <c r="DZD237" s="1295"/>
      <c r="DZE237" s="1293" t="s">
        <v>3573</v>
      </c>
      <c r="DZF237" s="1294"/>
      <c r="DZG237" s="1294"/>
      <c r="DZH237" s="1294"/>
      <c r="DZI237" s="1294"/>
      <c r="DZJ237" s="1294"/>
      <c r="DZK237" s="1294"/>
      <c r="DZL237" s="1295"/>
      <c r="DZM237" s="1293" t="s">
        <v>3573</v>
      </c>
      <c r="DZN237" s="1294"/>
      <c r="DZO237" s="1294"/>
      <c r="DZP237" s="1294"/>
      <c r="DZQ237" s="1294"/>
      <c r="DZR237" s="1294"/>
      <c r="DZS237" s="1294"/>
      <c r="DZT237" s="1295"/>
      <c r="DZU237" s="1293" t="s">
        <v>3573</v>
      </c>
      <c r="DZV237" s="1294"/>
      <c r="DZW237" s="1294"/>
      <c r="DZX237" s="1294"/>
      <c r="DZY237" s="1294"/>
      <c r="DZZ237" s="1294"/>
      <c r="EAA237" s="1294"/>
      <c r="EAB237" s="1295"/>
      <c r="EAC237" s="1293" t="s">
        <v>3573</v>
      </c>
      <c r="EAD237" s="1294"/>
      <c r="EAE237" s="1294"/>
      <c r="EAF237" s="1294"/>
      <c r="EAG237" s="1294"/>
      <c r="EAH237" s="1294"/>
      <c r="EAI237" s="1294"/>
      <c r="EAJ237" s="1295"/>
      <c r="EAK237" s="1293" t="s">
        <v>3573</v>
      </c>
      <c r="EAL237" s="1294"/>
      <c r="EAM237" s="1294"/>
      <c r="EAN237" s="1294"/>
      <c r="EAO237" s="1294"/>
      <c r="EAP237" s="1294"/>
      <c r="EAQ237" s="1294"/>
      <c r="EAR237" s="1295"/>
      <c r="EAS237" s="1293" t="s">
        <v>3573</v>
      </c>
      <c r="EAT237" s="1294"/>
      <c r="EAU237" s="1294"/>
      <c r="EAV237" s="1294"/>
      <c r="EAW237" s="1294"/>
      <c r="EAX237" s="1294"/>
      <c r="EAY237" s="1294"/>
      <c r="EAZ237" s="1295"/>
      <c r="EBA237" s="1293" t="s">
        <v>3573</v>
      </c>
      <c r="EBB237" s="1294"/>
      <c r="EBC237" s="1294"/>
      <c r="EBD237" s="1294"/>
      <c r="EBE237" s="1294"/>
      <c r="EBF237" s="1294"/>
      <c r="EBG237" s="1294"/>
      <c r="EBH237" s="1295"/>
      <c r="EBI237" s="1293" t="s">
        <v>3573</v>
      </c>
      <c r="EBJ237" s="1294"/>
      <c r="EBK237" s="1294"/>
      <c r="EBL237" s="1294"/>
      <c r="EBM237" s="1294"/>
      <c r="EBN237" s="1294"/>
      <c r="EBO237" s="1294"/>
      <c r="EBP237" s="1295"/>
      <c r="EBQ237" s="1293" t="s">
        <v>3573</v>
      </c>
      <c r="EBR237" s="1294"/>
      <c r="EBS237" s="1294"/>
      <c r="EBT237" s="1294"/>
      <c r="EBU237" s="1294"/>
      <c r="EBV237" s="1294"/>
      <c r="EBW237" s="1294"/>
      <c r="EBX237" s="1295"/>
      <c r="EBY237" s="1293" t="s">
        <v>3573</v>
      </c>
      <c r="EBZ237" s="1294"/>
      <c r="ECA237" s="1294"/>
      <c r="ECB237" s="1294"/>
      <c r="ECC237" s="1294"/>
      <c r="ECD237" s="1294"/>
      <c r="ECE237" s="1294"/>
      <c r="ECF237" s="1295"/>
      <c r="ECG237" s="1293" t="s">
        <v>3573</v>
      </c>
      <c r="ECH237" s="1294"/>
      <c r="ECI237" s="1294"/>
      <c r="ECJ237" s="1294"/>
      <c r="ECK237" s="1294"/>
      <c r="ECL237" s="1294"/>
      <c r="ECM237" s="1294"/>
      <c r="ECN237" s="1295"/>
      <c r="ECO237" s="1293" t="s">
        <v>3573</v>
      </c>
      <c r="ECP237" s="1294"/>
      <c r="ECQ237" s="1294"/>
      <c r="ECR237" s="1294"/>
      <c r="ECS237" s="1294"/>
      <c r="ECT237" s="1294"/>
      <c r="ECU237" s="1294"/>
      <c r="ECV237" s="1295"/>
      <c r="ECW237" s="1293" t="s">
        <v>3573</v>
      </c>
      <c r="ECX237" s="1294"/>
      <c r="ECY237" s="1294"/>
      <c r="ECZ237" s="1294"/>
      <c r="EDA237" s="1294"/>
      <c r="EDB237" s="1294"/>
      <c r="EDC237" s="1294"/>
      <c r="EDD237" s="1295"/>
      <c r="EDE237" s="1293" t="s">
        <v>3573</v>
      </c>
      <c r="EDF237" s="1294"/>
      <c r="EDG237" s="1294"/>
      <c r="EDH237" s="1294"/>
      <c r="EDI237" s="1294"/>
      <c r="EDJ237" s="1294"/>
      <c r="EDK237" s="1294"/>
      <c r="EDL237" s="1295"/>
      <c r="EDM237" s="1293" t="s">
        <v>3573</v>
      </c>
      <c r="EDN237" s="1294"/>
      <c r="EDO237" s="1294"/>
      <c r="EDP237" s="1294"/>
      <c r="EDQ237" s="1294"/>
      <c r="EDR237" s="1294"/>
      <c r="EDS237" s="1294"/>
      <c r="EDT237" s="1295"/>
      <c r="EDU237" s="1293" t="s">
        <v>3573</v>
      </c>
      <c r="EDV237" s="1294"/>
      <c r="EDW237" s="1294"/>
      <c r="EDX237" s="1294"/>
      <c r="EDY237" s="1294"/>
      <c r="EDZ237" s="1294"/>
      <c r="EEA237" s="1294"/>
      <c r="EEB237" s="1295"/>
      <c r="EEC237" s="1293" t="s">
        <v>3573</v>
      </c>
      <c r="EED237" s="1294"/>
      <c r="EEE237" s="1294"/>
      <c r="EEF237" s="1294"/>
      <c r="EEG237" s="1294"/>
      <c r="EEH237" s="1294"/>
      <c r="EEI237" s="1294"/>
      <c r="EEJ237" s="1295"/>
      <c r="EEK237" s="1293" t="s">
        <v>3573</v>
      </c>
      <c r="EEL237" s="1294"/>
      <c r="EEM237" s="1294"/>
      <c r="EEN237" s="1294"/>
      <c r="EEO237" s="1294"/>
      <c r="EEP237" s="1294"/>
      <c r="EEQ237" s="1294"/>
      <c r="EER237" s="1295"/>
      <c r="EES237" s="1293" t="s">
        <v>3573</v>
      </c>
      <c r="EET237" s="1294"/>
      <c r="EEU237" s="1294"/>
      <c r="EEV237" s="1294"/>
      <c r="EEW237" s="1294"/>
      <c r="EEX237" s="1294"/>
      <c r="EEY237" s="1294"/>
      <c r="EEZ237" s="1295"/>
      <c r="EFA237" s="1293" t="s">
        <v>3573</v>
      </c>
      <c r="EFB237" s="1294"/>
      <c r="EFC237" s="1294"/>
      <c r="EFD237" s="1294"/>
      <c r="EFE237" s="1294"/>
      <c r="EFF237" s="1294"/>
      <c r="EFG237" s="1294"/>
      <c r="EFH237" s="1295"/>
      <c r="EFI237" s="1293" t="s">
        <v>3573</v>
      </c>
      <c r="EFJ237" s="1294"/>
      <c r="EFK237" s="1294"/>
      <c r="EFL237" s="1294"/>
      <c r="EFM237" s="1294"/>
      <c r="EFN237" s="1294"/>
      <c r="EFO237" s="1294"/>
      <c r="EFP237" s="1295"/>
      <c r="EFQ237" s="1293" t="s">
        <v>3573</v>
      </c>
      <c r="EFR237" s="1294"/>
      <c r="EFS237" s="1294"/>
      <c r="EFT237" s="1294"/>
      <c r="EFU237" s="1294"/>
      <c r="EFV237" s="1294"/>
      <c r="EFW237" s="1294"/>
      <c r="EFX237" s="1295"/>
      <c r="EFY237" s="1293" t="s">
        <v>3573</v>
      </c>
      <c r="EFZ237" s="1294"/>
      <c r="EGA237" s="1294"/>
      <c r="EGB237" s="1294"/>
      <c r="EGC237" s="1294"/>
      <c r="EGD237" s="1294"/>
      <c r="EGE237" s="1294"/>
      <c r="EGF237" s="1295"/>
      <c r="EGG237" s="1293" t="s">
        <v>3573</v>
      </c>
      <c r="EGH237" s="1294"/>
      <c r="EGI237" s="1294"/>
      <c r="EGJ237" s="1294"/>
      <c r="EGK237" s="1294"/>
      <c r="EGL237" s="1294"/>
      <c r="EGM237" s="1294"/>
      <c r="EGN237" s="1295"/>
      <c r="EGO237" s="1293" t="s">
        <v>3573</v>
      </c>
      <c r="EGP237" s="1294"/>
      <c r="EGQ237" s="1294"/>
      <c r="EGR237" s="1294"/>
      <c r="EGS237" s="1294"/>
      <c r="EGT237" s="1294"/>
      <c r="EGU237" s="1294"/>
      <c r="EGV237" s="1295"/>
      <c r="EGW237" s="1293" t="s">
        <v>3573</v>
      </c>
      <c r="EGX237" s="1294"/>
      <c r="EGY237" s="1294"/>
      <c r="EGZ237" s="1294"/>
      <c r="EHA237" s="1294"/>
      <c r="EHB237" s="1294"/>
      <c r="EHC237" s="1294"/>
      <c r="EHD237" s="1295"/>
      <c r="EHE237" s="1293" t="s">
        <v>3573</v>
      </c>
      <c r="EHF237" s="1294"/>
      <c r="EHG237" s="1294"/>
      <c r="EHH237" s="1294"/>
      <c r="EHI237" s="1294"/>
      <c r="EHJ237" s="1294"/>
      <c r="EHK237" s="1294"/>
      <c r="EHL237" s="1295"/>
      <c r="EHM237" s="1293" t="s">
        <v>3573</v>
      </c>
      <c r="EHN237" s="1294"/>
      <c r="EHO237" s="1294"/>
      <c r="EHP237" s="1294"/>
      <c r="EHQ237" s="1294"/>
      <c r="EHR237" s="1294"/>
      <c r="EHS237" s="1294"/>
      <c r="EHT237" s="1295"/>
      <c r="EHU237" s="1293" t="s">
        <v>3573</v>
      </c>
      <c r="EHV237" s="1294"/>
      <c r="EHW237" s="1294"/>
      <c r="EHX237" s="1294"/>
      <c r="EHY237" s="1294"/>
      <c r="EHZ237" s="1294"/>
      <c r="EIA237" s="1294"/>
      <c r="EIB237" s="1295"/>
      <c r="EIC237" s="1293" t="s">
        <v>3573</v>
      </c>
      <c r="EID237" s="1294"/>
      <c r="EIE237" s="1294"/>
      <c r="EIF237" s="1294"/>
      <c r="EIG237" s="1294"/>
      <c r="EIH237" s="1294"/>
      <c r="EII237" s="1294"/>
      <c r="EIJ237" s="1295"/>
      <c r="EIK237" s="1293" t="s">
        <v>3573</v>
      </c>
      <c r="EIL237" s="1294"/>
      <c r="EIM237" s="1294"/>
      <c r="EIN237" s="1294"/>
      <c r="EIO237" s="1294"/>
      <c r="EIP237" s="1294"/>
      <c r="EIQ237" s="1294"/>
      <c r="EIR237" s="1295"/>
      <c r="EIS237" s="1293" t="s">
        <v>3573</v>
      </c>
      <c r="EIT237" s="1294"/>
      <c r="EIU237" s="1294"/>
      <c r="EIV237" s="1294"/>
      <c r="EIW237" s="1294"/>
      <c r="EIX237" s="1294"/>
      <c r="EIY237" s="1294"/>
      <c r="EIZ237" s="1295"/>
      <c r="EJA237" s="1293" t="s">
        <v>3573</v>
      </c>
      <c r="EJB237" s="1294"/>
      <c r="EJC237" s="1294"/>
      <c r="EJD237" s="1294"/>
      <c r="EJE237" s="1294"/>
      <c r="EJF237" s="1294"/>
      <c r="EJG237" s="1294"/>
      <c r="EJH237" s="1295"/>
      <c r="EJI237" s="1293" t="s">
        <v>3573</v>
      </c>
      <c r="EJJ237" s="1294"/>
      <c r="EJK237" s="1294"/>
      <c r="EJL237" s="1294"/>
      <c r="EJM237" s="1294"/>
      <c r="EJN237" s="1294"/>
      <c r="EJO237" s="1294"/>
      <c r="EJP237" s="1295"/>
      <c r="EJQ237" s="1293" t="s">
        <v>3573</v>
      </c>
      <c r="EJR237" s="1294"/>
      <c r="EJS237" s="1294"/>
      <c r="EJT237" s="1294"/>
      <c r="EJU237" s="1294"/>
      <c r="EJV237" s="1294"/>
      <c r="EJW237" s="1294"/>
      <c r="EJX237" s="1295"/>
      <c r="EJY237" s="1293" t="s">
        <v>3573</v>
      </c>
      <c r="EJZ237" s="1294"/>
      <c r="EKA237" s="1294"/>
      <c r="EKB237" s="1294"/>
      <c r="EKC237" s="1294"/>
      <c r="EKD237" s="1294"/>
      <c r="EKE237" s="1294"/>
      <c r="EKF237" s="1295"/>
      <c r="EKG237" s="1293" t="s">
        <v>3573</v>
      </c>
      <c r="EKH237" s="1294"/>
      <c r="EKI237" s="1294"/>
      <c r="EKJ237" s="1294"/>
      <c r="EKK237" s="1294"/>
      <c r="EKL237" s="1294"/>
      <c r="EKM237" s="1294"/>
      <c r="EKN237" s="1295"/>
      <c r="EKO237" s="1293" t="s">
        <v>3573</v>
      </c>
      <c r="EKP237" s="1294"/>
      <c r="EKQ237" s="1294"/>
      <c r="EKR237" s="1294"/>
      <c r="EKS237" s="1294"/>
      <c r="EKT237" s="1294"/>
      <c r="EKU237" s="1294"/>
      <c r="EKV237" s="1295"/>
      <c r="EKW237" s="1293" t="s">
        <v>3573</v>
      </c>
      <c r="EKX237" s="1294"/>
      <c r="EKY237" s="1294"/>
      <c r="EKZ237" s="1294"/>
      <c r="ELA237" s="1294"/>
      <c r="ELB237" s="1294"/>
      <c r="ELC237" s="1294"/>
      <c r="ELD237" s="1295"/>
      <c r="ELE237" s="1293" t="s">
        <v>3573</v>
      </c>
      <c r="ELF237" s="1294"/>
      <c r="ELG237" s="1294"/>
      <c r="ELH237" s="1294"/>
      <c r="ELI237" s="1294"/>
      <c r="ELJ237" s="1294"/>
      <c r="ELK237" s="1294"/>
      <c r="ELL237" s="1295"/>
      <c r="ELM237" s="1293" t="s">
        <v>3573</v>
      </c>
      <c r="ELN237" s="1294"/>
      <c r="ELO237" s="1294"/>
      <c r="ELP237" s="1294"/>
      <c r="ELQ237" s="1294"/>
      <c r="ELR237" s="1294"/>
      <c r="ELS237" s="1294"/>
      <c r="ELT237" s="1295"/>
      <c r="ELU237" s="1293" t="s">
        <v>3573</v>
      </c>
      <c r="ELV237" s="1294"/>
      <c r="ELW237" s="1294"/>
      <c r="ELX237" s="1294"/>
      <c r="ELY237" s="1294"/>
      <c r="ELZ237" s="1294"/>
      <c r="EMA237" s="1294"/>
      <c r="EMB237" s="1295"/>
      <c r="EMC237" s="1293" t="s">
        <v>3573</v>
      </c>
      <c r="EMD237" s="1294"/>
      <c r="EME237" s="1294"/>
      <c r="EMF237" s="1294"/>
      <c r="EMG237" s="1294"/>
      <c r="EMH237" s="1294"/>
      <c r="EMI237" s="1294"/>
      <c r="EMJ237" s="1295"/>
      <c r="EMK237" s="1293" t="s">
        <v>3573</v>
      </c>
      <c r="EML237" s="1294"/>
      <c r="EMM237" s="1294"/>
      <c r="EMN237" s="1294"/>
      <c r="EMO237" s="1294"/>
      <c r="EMP237" s="1294"/>
      <c r="EMQ237" s="1294"/>
      <c r="EMR237" s="1295"/>
      <c r="EMS237" s="1293" t="s">
        <v>3573</v>
      </c>
      <c r="EMT237" s="1294"/>
      <c r="EMU237" s="1294"/>
      <c r="EMV237" s="1294"/>
      <c r="EMW237" s="1294"/>
      <c r="EMX237" s="1294"/>
      <c r="EMY237" s="1294"/>
      <c r="EMZ237" s="1295"/>
      <c r="ENA237" s="1293" t="s">
        <v>3573</v>
      </c>
      <c r="ENB237" s="1294"/>
      <c r="ENC237" s="1294"/>
      <c r="END237" s="1294"/>
      <c r="ENE237" s="1294"/>
      <c r="ENF237" s="1294"/>
      <c r="ENG237" s="1294"/>
      <c r="ENH237" s="1295"/>
      <c r="ENI237" s="1293" t="s">
        <v>3573</v>
      </c>
      <c r="ENJ237" s="1294"/>
      <c r="ENK237" s="1294"/>
      <c r="ENL237" s="1294"/>
      <c r="ENM237" s="1294"/>
      <c r="ENN237" s="1294"/>
      <c r="ENO237" s="1294"/>
      <c r="ENP237" s="1295"/>
      <c r="ENQ237" s="1293" t="s">
        <v>3573</v>
      </c>
      <c r="ENR237" s="1294"/>
      <c r="ENS237" s="1294"/>
      <c r="ENT237" s="1294"/>
      <c r="ENU237" s="1294"/>
      <c r="ENV237" s="1294"/>
      <c r="ENW237" s="1294"/>
      <c r="ENX237" s="1295"/>
      <c r="ENY237" s="1293" t="s">
        <v>3573</v>
      </c>
      <c r="ENZ237" s="1294"/>
      <c r="EOA237" s="1294"/>
      <c r="EOB237" s="1294"/>
      <c r="EOC237" s="1294"/>
      <c r="EOD237" s="1294"/>
      <c r="EOE237" s="1294"/>
      <c r="EOF237" s="1295"/>
      <c r="EOG237" s="1293" t="s">
        <v>3573</v>
      </c>
      <c r="EOH237" s="1294"/>
      <c r="EOI237" s="1294"/>
      <c r="EOJ237" s="1294"/>
      <c r="EOK237" s="1294"/>
      <c r="EOL237" s="1294"/>
      <c r="EOM237" s="1294"/>
      <c r="EON237" s="1295"/>
      <c r="EOO237" s="1293" t="s">
        <v>3573</v>
      </c>
      <c r="EOP237" s="1294"/>
      <c r="EOQ237" s="1294"/>
      <c r="EOR237" s="1294"/>
      <c r="EOS237" s="1294"/>
      <c r="EOT237" s="1294"/>
      <c r="EOU237" s="1294"/>
      <c r="EOV237" s="1295"/>
      <c r="EOW237" s="1293" t="s">
        <v>3573</v>
      </c>
      <c r="EOX237" s="1294"/>
      <c r="EOY237" s="1294"/>
      <c r="EOZ237" s="1294"/>
      <c r="EPA237" s="1294"/>
      <c r="EPB237" s="1294"/>
      <c r="EPC237" s="1294"/>
      <c r="EPD237" s="1295"/>
      <c r="EPE237" s="1293" t="s">
        <v>3573</v>
      </c>
      <c r="EPF237" s="1294"/>
      <c r="EPG237" s="1294"/>
      <c r="EPH237" s="1294"/>
      <c r="EPI237" s="1294"/>
      <c r="EPJ237" s="1294"/>
      <c r="EPK237" s="1294"/>
      <c r="EPL237" s="1295"/>
      <c r="EPM237" s="1293" t="s">
        <v>3573</v>
      </c>
      <c r="EPN237" s="1294"/>
      <c r="EPO237" s="1294"/>
      <c r="EPP237" s="1294"/>
      <c r="EPQ237" s="1294"/>
      <c r="EPR237" s="1294"/>
      <c r="EPS237" s="1294"/>
      <c r="EPT237" s="1295"/>
      <c r="EPU237" s="1293" t="s">
        <v>3573</v>
      </c>
      <c r="EPV237" s="1294"/>
      <c r="EPW237" s="1294"/>
      <c r="EPX237" s="1294"/>
      <c r="EPY237" s="1294"/>
      <c r="EPZ237" s="1294"/>
      <c r="EQA237" s="1294"/>
      <c r="EQB237" s="1295"/>
      <c r="EQC237" s="1293" t="s">
        <v>3573</v>
      </c>
      <c r="EQD237" s="1294"/>
      <c r="EQE237" s="1294"/>
      <c r="EQF237" s="1294"/>
      <c r="EQG237" s="1294"/>
      <c r="EQH237" s="1294"/>
      <c r="EQI237" s="1294"/>
      <c r="EQJ237" s="1295"/>
      <c r="EQK237" s="1293" t="s">
        <v>3573</v>
      </c>
      <c r="EQL237" s="1294"/>
      <c r="EQM237" s="1294"/>
      <c r="EQN237" s="1294"/>
      <c r="EQO237" s="1294"/>
      <c r="EQP237" s="1294"/>
      <c r="EQQ237" s="1294"/>
      <c r="EQR237" s="1295"/>
      <c r="EQS237" s="1293" t="s">
        <v>3573</v>
      </c>
      <c r="EQT237" s="1294"/>
      <c r="EQU237" s="1294"/>
      <c r="EQV237" s="1294"/>
      <c r="EQW237" s="1294"/>
      <c r="EQX237" s="1294"/>
      <c r="EQY237" s="1294"/>
      <c r="EQZ237" s="1295"/>
      <c r="ERA237" s="1293" t="s">
        <v>3573</v>
      </c>
      <c r="ERB237" s="1294"/>
      <c r="ERC237" s="1294"/>
      <c r="ERD237" s="1294"/>
      <c r="ERE237" s="1294"/>
      <c r="ERF237" s="1294"/>
      <c r="ERG237" s="1294"/>
      <c r="ERH237" s="1295"/>
      <c r="ERI237" s="1293" t="s">
        <v>3573</v>
      </c>
      <c r="ERJ237" s="1294"/>
      <c r="ERK237" s="1294"/>
      <c r="ERL237" s="1294"/>
      <c r="ERM237" s="1294"/>
      <c r="ERN237" s="1294"/>
      <c r="ERO237" s="1294"/>
      <c r="ERP237" s="1295"/>
      <c r="ERQ237" s="1293" t="s">
        <v>3573</v>
      </c>
      <c r="ERR237" s="1294"/>
      <c r="ERS237" s="1294"/>
      <c r="ERT237" s="1294"/>
      <c r="ERU237" s="1294"/>
      <c r="ERV237" s="1294"/>
      <c r="ERW237" s="1294"/>
      <c r="ERX237" s="1295"/>
      <c r="ERY237" s="1293" t="s">
        <v>3573</v>
      </c>
      <c r="ERZ237" s="1294"/>
      <c r="ESA237" s="1294"/>
      <c r="ESB237" s="1294"/>
      <c r="ESC237" s="1294"/>
      <c r="ESD237" s="1294"/>
      <c r="ESE237" s="1294"/>
      <c r="ESF237" s="1295"/>
      <c r="ESG237" s="1293" t="s">
        <v>3573</v>
      </c>
      <c r="ESH237" s="1294"/>
      <c r="ESI237" s="1294"/>
      <c r="ESJ237" s="1294"/>
      <c r="ESK237" s="1294"/>
      <c r="ESL237" s="1294"/>
      <c r="ESM237" s="1294"/>
      <c r="ESN237" s="1295"/>
      <c r="ESO237" s="1293" t="s">
        <v>3573</v>
      </c>
      <c r="ESP237" s="1294"/>
      <c r="ESQ237" s="1294"/>
      <c r="ESR237" s="1294"/>
      <c r="ESS237" s="1294"/>
      <c r="EST237" s="1294"/>
      <c r="ESU237" s="1294"/>
      <c r="ESV237" s="1295"/>
      <c r="ESW237" s="1293" t="s">
        <v>3573</v>
      </c>
      <c r="ESX237" s="1294"/>
      <c r="ESY237" s="1294"/>
      <c r="ESZ237" s="1294"/>
      <c r="ETA237" s="1294"/>
      <c r="ETB237" s="1294"/>
      <c r="ETC237" s="1294"/>
      <c r="ETD237" s="1295"/>
      <c r="ETE237" s="1293" t="s">
        <v>3573</v>
      </c>
      <c r="ETF237" s="1294"/>
      <c r="ETG237" s="1294"/>
      <c r="ETH237" s="1294"/>
      <c r="ETI237" s="1294"/>
      <c r="ETJ237" s="1294"/>
      <c r="ETK237" s="1294"/>
      <c r="ETL237" s="1295"/>
      <c r="ETM237" s="1293" t="s">
        <v>3573</v>
      </c>
      <c r="ETN237" s="1294"/>
      <c r="ETO237" s="1294"/>
      <c r="ETP237" s="1294"/>
      <c r="ETQ237" s="1294"/>
      <c r="ETR237" s="1294"/>
      <c r="ETS237" s="1294"/>
      <c r="ETT237" s="1295"/>
      <c r="ETU237" s="1293" t="s">
        <v>3573</v>
      </c>
      <c r="ETV237" s="1294"/>
      <c r="ETW237" s="1294"/>
      <c r="ETX237" s="1294"/>
      <c r="ETY237" s="1294"/>
      <c r="ETZ237" s="1294"/>
      <c r="EUA237" s="1294"/>
      <c r="EUB237" s="1295"/>
      <c r="EUC237" s="1293" t="s">
        <v>3573</v>
      </c>
      <c r="EUD237" s="1294"/>
      <c r="EUE237" s="1294"/>
      <c r="EUF237" s="1294"/>
      <c r="EUG237" s="1294"/>
      <c r="EUH237" s="1294"/>
      <c r="EUI237" s="1294"/>
      <c r="EUJ237" s="1295"/>
      <c r="EUK237" s="1293" t="s">
        <v>3573</v>
      </c>
      <c r="EUL237" s="1294"/>
      <c r="EUM237" s="1294"/>
      <c r="EUN237" s="1294"/>
      <c r="EUO237" s="1294"/>
      <c r="EUP237" s="1294"/>
      <c r="EUQ237" s="1294"/>
      <c r="EUR237" s="1295"/>
      <c r="EUS237" s="1293" t="s">
        <v>3573</v>
      </c>
      <c r="EUT237" s="1294"/>
      <c r="EUU237" s="1294"/>
      <c r="EUV237" s="1294"/>
      <c r="EUW237" s="1294"/>
      <c r="EUX237" s="1294"/>
      <c r="EUY237" s="1294"/>
      <c r="EUZ237" s="1295"/>
      <c r="EVA237" s="1293" t="s">
        <v>3573</v>
      </c>
      <c r="EVB237" s="1294"/>
      <c r="EVC237" s="1294"/>
      <c r="EVD237" s="1294"/>
      <c r="EVE237" s="1294"/>
      <c r="EVF237" s="1294"/>
      <c r="EVG237" s="1294"/>
      <c r="EVH237" s="1295"/>
      <c r="EVI237" s="1293" t="s">
        <v>3573</v>
      </c>
      <c r="EVJ237" s="1294"/>
      <c r="EVK237" s="1294"/>
      <c r="EVL237" s="1294"/>
      <c r="EVM237" s="1294"/>
      <c r="EVN237" s="1294"/>
      <c r="EVO237" s="1294"/>
      <c r="EVP237" s="1295"/>
      <c r="EVQ237" s="1293" t="s">
        <v>3573</v>
      </c>
      <c r="EVR237" s="1294"/>
      <c r="EVS237" s="1294"/>
      <c r="EVT237" s="1294"/>
      <c r="EVU237" s="1294"/>
      <c r="EVV237" s="1294"/>
      <c r="EVW237" s="1294"/>
      <c r="EVX237" s="1295"/>
      <c r="EVY237" s="1293" t="s">
        <v>3573</v>
      </c>
      <c r="EVZ237" s="1294"/>
      <c r="EWA237" s="1294"/>
      <c r="EWB237" s="1294"/>
      <c r="EWC237" s="1294"/>
      <c r="EWD237" s="1294"/>
      <c r="EWE237" s="1294"/>
      <c r="EWF237" s="1295"/>
      <c r="EWG237" s="1293" t="s">
        <v>3573</v>
      </c>
      <c r="EWH237" s="1294"/>
      <c r="EWI237" s="1294"/>
      <c r="EWJ237" s="1294"/>
      <c r="EWK237" s="1294"/>
      <c r="EWL237" s="1294"/>
      <c r="EWM237" s="1294"/>
      <c r="EWN237" s="1295"/>
      <c r="EWO237" s="1293" t="s">
        <v>3573</v>
      </c>
      <c r="EWP237" s="1294"/>
      <c r="EWQ237" s="1294"/>
      <c r="EWR237" s="1294"/>
      <c r="EWS237" s="1294"/>
      <c r="EWT237" s="1294"/>
      <c r="EWU237" s="1294"/>
      <c r="EWV237" s="1295"/>
      <c r="EWW237" s="1293" t="s">
        <v>3573</v>
      </c>
      <c r="EWX237" s="1294"/>
      <c r="EWY237" s="1294"/>
      <c r="EWZ237" s="1294"/>
      <c r="EXA237" s="1294"/>
      <c r="EXB237" s="1294"/>
      <c r="EXC237" s="1294"/>
      <c r="EXD237" s="1295"/>
      <c r="EXE237" s="1293" t="s">
        <v>3573</v>
      </c>
      <c r="EXF237" s="1294"/>
      <c r="EXG237" s="1294"/>
      <c r="EXH237" s="1294"/>
      <c r="EXI237" s="1294"/>
      <c r="EXJ237" s="1294"/>
      <c r="EXK237" s="1294"/>
      <c r="EXL237" s="1295"/>
      <c r="EXM237" s="1293" t="s">
        <v>3573</v>
      </c>
      <c r="EXN237" s="1294"/>
      <c r="EXO237" s="1294"/>
      <c r="EXP237" s="1294"/>
      <c r="EXQ237" s="1294"/>
      <c r="EXR237" s="1294"/>
      <c r="EXS237" s="1294"/>
      <c r="EXT237" s="1295"/>
      <c r="EXU237" s="1293" t="s">
        <v>3573</v>
      </c>
      <c r="EXV237" s="1294"/>
      <c r="EXW237" s="1294"/>
      <c r="EXX237" s="1294"/>
      <c r="EXY237" s="1294"/>
      <c r="EXZ237" s="1294"/>
      <c r="EYA237" s="1294"/>
      <c r="EYB237" s="1295"/>
      <c r="EYC237" s="1293" t="s">
        <v>3573</v>
      </c>
      <c r="EYD237" s="1294"/>
      <c r="EYE237" s="1294"/>
      <c r="EYF237" s="1294"/>
      <c r="EYG237" s="1294"/>
      <c r="EYH237" s="1294"/>
      <c r="EYI237" s="1294"/>
      <c r="EYJ237" s="1295"/>
      <c r="EYK237" s="1293" t="s">
        <v>3573</v>
      </c>
      <c r="EYL237" s="1294"/>
      <c r="EYM237" s="1294"/>
      <c r="EYN237" s="1294"/>
      <c r="EYO237" s="1294"/>
      <c r="EYP237" s="1294"/>
      <c r="EYQ237" s="1294"/>
      <c r="EYR237" s="1295"/>
      <c r="EYS237" s="1293" t="s">
        <v>3573</v>
      </c>
      <c r="EYT237" s="1294"/>
      <c r="EYU237" s="1294"/>
      <c r="EYV237" s="1294"/>
      <c r="EYW237" s="1294"/>
      <c r="EYX237" s="1294"/>
      <c r="EYY237" s="1294"/>
      <c r="EYZ237" s="1295"/>
      <c r="EZA237" s="1293" t="s">
        <v>3573</v>
      </c>
      <c r="EZB237" s="1294"/>
      <c r="EZC237" s="1294"/>
      <c r="EZD237" s="1294"/>
      <c r="EZE237" s="1294"/>
      <c r="EZF237" s="1294"/>
      <c r="EZG237" s="1294"/>
      <c r="EZH237" s="1295"/>
      <c r="EZI237" s="1293" t="s">
        <v>3573</v>
      </c>
      <c r="EZJ237" s="1294"/>
      <c r="EZK237" s="1294"/>
      <c r="EZL237" s="1294"/>
      <c r="EZM237" s="1294"/>
      <c r="EZN237" s="1294"/>
      <c r="EZO237" s="1294"/>
      <c r="EZP237" s="1295"/>
      <c r="EZQ237" s="1293" t="s">
        <v>3573</v>
      </c>
      <c r="EZR237" s="1294"/>
      <c r="EZS237" s="1294"/>
      <c r="EZT237" s="1294"/>
      <c r="EZU237" s="1294"/>
      <c r="EZV237" s="1294"/>
      <c r="EZW237" s="1294"/>
      <c r="EZX237" s="1295"/>
      <c r="EZY237" s="1293" t="s">
        <v>3573</v>
      </c>
      <c r="EZZ237" s="1294"/>
      <c r="FAA237" s="1294"/>
      <c r="FAB237" s="1294"/>
      <c r="FAC237" s="1294"/>
      <c r="FAD237" s="1294"/>
      <c r="FAE237" s="1294"/>
      <c r="FAF237" s="1295"/>
      <c r="FAG237" s="1293" t="s">
        <v>3573</v>
      </c>
      <c r="FAH237" s="1294"/>
      <c r="FAI237" s="1294"/>
      <c r="FAJ237" s="1294"/>
      <c r="FAK237" s="1294"/>
      <c r="FAL237" s="1294"/>
      <c r="FAM237" s="1294"/>
      <c r="FAN237" s="1295"/>
      <c r="FAO237" s="1293" t="s">
        <v>3573</v>
      </c>
      <c r="FAP237" s="1294"/>
      <c r="FAQ237" s="1294"/>
      <c r="FAR237" s="1294"/>
      <c r="FAS237" s="1294"/>
      <c r="FAT237" s="1294"/>
      <c r="FAU237" s="1294"/>
      <c r="FAV237" s="1295"/>
      <c r="FAW237" s="1293" t="s">
        <v>3573</v>
      </c>
      <c r="FAX237" s="1294"/>
      <c r="FAY237" s="1294"/>
      <c r="FAZ237" s="1294"/>
      <c r="FBA237" s="1294"/>
      <c r="FBB237" s="1294"/>
      <c r="FBC237" s="1294"/>
      <c r="FBD237" s="1295"/>
      <c r="FBE237" s="1293" t="s">
        <v>3573</v>
      </c>
      <c r="FBF237" s="1294"/>
      <c r="FBG237" s="1294"/>
      <c r="FBH237" s="1294"/>
      <c r="FBI237" s="1294"/>
      <c r="FBJ237" s="1294"/>
      <c r="FBK237" s="1294"/>
      <c r="FBL237" s="1295"/>
      <c r="FBM237" s="1293" t="s">
        <v>3573</v>
      </c>
      <c r="FBN237" s="1294"/>
      <c r="FBO237" s="1294"/>
      <c r="FBP237" s="1294"/>
      <c r="FBQ237" s="1294"/>
      <c r="FBR237" s="1294"/>
      <c r="FBS237" s="1294"/>
      <c r="FBT237" s="1295"/>
      <c r="FBU237" s="1293" t="s">
        <v>3573</v>
      </c>
      <c r="FBV237" s="1294"/>
      <c r="FBW237" s="1294"/>
      <c r="FBX237" s="1294"/>
      <c r="FBY237" s="1294"/>
      <c r="FBZ237" s="1294"/>
      <c r="FCA237" s="1294"/>
      <c r="FCB237" s="1295"/>
      <c r="FCC237" s="1293" t="s">
        <v>3573</v>
      </c>
      <c r="FCD237" s="1294"/>
      <c r="FCE237" s="1294"/>
      <c r="FCF237" s="1294"/>
      <c r="FCG237" s="1294"/>
      <c r="FCH237" s="1294"/>
      <c r="FCI237" s="1294"/>
      <c r="FCJ237" s="1295"/>
      <c r="FCK237" s="1293" t="s">
        <v>3573</v>
      </c>
      <c r="FCL237" s="1294"/>
      <c r="FCM237" s="1294"/>
      <c r="FCN237" s="1294"/>
      <c r="FCO237" s="1294"/>
      <c r="FCP237" s="1294"/>
      <c r="FCQ237" s="1294"/>
      <c r="FCR237" s="1295"/>
      <c r="FCS237" s="1293" t="s">
        <v>3573</v>
      </c>
      <c r="FCT237" s="1294"/>
      <c r="FCU237" s="1294"/>
      <c r="FCV237" s="1294"/>
      <c r="FCW237" s="1294"/>
      <c r="FCX237" s="1294"/>
      <c r="FCY237" s="1294"/>
      <c r="FCZ237" s="1295"/>
      <c r="FDA237" s="1293" t="s">
        <v>3573</v>
      </c>
      <c r="FDB237" s="1294"/>
      <c r="FDC237" s="1294"/>
      <c r="FDD237" s="1294"/>
      <c r="FDE237" s="1294"/>
      <c r="FDF237" s="1294"/>
      <c r="FDG237" s="1294"/>
      <c r="FDH237" s="1295"/>
      <c r="FDI237" s="1293" t="s">
        <v>3573</v>
      </c>
      <c r="FDJ237" s="1294"/>
      <c r="FDK237" s="1294"/>
      <c r="FDL237" s="1294"/>
      <c r="FDM237" s="1294"/>
      <c r="FDN237" s="1294"/>
      <c r="FDO237" s="1294"/>
      <c r="FDP237" s="1295"/>
      <c r="FDQ237" s="1293" t="s">
        <v>3573</v>
      </c>
      <c r="FDR237" s="1294"/>
      <c r="FDS237" s="1294"/>
      <c r="FDT237" s="1294"/>
      <c r="FDU237" s="1294"/>
      <c r="FDV237" s="1294"/>
      <c r="FDW237" s="1294"/>
      <c r="FDX237" s="1295"/>
      <c r="FDY237" s="1293" t="s">
        <v>3573</v>
      </c>
      <c r="FDZ237" s="1294"/>
      <c r="FEA237" s="1294"/>
      <c r="FEB237" s="1294"/>
      <c r="FEC237" s="1294"/>
      <c r="FED237" s="1294"/>
      <c r="FEE237" s="1294"/>
      <c r="FEF237" s="1295"/>
      <c r="FEG237" s="1293" t="s">
        <v>3573</v>
      </c>
      <c r="FEH237" s="1294"/>
      <c r="FEI237" s="1294"/>
      <c r="FEJ237" s="1294"/>
      <c r="FEK237" s="1294"/>
      <c r="FEL237" s="1294"/>
      <c r="FEM237" s="1294"/>
      <c r="FEN237" s="1295"/>
      <c r="FEO237" s="1293" t="s">
        <v>3573</v>
      </c>
      <c r="FEP237" s="1294"/>
      <c r="FEQ237" s="1294"/>
      <c r="FER237" s="1294"/>
      <c r="FES237" s="1294"/>
      <c r="FET237" s="1294"/>
      <c r="FEU237" s="1294"/>
      <c r="FEV237" s="1295"/>
      <c r="FEW237" s="1293" t="s">
        <v>3573</v>
      </c>
      <c r="FEX237" s="1294"/>
      <c r="FEY237" s="1294"/>
      <c r="FEZ237" s="1294"/>
      <c r="FFA237" s="1294"/>
      <c r="FFB237" s="1294"/>
      <c r="FFC237" s="1294"/>
      <c r="FFD237" s="1295"/>
      <c r="FFE237" s="1293" t="s">
        <v>3573</v>
      </c>
      <c r="FFF237" s="1294"/>
      <c r="FFG237" s="1294"/>
      <c r="FFH237" s="1294"/>
      <c r="FFI237" s="1294"/>
      <c r="FFJ237" s="1294"/>
      <c r="FFK237" s="1294"/>
      <c r="FFL237" s="1295"/>
      <c r="FFM237" s="1293" t="s">
        <v>3573</v>
      </c>
      <c r="FFN237" s="1294"/>
      <c r="FFO237" s="1294"/>
      <c r="FFP237" s="1294"/>
      <c r="FFQ237" s="1294"/>
      <c r="FFR237" s="1294"/>
      <c r="FFS237" s="1294"/>
      <c r="FFT237" s="1295"/>
      <c r="FFU237" s="1293" t="s">
        <v>3573</v>
      </c>
      <c r="FFV237" s="1294"/>
      <c r="FFW237" s="1294"/>
      <c r="FFX237" s="1294"/>
      <c r="FFY237" s="1294"/>
      <c r="FFZ237" s="1294"/>
      <c r="FGA237" s="1294"/>
      <c r="FGB237" s="1295"/>
      <c r="FGC237" s="1293" t="s">
        <v>3573</v>
      </c>
      <c r="FGD237" s="1294"/>
      <c r="FGE237" s="1294"/>
      <c r="FGF237" s="1294"/>
      <c r="FGG237" s="1294"/>
      <c r="FGH237" s="1294"/>
      <c r="FGI237" s="1294"/>
      <c r="FGJ237" s="1295"/>
      <c r="FGK237" s="1293" t="s">
        <v>3573</v>
      </c>
      <c r="FGL237" s="1294"/>
      <c r="FGM237" s="1294"/>
      <c r="FGN237" s="1294"/>
      <c r="FGO237" s="1294"/>
      <c r="FGP237" s="1294"/>
      <c r="FGQ237" s="1294"/>
      <c r="FGR237" s="1295"/>
      <c r="FGS237" s="1293" t="s">
        <v>3573</v>
      </c>
      <c r="FGT237" s="1294"/>
      <c r="FGU237" s="1294"/>
      <c r="FGV237" s="1294"/>
      <c r="FGW237" s="1294"/>
      <c r="FGX237" s="1294"/>
      <c r="FGY237" s="1294"/>
      <c r="FGZ237" s="1295"/>
      <c r="FHA237" s="1293" t="s">
        <v>3573</v>
      </c>
      <c r="FHB237" s="1294"/>
      <c r="FHC237" s="1294"/>
      <c r="FHD237" s="1294"/>
      <c r="FHE237" s="1294"/>
      <c r="FHF237" s="1294"/>
      <c r="FHG237" s="1294"/>
      <c r="FHH237" s="1295"/>
      <c r="FHI237" s="1293" t="s">
        <v>3573</v>
      </c>
      <c r="FHJ237" s="1294"/>
      <c r="FHK237" s="1294"/>
      <c r="FHL237" s="1294"/>
      <c r="FHM237" s="1294"/>
      <c r="FHN237" s="1294"/>
      <c r="FHO237" s="1294"/>
      <c r="FHP237" s="1295"/>
      <c r="FHQ237" s="1293" t="s">
        <v>3573</v>
      </c>
      <c r="FHR237" s="1294"/>
      <c r="FHS237" s="1294"/>
      <c r="FHT237" s="1294"/>
      <c r="FHU237" s="1294"/>
      <c r="FHV237" s="1294"/>
      <c r="FHW237" s="1294"/>
      <c r="FHX237" s="1295"/>
      <c r="FHY237" s="1293" t="s">
        <v>3573</v>
      </c>
      <c r="FHZ237" s="1294"/>
      <c r="FIA237" s="1294"/>
      <c r="FIB237" s="1294"/>
      <c r="FIC237" s="1294"/>
      <c r="FID237" s="1294"/>
      <c r="FIE237" s="1294"/>
      <c r="FIF237" s="1295"/>
      <c r="FIG237" s="1293" t="s">
        <v>3573</v>
      </c>
      <c r="FIH237" s="1294"/>
      <c r="FII237" s="1294"/>
      <c r="FIJ237" s="1294"/>
      <c r="FIK237" s="1294"/>
      <c r="FIL237" s="1294"/>
      <c r="FIM237" s="1294"/>
      <c r="FIN237" s="1295"/>
      <c r="FIO237" s="1293" t="s">
        <v>3573</v>
      </c>
      <c r="FIP237" s="1294"/>
      <c r="FIQ237" s="1294"/>
      <c r="FIR237" s="1294"/>
      <c r="FIS237" s="1294"/>
      <c r="FIT237" s="1294"/>
      <c r="FIU237" s="1294"/>
      <c r="FIV237" s="1295"/>
      <c r="FIW237" s="1293" t="s">
        <v>3573</v>
      </c>
      <c r="FIX237" s="1294"/>
      <c r="FIY237" s="1294"/>
      <c r="FIZ237" s="1294"/>
      <c r="FJA237" s="1294"/>
      <c r="FJB237" s="1294"/>
      <c r="FJC237" s="1294"/>
      <c r="FJD237" s="1295"/>
      <c r="FJE237" s="1293" t="s">
        <v>3573</v>
      </c>
      <c r="FJF237" s="1294"/>
      <c r="FJG237" s="1294"/>
      <c r="FJH237" s="1294"/>
      <c r="FJI237" s="1294"/>
      <c r="FJJ237" s="1294"/>
      <c r="FJK237" s="1294"/>
      <c r="FJL237" s="1295"/>
      <c r="FJM237" s="1293" t="s">
        <v>3573</v>
      </c>
      <c r="FJN237" s="1294"/>
      <c r="FJO237" s="1294"/>
      <c r="FJP237" s="1294"/>
      <c r="FJQ237" s="1294"/>
      <c r="FJR237" s="1294"/>
      <c r="FJS237" s="1294"/>
      <c r="FJT237" s="1295"/>
      <c r="FJU237" s="1293" t="s">
        <v>3573</v>
      </c>
      <c r="FJV237" s="1294"/>
      <c r="FJW237" s="1294"/>
      <c r="FJX237" s="1294"/>
      <c r="FJY237" s="1294"/>
      <c r="FJZ237" s="1294"/>
      <c r="FKA237" s="1294"/>
      <c r="FKB237" s="1295"/>
      <c r="FKC237" s="1293" t="s">
        <v>3573</v>
      </c>
      <c r="FKD237" s="1294"/>
      <c r="FKE237" s="1294"/>
      <c r="FKF237" s="1294"/>
      <c r="FKG237" s="1294"/>
      <c r="FKH237" s="1294"/>
      <c r="FKI237" s="1294"/>
      <c r="FKJ237" s="1295"/>
      <c r="FKK237" s="1293" t="s">
        <v>3573</v>
      </c>
      <c r="FKL237" s="1294"/>
      <c r="FKM237" s="1294"/>
      <c r="FKN237" s="1294"/>
      <c r="FKO237" s="1294"/>
      <c r="FKP237" s="1294"/>
      <c r="FKQ237" s="1294"/>
      <c r="FKR237" s="1295"/>
      <c r="FKS237" s="1293" t="s">
        <v>3573</v>
      </c>
      <c r="FKT237" s="1294"/>
      <c r="FKU237" s="1294"/>
      <c r="FKV237" s="1294"/>
      <c r="FKW237" s="1294"/>
      <c r="FKX237" s="1294"/>
      <c r="FKY237" s="1294"/>
      <c r="FKZ237" s="1295"/>
      <c r="FLA237" s="1293" t="s">
        <v>3573</v>
      </c>
      <c r="FLB237" s="1294"/>
      <c r="FLC237" s="1294"/>
      <c r="FLD237" s="1294"/>
      <c r="FLE237" s="1294"/>
      <c r="FLF237" s="1294"/>
      <c r="FLG237" s="1294"/>
      <c r="FLH237" s="1295"/>
      <c r="FLI237" s="1293" t="s">
        <v>3573</v>
      </c>
      <c r="FLJ237" s="1294"/>
      <c r="FLK237" s="1294"/>
      <c r="FLL237" s="1294"/>
      <c r="FLM237" s="1294"/>
      <c r="FLN237" s="1294"/>
      <c r="FLO237" s="1294"/>
      <c r="FLP237" s="1295"/>
      <c r="FLQ237" s="1293" t="s">
        <v>3573</v>
      </c>
      <c r="FLR237" s="1294"/>
      <c r="FLS237" s="1294"/>
      <c r="FLT237" s="1294"/>
      <c r="FLU237" s="1294"/>
      <c r="FLV237" s="1294"/>
      <c r="FLW237" s="1294"/>
      <c r="FLX237" s="1295"/>
      <c r="FLY237" s="1293" t="s">
        <v>3573</v>
      </c>
      <c r="FLZ237" s="1294"/>
      <c r="FMA237" s="1294"/>
      <c r="FMB237" s="1294"/>
      <c r="FMC237" s="1294"/>
      <c r="FMD237" s="1294"/>
      <c r="FME237" s="1294"/>
      <c r="FMF237" s="1295"/>
      <c r="FMG237" s="1293" t="s">
        <v>3573</v>
      </c>
      <c r="FMH237" s="1294"/>
      <c r="FMI237" s="1294"/>
      <c r="FMJ237" s="1294"/>
      <c r="FMK237" s="1294"/>
      <c r="FML237" s="1294"/>
      <c r="FMM237" s="1294"/>
      <c r="FMN237" s="1295"/>
      <c r="FMO237" s="1293" t="s">
        <v>3573</v>
      </c>
      <c r="FMP237" s="1294"/>
      <c r="FMQ237" s="1294"/>
      <c r="FMR237" s="1294"/>
      <c r="FMS237" s="1294"/>
      <c r="FMT237" s="1294"/>
      <c r="FMU237" s="1294"/>
      <c r="FMV237" s="1295"/>
      <c r="FMW237" s="1293" t="s">
        <v>3573</v>
      </c>
      <c r="FMX237" s="1294"/>
      <c r="FMY237" s="1294"/>
      <c r="FMZ237" s="1294"/>
      <c r="FNA237" s="1294"/>
      <c r="FNB237" s="1294"/>
      <c r="FNC237" s="1294"/>
      <c r="FND237" s="1295"/>
      <c r="FNE237" s="1293" t="s">
        <v>3573</v>
      </c>
      <c r="FNF237" s="1294"/>
      <c r="FNG237" s="1294"/>
      <c r="FNH237" s="1294"/>
      <c r="FNI237" s="1294"/>
      <c r="FNJ237" s="1294"/>
      <c r="FNK237" s="1294"/>
      <c r="FNL237" s="1295"/>
      <c r="FNM237" s="1293" t="s">
        <v>3573</v>
      </c>
      <c r="FNN237" s="1294"/>
      <c r="FNO237" s="1294"/>
      <c r="FNP237" s="1294"/>
      <c r="FNQ237" s="1294"/>
      <c r="FNR237" s="1294"/>
      <c r="FNS237" s="1294"/>
      <c r="FNT237" s="1295"/>
      <c r="FNU237" s="1293" t="s">
        <v>3573</v>
      </c>
      <c r="FNV237" s="1294"/>
      <c r="FNW237" s="1294"/>
      <c r="FNX237" s="1294"/>
      <c r="FNY237" s="1294"/>
      <c r="FNZ237" s="1294"/>
      <c r="FOA237" s="1294"/>
      <c r="FOB237" s="1295"/>
      <c r="FOC237" s="1293" t="s">
        <v>3573</v>
      </c>
      <c r="FOD237" s="1294"/>
      <c r="FOE237" s="1294"/>
      <c r="FOF237" s="1294"/>
      <c r="FOG237" s="1294"/>
      <c r="FOH237" s="1294"/>
      <c r="FOI237" s="1294"/>
      <c r="FOJ237" s="1295"/>
      <c r="FOK237" s="1293" t="s">
        <v>3573</v>
      </c>
      <c r="FOL237" s="1294"/>
      <c r="FOM237" s="1294"/>
      <c r="FON237" s="1294"/>
      <c r="FOO237" s="1294"/>
      <c r="FOP237" s="1294"/>
      <c r="FOQ237" s="1294"/>
      <c r="FOR237" s="1295"/>
      <c r="FOS237" s="1293" t="s">
        <v>3573</v>
      </c>
      <c r="FOT237" s="1294"/>
      <c r="FOU237" s="1294"/>
      <c r="FOV237" s="1294"/>
      <c r="FOW237" s="1294"/>
      <c r="FOX237" s="1294"/>
      <c r="FOY237" s="1294"/>
      <c r="FOZ237" s="1295"/>
      <c r="FPA237" s="1293" t="s">
        <v>3573</v>
      </c>
      <c r="FPB237" s="1294"/>
      <c r="FPC237" s="1294"/>
      <c r="FPD237" s="1294"/>
      <c r="FPE237" s="1294"/>
      <c r="FPF237" s="1294"/>
      <c r="FPG237" s="1294"/>
      <c r="FPH237" s="1295"/>
      <c r="FPI237" s="1293" t="s">
        <v>3573</v>
      </c>
      <c r="FPJ237" s="1294"/>
      <c r="FPK237" s="1294"/>
      <c r="FPL237" s="1294"/>
      <c r="FPM237" s="1294"/>
      <c r="FPN237" s="1294"/>
      <c r="FPO237" s="1294"/>
      <c r="FPP237" s="1295"/>
      <c r="FPQ237" s="1293" t="s">
        <v>3573</v>
      </c>
      <c r="FPR237" s="1294"/>
      <c r="FPS237" s="1294"/>
      <c r="FPT237" s="1294"/>
      <c r="FPU237" s="1294"/>
      <c r="FPV237" s="1294"/>
      <c r="FPW237" s="1294"/>
      <c r="FPX237" s="1295"/>
      <c r="FPY237" s="1293" t="s">
        <v>3573</v>
      </c>
      <c r="FPZ237" s="1294"/>
      <c r="FQA237" s="1294"/>
      <c r="FQB237" s="1294"/>
      <c r="FQC237" s="1294"/>
      <c r="FQD237" s="1294"/>
      <c r="FQE237" s="1294"/>
      <c r="FQF237" s="1295"/>
      <c r="FQG237" s="1293" t="s">
        <v>3573</v>
      </c>
      <c r="FQH237" s="1294"/>
      <c r="FQI237" s="1294"/>
      <c r="FQJ237" s="1294"/>
      <c r="FQK237" s="1294"/>
      <c r="FQL237" s="1294"/>
      <c r="FQM237" s="1294"/>
      <c r="FQN237" s="1295"/>
      <c r="FQO237" s="1293" t="s">
        <v>3573</v>
      </c>
      <c r="FQP237" s="1294"/>
      <c r="FQQ237" s="1294"/>
      <c r="FQR237" s="1294"/>
      <c r="FQS237" s="1294"/>
      <c r="FQT237" s="1294"/>
      <c r="FQU237" s="1294"/>
      <c r="FQV237" s="1295"/>
      <c r="FQW237" s="1293" t="s">
        <v>3573</v>
      </c>
      <c r="FQX237" s="1294"/>
      <c r="FQY237" s="1294"/>
      <c r="FQZ237" s="1294"/>
      <c r="FRA237" s="1294"/>
      <c r="FRB237" s="1294"/>
      <c r="FRC237" s="1294"/>
      <c r="FRD237" s="1295"/>
      <c r="FRE237" s="1293" t="s">
        <v>3573</v>
      </c>
      <c r="FRF237" s="1294"/>
      <c r="FRG237" s="1294"/>
      <c r="FRH237" s="1294"/>
      <c r="FRI237" s="1294"/>
      <c r="FRJ237" s="1294"/>
      <c r="FRK237" s="1294"/>
      <c r="FRL237" s="1295"/>
      <c r="FRM237" s="1293" t="s">
        <v>3573</v>
      </c>
      <c r="FRN237" s="1294"/>
      <c r="FRO237" s="1294"/>
      <c r="FRP237" s="1294"/>
      <c r="FRQ237" s="1294"/>
      <c r="FRR237" s="1294"/>
      <c r="FRS237" s="1294"/>
      <c r="FRT237" s="1295"/>
      <c r="FRU237" s="1293" t="s">
        <v>3573</v>
      </c>
      <c r="FRV237" s="1294"/>
      <c r="FRW237" s="1294"/>
      <c r="FRX237" s="1294"/>
      <c r="FRY237" s="1294"/>
      <c r="FRZ237" s="1294"/>
      <c r="FSA237" s="1294"/>
      <c r="FSB237" s="1295"/>
      <c r="FSC237" s="1293" t="s">
        <v>3573</v>
      </c>
      <c r="FSD237" s="1294"/>
      <c r="FSE237" s="1294"/>
      <c r="FSF237" s="1294"/>
      <c r="FSG237" s="1294"/>
      <c r="FSH237" s="1294"/>
      <c r="FSI237" s="1294"/>
      <c r="FSJ237" s="1295"/>
      <c r="FSK237" s="1293" t="s">
        <v>3573</v>
      </c>
      <c r="FSL237" s="1294"/>
      <c r="FSM237" s="1294"/>
      <c r="FSN237" s="1294"/>
      <c r="FSO237" s="1294"/>
      <c r="FSP237" s="1294"/>
      <c r="FSQ237" s="1294"/>
      <c r="FSR237" s="1295"/>
      <c r="FSS237" s="1293" t="s">
        <v>3573</v>
      </c>
      <c r="FST237" s="1294"/>
      <c r="FSU237" s="1294"/>
      <c r="FSV237" s="1294"/>
      <c r="FSW237" s="1294"/>
      <c r="FSX237" s="1294"/>
      <c r="FSY237" s="1294"/>
      <c r="FSZ237" s="1295"/>
      <c r="FTA237" s="1293" t="s">
        <v>3573</v>
      </c>
      <c r="FTB237" s="1294"/>
      <c r="FTC237" s="1294"/>
      <c r="FTD237" s="1294"/>
      <c r="FTE237" s="1294"/>
      <c r="FTF237" s="1294"/>
      <c r="FTG237" s="1294"/>
      <c r="FTH237" s="1295"/>
      <c r="FTI237" s="1293" t="s">
        <v>3573</v>
      </c>
      <c r="FTJ237" s="1294"/>
      <c r="FTK237" s="1294"/>
      <c r="FTL237" s="1294"/>
      <c r="FTM237" s="1294"/>
      <c r="FTN237" s="1294"/>
      <c r="FTO237" s="1294"/>
      <c r="FTP237" s="1295"/>
      <c r="FTQ237" s="1293" t="s">
        <v>3573</v>
      </c>
      <c r="FTR237" s="1294"/>
      <c r="FTS237" s="1294"/>
      <c r="FTT237" s="1294"/>
      <c r="FTU237" s="1294"/>
      <c r="FTV237" s="1294"/>
      <c r="FTW237" s="1294"/>
      <c r="FTX237" s="1295"/>
      <c r="FTY237" s="1293" t="s">
        <v>3573</v>
      </c>
      <c r="FTZ237" s="1294"/>
      <c r="FUA237" s="1294"/>
      <c r="FUB237" s="1294"/>
      <c r="FUC237" s="1294"/>
      <c r="FUD237" s="1294"/>
      <c r="FUE237" s="1294"/>
      <c r="FUF237" s="1295"/>
      <c r="FUG237" s="1293" t="s">
        <v>3573</v>
      </c>
      <c r="FUH237" s="1294"/>
      <c r="FUI237" s="1294"/>
      <c r="FUJ237" s="1294"/>
      <c r="FUK237" s="1294"/>
      <c r="FUL237" s="1294"/>
      <c r="FUM237" s="1294"/>
      <c r="FUN237" s="1295"/>
      <c r="FUO237" s="1293" t="s">
        <v>3573</v>
      </c>
      <c r="FUP237" s="1294"/>
      <c r="FUQ237" s="1294"/>
      <c r="FUR237" s="1294"/>
      <c r="FUS237" s="1294"/>
      <c r="FUT237" s="1294"/>
      <c r="FUU237" s="1294"/>
      <c r="FUV237" s="1295"/>
      <c r="FUW237" s="1293" t="s">
        <v>3573</v>
      </c>
      <c r="FUX237" s="1294"/>
      <c r="FUY237" s="1294"/>
      <c r="FUZ237" s="1294"/>
      <c r="FVA237" s="1294"/>
      <c r="FVB237" s="1294"/>
      <c r="FVC237" s="1294"/>
      <c r="FVD237" s="1295"/>
      <c r="FVE237" s="1293" t="s">
        <v>3573</v>
      </c>
      <c r="FVF237" s="1294"/>
      <c r="FVG237" s="1294"/>
      <c r="FVH237" s="1294"/>
      <c r="FVI237" s="1294"/>
      <c r="FVJ237" s="1294"/>
      <c r="FVK237" s="1294"/>
      <c r="FVL237" s="1295"/>
      <c r="FVM237" s="1293" t="s">
        <v>3573</v>
      </c>
      <c r="FVN237" s="1294"/>
      <c r="FVO237" s="1294"/>
      <c r="FVP237" s="1294"/>
      <c r="FVQ237" s="1294"/>
      <c r="FVR237" s="1294"/>
      <c r="FVS237" s="1294"/>
      <c r="FVT237" s="1295"/>
      <c r="FVU237" s="1293" t="s">
        <v>3573</v>
      </c>
      <c r="FVV237" s="1294"/>
      <c r="FVW237" s="1294"/>
      <c r="FVX237" s="1294"/>
      <c r="FVY237" s="1294"/>
      <c r="FVZ237" s="1294"/>
      <c r="FWA237" s="1294"/>
      <c r="FWB237" s="1295"/>
      <c r="FWC237" s="1293" t="s">
        <v>3573</v>
      </c>
      <c r="FWD237" s="1294"/>
      <c r="FWE237" s="1294"/>
      <c r="FWF237" s="1294"/>
      <c r="FWG237" s="1294"/>
      <c r="FWH237" s="1294"/>
      <c r="FWI237" s="1294"/>
      <c r="FWJ237" s="1295"/>
      <c r="FWK237" s="1293" t="s">
        <v>3573</v>
      </c>
      <c r="FWL237" s="1294"/>
      <c r="FWM237" s="1294"/>
      <c r="FWN237" s="1294"/>
      <c r="FWO237" s="1294"/>
      <c r="FWP237" s="1294"/>
      <c r="FWQ237" s="1294"/>
      <c r="FWR237" s="1295"/>
      <c r="FWS237" s="1293" t="s">
        <v>3573</v>
      </c>
      <c r="FWT237" s="1294"/>
      <c r="FWU237" s="1294"/>
      <c r="FWV237" s="1294"/>
      <c r="FWW237" s="1294"/>
      <c r="FWX237" s="1294"/>
      <c r="FWY237" s="1294"/>
      <c r="FWZ237" s="1295"/>
      <c r="FXA237" s="1293" t="s">
        <v>3573</v>
      </c>
      <c r="FXB237" s="1294"/>
      <c r="FXC237" s="1294"/>
      <c r="FXD237" s="1294"/>
      <c r="FXE237" s="1294"/>
      <c r="FXF237" s="1294"/>
      <c r="FXG237" s="1294"/>
      <c r="FXH237" s="1295"/>
      <c r="FXI237" s="1293" t="s">
        <v>3573</v>
      </c>
      <c r="FXJ237" s="1294"/>
      <c r="FXK237" s="1294"/>
      <c r="FXL237" s="1294"/>
      <c r="FXM237" s="1294"/>
      <c r="FXN237" s="1294"/>
      <c r="FXO237" s="1294"/>
      <c r="FXP237" s="1295"/>
      <c r="FXQ237" s="1293" t="s">
        <v>3573</v>
      </c>
      <c r="FXR237" s="1294"/>
      <c r="FXS237" s="1294"/>
      <c r="FXT237" s="1294"/>
      <c r="FXU237" s="1294"/>
      <c r="FXV237" s="1294"/>
      <c r="FXW237" s="1294"/>
      <c r="FXX237" s="1295"/>
      <c r="FXY237" s="1293" t="s">
        <v>3573</v>
      </c>
      <c r="FXZ237" s="1294"/>
      <c r="FYA237" s="1294"/>
      <c r="FYB237" s="1294"/>
      <c r="FYC237" s="1294"/>
      <c r="FYD237" s="1294"/>
      <c r="FYE237" s="1294"/>
      <c r="FYF237" s="1295"/>
      <c r="FYG237" s="1293" t="s">
        <v>3573</v>
      </c>
      <c r="FYH237" s="1294"/>
      <c r="FYI237" s="1294"/>
      <c r="FYJ237" s="1294"/>
      <c r="FYK237" s="1294"/>
      <c r="FYL237" s="1294"/>
      <c r="FYM237" s="1294"/>
      <c r="FYN237" s="1295"/>
      <c r="FYO237" s="1293" t="s">
        <v>3573</v>
      </c>
      <c r="FYP237" s="1294"/>
      <c r="FYQ237" s="1294"/>
      <c r="FYR237" s="1294"/>
      <c r="FYS237" s="1294"/>
      <c r="FYT237" s="1294"/>
      <c r="FYU237" s="1294"/>
      <c r="FYV237" s="1295"/>
      <c r="FYW237" s="1293" t="s">
        <v>3573</v>
      </c>
      <c r="FYX237" s="1294"/>
      <c r="FYY237" s="1294"/>
      <c r="FYZ237" s="1294"/>
      <c r="FZA237" s="1294"/>
      <c r="FZB237" s="1294"/>
      <c r="FZC237" s="1294"/>
      <c r="FZD237" s="1295"/>
      <c r="FZE237" s="1293" t="s">
        <v>3573</v>
      </c>
      <c r="FZF237" s="1294"/>
      <c r="FZG237" s="1294"/>
      <c r="FZH237" s="1294"/>
      <c r="FZI237" s="1294"/>
      <c r="FZJ237" s="1294"/>
      <c r="FZK237" s="1294"/>
      <c r="FZL237" s="1295"/>
      <c r="FZM237" s="1293" t="s">
        <v>3573</v>
      </c>
      <c r="FZN237" s="1294"/>
      <c r="FZO237" s="1294"/>
      <c r="FZP237" s="1294"/>
      <c r="FZQ237" s="1294"/>
      <c r="FZR237" s="1294"/>
      <c r="FZS237" s="1294"/>
      <c r="FZT237" s="1295"/>
      <c r="FZU237" s="1293" t="s">
        <v>3573</v>
      </c>
      <c r="FZV237" s="1294"/>
      <c r="FZW237" s="1294"/>
      <c r="FZX237" s="1294"/>
      <c r="FZY237" s="1294"/>
      <c r="FZZ237" s="1294"/>
      <c r="GAA237" s="1294"/>
      <c r="GAB237" s="1295"/>
      <c r="GAC237" s="1293" t="s">
        <v>3573</v>
      </c>
      <c r="GAD237" s="1294"/>
      <c r="GAE237" s="1294"/>
      <c r="GAF237" s="1294"/>
      <c r="GAG237" s="1294"/>
      <c r="GAH237" s="1294"/>
      <c r="GAI237" s="1294"/>
      <c r="GAJ237" s="1295"/>
      <c r="GAK237" s="1293" t="s">
        <v>3573</v>
      </c>
      <c r="GAL237" s="1294"/>
      <c r="GAM237" s="1294"/>
      <c r="GAN237" s="1294"/>
      <c r="GAO237" s="1294"/>
      <c r="GAP237" s="1294"/>
      <c r="GAQ237" s="1294"/>
      <c r="GAR237" s="1295"/>
      <c r="GAS237" s="1293" t="s">
        <v>3573</v>
      </c>
      <c r="GAT237" s="1294"/>
      <c r="GAU237" s="1294"/>
      <c r="GAV237" s="1294"/>
      <c r="GAW237" s="1294"/>
      <c r="GAX237" s="1294"/>
      <c r="GAY237" s="1294"/>
      <c r="GAZ237" s="1295"/>
      <c r="GBA237" s="1293" t="s">
        <v>3573</v>
      </c>
      <c r="GBB237" s="1294"/>
      <c r="GBC237" s="1294"/>
      <c r="GBD237" s="1294"/>
      <c r="GBE237" s="1294"/>
      <c r="GBF237" s="1294"/>
      <c r="GBG237" s="1294"/>
      <c r="GBH237" s="1295"/>
      <c r="GBI237" s="1293" t="s">
        <v>3573</v>
      </c>
      <c r="GBJ237" s="1294"/>
      <c r="GBK237" s="1294"/>
      <c r="GBL237" s="1294"/>
      <c r="GBM237" s="1294"/>
      <c r="GBN237" s="1294"/>
      <c r="GBO237" s="1294"/>
      <c r="GBP237" s="1295"/>
      <c r="GBQ237" s="1293" t="s">
        <v>3573</v>
      </c>
      <c r="GBR237" s="1294"/>
      <c r="GBS237" s="1294"/>
      <c r="GBT237" s="1294"/>
      <c r="GBU237" s="1294"/>
      <c r="GBV237" s="1294"/>
      <c r="GBW237" s="1294"/>
      <c r="GBX237" s="1295"/>
      <c r="GBY237" s="1293" t="s">
        <v>3573</v>
      </c>
      <c r="GBZ237" s="1294"/>
      <c r="GCA237" s="1294"/>
      <c r="GCB237" s="1294"/>
      <c r="GCC237" s="1294"/>
      <c r="GCD237" s="1294"/>
      <c r="GCE237" s="1294"/>
      <c r="GCF237" s="1295"/>
      <c r="GCG237" s="1293" t="s">
        <v>3573</v>
      </c>
      <c r="GCH237" s="1294"/>
      <c r="GCI237" s="1294"/>
      <c r="GCJ237" s="1294"/>
      <c r="GCK237" s="1294"/>
      <c r="GCL237" s="1294"/>
      <c r="GCM237" s="1294"/>
      <c r="GCN237" s="1295"/>
      <c r="GCO237" s="1293" t="s">
        <v>3573</v>
      </c>
      <c r="GCP237" s="1294"/>
      <c r="GCQ237" s="1294"/>
      <c r="GCR237" s="1294"/>
      <c r="GCS237" s="1294"/>
      <c r="GCT237" s="1294"/>
      <c r="GCU237" s="1294"/>
      <c r="GCV237" s="1295"/>
      <c r="GCW237" s="1293" t="s">
        <v>3573</v>
      </c>
      <c r="GCX237" s="1294"/>
      <c r="GCY237" s="1294"/>
      <c r="GCZ237" s="1294"/>
      <c r="GDA237" s="1294"/>
      <c r="GDB237" s="1294"/>
      <c r="GDC237" s="1294"/>
      <c r="GDD237" s="1295"/>
      <c r="GDE237" s="1293" t="s">
        <v>3573</v>
      </c>
      <c r="GDF237" s="1294"/>
      <c r="GDG237" s="1294"/>
      <c r="GDH237" s="1294"/>
      <c r="GDI237" s="1294"/>
      <c r="GDJ237" s="1294"/>
      <c r="GDK237" s="1294"/>
      <c r="GDL237" s="1295"/>
      <c r="GDM237" s="1293" t="s">
        <v>3573</v>
      </c>
      <c r="GDN237" s="1294"/>
      <c r="GDO237" s="1294"/>
      <c r="GDP237" s="1294"/>
      <c r="GDQ237" s="1294"/>
      <c r="GDR237" s="1294"/>
      <c r="GDS237" s="1294"/>
      <c r="GDT237" s="1295"/>
      <c r="GDU237" s="1293" t="s">
        <v>3573</v>
      </c>
      <c r="GDV237" s="1294"/>
      <c r="GDW237" s="1294"/>
      <c r="GDX237" s="1294"/>
      <c r="GDY237" s="1294"/>
      <c r="GDZ237" s="1294"/>
      <c r="GEA237" s="1294"/>
      <c r="GEB237" s="1295"/>
      <c r="GEC237" s="1293" t="s">
        <v>3573</v>
      </c>
      <c r="GED237" s="1294"/>
      <c r="GEE237" s="1294"/>
      <c r="GEF237" s="1294"/>
      <c r="GEG237" s="1294"/>
      <c r="GEH237" s="1294"/>
      <c r="GEI237" s="1294"/>
      <c r="GEJ237" s="1295"/>
      <c r="GEK237" s="1293" t="s">
        <v>3573</v>
      </c>
      <c r="GEL237" s="1294"/>
      <c r="GEM237" s="1294"/>
      <c r="GEN237" s="1294"/>
      <c r="GEO237" s="1294"/>
      <c r="GEP237" s="1294"/>
      <c r="GEQ237" s="1294"/>
      <c r="GER237" s="1295"/>
      <c r="GES237" s="1293" t="s">
        <v>3573</v>
      </c>
      <c r="GET237" s="1294"/>
      <c r="GEU237" s="1294"/>
      <c r="GEV237" s="1294"/>
      <c r="GEW237" s="1294"/>
      <c r="GEX237" s="1294"/>
      <c r="GEY237" s="1294"/>
      <c r="GEZ237" s="1295"/>
      <c r="GFA237" s="1293" t="s">
        <v>3573</v>
      </c>
      <c r="GFB237" s="1294"/>
      <c r="GFC237" s="1294"/>
      <c r="GFD237" s="1294"/>
      <c r="GFE237" s="1294"/>
      <c r="GFF237" s="1294"/>
      <c r="GFG237" s="1294"/>
      <c r="GFH237" s="1295"/>
      <c r="GFI237" s="1293" t="s">
        <v>3573</v>
      </c>
      <c r="GFJ237" s="1294"/>
      <c r="GFK237" s="1294"/>
      <c r="GFL237" s="1294"/>
      <c r="GFM237" s="1294"/>
      <c r="GFN237" s="1294"/>
      <c r="GFO237" s="1294"/>
      <c r="GFP237" s="1295"/>
      <c r="GFQ237" s="1293" t="s">
        <v>3573</v>
      </c>
      <c r="GFR237" s="1294"/>
      <c r="GFS237" s="1294"/>
      <c r="GFT237" s="1294"/>
      <c r="GFU237" s="1294"/>
      <c r="GFV237" s="1294"/>
      <c r="GFW237" s="1294"/>
      <c r="GFX237" s="1295"/>
      <c r="GFY237" s="1293" t="s">
        <v>3573</v>
      </c>
      <c r="GFZ237" s="1294"/>
      <c r="GGA237" s="1294"/>
      <c r="GGB237" s="1294"/>
      <c r="GGC237" s="1294"/>
      <c r="GGD237" s="1294"/>
      <c r="GGE237" s="1294"/>
      <c r="GGF237" s="1295"/>
      <c r="GGG237" s="1293" t="s">
        <v>3573</v>
      </c>
      <c r="GGH237" s="1294"/>
      <c r="GGI237" s="1294"/>
      <c r="GGJ237" s="1294"/>
      <c r="GGK237" s="1294"/>
      <c r="GGL237" s="1294"/>
      <c r="GGM237" s="1294"/>
      <c r="GGN237" s="1295"/>
      <c r="GGO237" s="1293" t="s">
        <v>3573</v>
      </c>
      <c r="GGP237" s="1294"/>
      <c r="GGQ237" s="1294"/>
      <c r="GGR237" s="1294"/>
      <c r="GGS237" s="1294"/>
      <c r="GGT237" s="1294"/>
      <c r="GGU237" s="1294"/>
      <c r="GGV237" s="1295"/>
      <c r="GGW237" s="1293" t="s">
        <v>3573</v>
      </c>
      <c r="GGX237" s="1294"/>
      <c r="GGY237" s="1294"/>
      <c r="GGZ237" s="1294"/>
      <c r="GHA237" s="1294"/>
      <c r="GHB237" s="1294"/>
      <c r="GHC237" s="1294"/>
      <c r="GHD237" s="1295"/>
      <c r="GHE237" s="1293" t="s">
        <v>3573</v>
      </c>
      <c r="GHF237" s="1294"/>
      <c r="GHG237" s="1294"/>
      <c r="GHH237" s="1294"/>
      <c r="GHI237" s="1294"/>
      <c r="GHJ237" s="1294"/>
      <c r="GHK237" s="1294"/>
      <c r="GHL237" s="1295"/>
      <c r="GHM237" s="1293" t="s">
        <v>3573</v>
      </c>
      <c r="GHN237" s="1294"/>
      <c r="GHO237" s="1294"/>
      <c r="GHP237" s="1294"/>
      <c r="GHQ237" s="1294"/>
      <c r="GHR237" s="1294"/>
      <c r="GHS237" s="1294"/>
      <c r="GHT237" s="1295"/>
      <c r="GHU237" s="1293" t="s">
        <v>3573</v>
      </c>
      <c r="GHV237" s="1294"/>
      <c r="GHW237" s="1294"/>
      <c r="GHX237" s="1294"/>
      <c r="GHY237" s="1294"/>
      <c r="GHZ237" s="1294"/>
      <c r="GIA237" s="1294"/>
      <c r="GIB237" s="1295"/>
      <c r="GIC237" s="1293" t="s">
        <v>3573</v>
      </c>
      <c r="GID237" s="1294"/>
      <c r="GIE237" s="1294"/>
      <c r="GIF237" s="1294"/>
      <c r="GIG237" s="1294"/>
      <c r="GIH237" s="1294"/>
      <c r="GII237" s="1294"/>
      <c r="GIJ237" s="1295"/>
      <c r="GIK237" s="1293" t="s">
        <v>3573</v>
      </c>
      <c r="GIL237" s="1294"/>
      <c r="GIM237" s="1294"/>
      <c r="GIN237" s="1294"/>
      <c r="GIO237" s="1294"/>
      <c r="GIP237" s="1294"/>
      <c r="GIQ237" s="1294"/>
      <c r="GIR237" s="1295"/>
      <c r="GIS237" s="1293" t="s">
        <v>3573</v>
      </c>
      <c r="GIT237" s="1294"/>
      <c r="GIU237" s="1294"/>
      <c r="GIV237" s="1294"/>
      <c r="GIW237" s="1294"/>
      <c r="GIX237" s="1294"/>
      <c r="GIY237" s="1294"/>
      <c r="GIZ237" s="1295"/>
      <c r="GJA237" s="1293" t="s">
        <v>3573</v>
      </c>
      <c r="GJB237" s="1294"/>
      <c r="GJC237" s="1294"/>
      <c r="GJD237" s="1294"/>
      <c r="GJE237" s="1294"/>
      <c r="GJF237" s="1294"/>
      <c r="GJG237" s="1294"/>
      <c r="GJH237" s="1295"/>
      <c r="GJI237" s="1293" t="s">
        <v>3573</v>
      </c>
      <c r="GJJ237" s="1294"/>
      <c r="GJK237" s="1294"/>
      <c r="GJL237" s="1294"/>
      <c r="GJM237" s="1294"/>
      <c r="GJN237" s="1294"/>
      <c r="GJO237" s="1294"/>
      <c r="GJP237" s="1295"/>
      <c r="GJQ237" s="1293" t="s">
        <v>3573</v>
      </c>
      <c r="GJR237" s="1294"/>
      <c r="GJS237" s="1294"/>
      <c r="GJT237" s="1294"/>
      <c r="GJU237" s="1294"/>
      <c r="GJV237" s="1294"/>
      <c r="GJW237" s="1294"/>
      <c r="GJX237" s="1295"/>
      <c r="GJY237" s="1293" t="s">
        <v>3573</v>
      </c>
      <c r="GJZ237" s="1294"/>
      <c r="GKA237" s="1294"/>
      <c r="GKB237" s="1294"/>
      <c r="GKC237" s="1294"/>
      <c r="GKD237" s="1294"/>
      <c r="GKE237" s="1294"/>
      <c r="GKF237" s="1295"/>
      <c r="GKG237" s="1293" t="s">
        <v>3573</v>
      </c>
      <c r="GKH237" s="1294"/>
      <c r="GKI237" s="1294"/>
      <c r="GKJ237" s="1294"/>
      <c r="GKK237" s="1294"/>
      <c r="GKL237" s="1294"/>
      <c r="GKM237" s="1294"/>
      <c r="GKN237" s="1295"/>
      <c r="GKO237" s="1293" t="s">
        <v>3573</v>
      </c>
      <c r="GKP237" s="1294"/>
      <c r="GKQ237" s="1294"/>
      <c r="GKR237" s="1294"/>
      <c r="GKS237" s="1294"/>
      <c r="GKT237" s="1294"/>
      <c r="GKU237" s="1294"/>
      <c r="GKV237" s="1295"/>
      <c r="GKW237" s="1293" t="s">
        <v>3573</v>
      </c>
      <c r="GKX237" s="1294"/>
      <c r="GKY237" s="1294"/>
      <c r="GKZ237" s="1294"/>
      <c r="GLA237" s="1294"/>
      <c r="GLB237" s="1294"/>
      <c r="GLC237" s="1294"/>
      <c r="GLD237" s="1295"/>
      <c r="GLE237" s="1293" t="s">
        <v>3573</v>
      </c>
      <c r="GLF237" s="1294"/>
      <c r="GLG237" s="1294"/>
      <c r="GLH237" s="1294"/>
      <c r="GLI237" s="1294"/>
      <c r="GLJ237" s="1294"/>
      <c r="GLK237" s="1294"/>
      <c r="GLL237" s="1295"/>
      <c r="GLM237" s="1293" t="s">
        <v>3573</v>
      </c>
      <c r="GLN237" s="1294"/>
      <c r="GLO237" s="1294"/>
      <c r="GLP237" s="1294"/>
      <c r="GLQ237" s="1294"/>
      <c r="GLR237" s="1294"/>
      <c r="GLS237" s="1294"/>
      <c r="GLT237" s="1295"/>
      <c r="GLU237" s="1293" t="s">
        <v>3573</v>
      </c>
      <c r="GLV237" s="1294"/>
      <c r="GLW237" s="1294"/>
      <c r="GLX237" s="1294"/>
      <c r="GLY237" s="1294"/>
      <c r="GLZ237" s="1294"/>
      <c r="GMA237" s="1294"/>
      <c r="GMB237" s="1295"/>
      <c r="GMC237" s="1293" t="s">
        <v>3573</v>
      </c>
      <c r="GMD237" s="1294"/>
      <c r="GME237" s="1294"/>
      <c r="GMF237" s="1294"/>
      <c r="GMG237" s="1294"/>
      <c r="GMH237" s="1294"/>
      <c r="GMI237" s="1294"/>
      <c r="GMJ237" s="1295"/>
      <c r="GMK237" s="1293" t="s">
        <v>3573</v>
      </c>
      <c r="GML237" s="1294"/>
      <c r="GMM237" s="1294"/>
      <c r="GMN237" s="1294"/>
      <c r="GMO237" s="1294"/>
      <c r="GMP237" s="1294"/>
      <c r="GMQ237" s="1294"/>
      <c r="GMR237" s="1295"/>
      <c r="GMS237" s="1293" t="s">
        <v>3573</v>
      </c>
      <c r="GMT237" s="1294"/>
      <c r="GMU237" s="1294"/>
      <c r="GMV237" s="1294"/>
      <c r="GMW237" s="1294"/>
      <c r="GMX237" s="1294"/>
      <c r="GMY237" s="1294"/>
      <c r="GMZ237" s="1295"/>
      <c r="GNA237" s="1293" t="s">
        <v>3573</v>
      </c>
      <c r="GNB237" s="1294"/>
      <c r="GNC237" s="1294"/>
      <c r="GND237" s="1294"/>
      <c r="GNE237" s="1294"/>
      <c r="GNF237" s="1294"/>
      <c r="GNG237" s="1294"/>
      <c r="GNH237" s="1295"/>
      <c r="GNI237" s="1293" t="s">
        <v>3573</v>
      </c>
      <c r="GNJ237" s="1294"/>
      <c r="GNK237" s="1294"/>
      <c r="GNL237" s="1294"/>
      <c r="GNM237" s="1294"/>
      <c r="GNN237" s="1294"/>
      <c r="GNO237" s="1294"/>
      <c r="GNP237" s="1295"/>
      <c r="GNQ237" s="1293" t="s">
        <v>3573</v>
      </c>
      <c r="GNR237" s="1294"/>
      <c r="GNS237" s="1294"/>
      <c r="GNT237" s="1294"/>
      <c r="GNU237" s="1294"/>
      <c r="GNV237" s="1294"/>
      <c r="GNW237" s="1294"/>
      <c r="GNX237" s="1295"/>
      <c r="GNY237" s="1293" t="s">
        <v>3573</v>
      </c>
      <c r="GNZ237" s="1294"/>
      <c r="GOA237" s="1294"/>
      <c r="GOB237" s="1294"/>
      <c r="GOC237" s="1294"/>
      <c r="GOD237" s="1294"/>
      <c r="GOE237" s="1294"/>
      <c r="GOF237" s="1295"/>
      <c r="GOG237" s="1293" t="s">
        <v>3573</v>
      </c>
      <c r="GOH237" s="1294"/>
      <c r="GOI237" s="1294"/>
      <c r="GOJ237" s="1294"/>
      <c r="GOK237" s="1294"/>
      <c r="GOL237" s="1294"/>
      <c r="GOM237" s="1294"/>
      <c r="GON237" s="1295"/>
      <c r="GOO237" s="1293" t="s">
        <v>3573</v>
      </c>
      <c r="GOP237" s="1294"/>
      <c r="GOQ237" s="1294"/>
      <c r="GOR237" s="1294"/>
      <c r="GOS237" s="1294"/>
      <c r="GOT237" s="1294"/>
      <c r="GOU237" s="1294"/>
      <c r="GOV237" s="1295"/>
      <c r="GOW237" s="1293" t="s">
        <v>3573</v>
      </c>
      <c r="GOX237" s="1294"/>
      <c r="GOY237" s="1294"/>
      <c r="GOZ237" s="1294"/>
      <c r="GPA237" s="1294"/>
      <c r="GPB237" s="1294"/>
      <c r="GPC237" s="1294"/>
      <c r="GPD237" s="1295"/>
      <c r="GPE237" s="1293" t="s">
        <v>3573</v>
      </c>
      <c r="GPF237" s="1294"/>
      <c r="GPG237" s="1294"/>
      <c r="GPH237" s="1294"/>
      <c r="GPI237" s="1294"/>
      <c r="GPJ237" s="1294"/>
      <c r="GPK237" s="1294"/>
      <c r="GPL237" s="1295"/>
      <c r="GPM237" s="1293" t="s">
        <v>3573</v>
      </c>
      <c r="GPN237" s="1294"/>
      <c r="GPO237" s="1294"/>
      <c r="GPP237" s="1294"/>
      <c r="GPQ237" s="1294"/>
      <c r="GPR237" s="1294"/>
      <c r="GPS237" s="1294"/>
      <c r="GPT237" s="1295"/>
      <c r="GPU237" s="1293" t="s">
        <v>3573</v>
      </c>
      <c r="GPV237" s="1294"/>
      <c r="GPW237" s="1294"/>
      <c r="GPX237" s="1294"/>
      <c r="GPY237" s="1294"/>
      <c r="GPZ237" s="1294"/>
      <c r="GQA237" s="1294"/>
      <c r="GQB237" s="1295"/>
      <c r="GQC237" s="1293" t="s">
        <v>3573</v>
      </c>
      <c r="GQD237" s="1294"/>
      <c r="GQE237" s="1294"/>
      <c r="GQF237" s="1294"/>
      <c r="GQG237" s="1294"/>
      <c r="GQH237" s="1294"/>
      <c r="GQI237" s="1294"/>
      <c r="GQJ237" s="1295"/>
      <c r="GQK237" s="1293" t="s">
        <v>3573</v>
      </c>
      <c r="GQL237" s="1294"/>
      <c r="GQM237" s="1294"/>
      <c r="GQN237" s="1294"/>
      <c r="GQO237" s="1294"/>
      <c r="GQP237" s="1294"/>
      <c r="GQQ237" s="1294"/>
      <c r="GQR237" s="1295"/>
      <c r="GQS237" s="1293" t="s">
        <v>3573</v>
      </c>
      <c r="GQT237" s="1294"/>
      <c r="GQU237" s="1294"/>
      <c r="GQV237" s="1294"/>
      <c r="GQW237" s="1294"/>
      <c r="GQX237" s="1294"/>
      <c r="GQY237" s="1294"/>
      <c r="GQZ237" s="1295"/>
      <c r="GRA237" s="1293" t="s">
        <v>3573</v>
      </c>
      <c r="GRB237" s="1294"/>
      <c r="GRC237" s="1294"/>
      <c r="GRD237" s="1294"/>
      <c r="GRE237" s="1294"/>
      <c r="GRF237" s="1294"/>
      <c r="GRG237" s="1294"/>
      <c r="GRH237" s="1295"/>
      <c r="GRI237" s="1293" t="s">
        <v>3573</v>
      </c>
      <c r="GRJ237" s="1294"/>
      <c r="GRK237" s="1294"/>
      <c r="GRL237" s="1294"/>
      <c r="GRM237" s="1294"/>
      <c r="GRN237" s="1294"/>
      <c r="GRO237" s="1294"/>
      <c r="GRP237" s="1295"/>
      <c r="GRQ237" s="1293" t="s">
        <v>3573</v>
      </c>
      <c r="GRR237" s="1294"/>
      <c r="GRS237" s="1294"/>
      <c r="GRT237" s="1294"/>
      <c r="GRU237" s="1294"/>
      <c r="GRV237" s="1294"/>
      <c r="GRW237" s="1294"/>
      <c r="GRX237" s="1295"/>
      <c r="GRY237" s="1293" t="s">
        <v>3573</v>
      </c>
      <c r="GRZ237" s="1294"/>
      <c r="GSA237" s="1294"/>
      <c r="GSB237" s="1294"/>
      <c r="GSC237" s="1294"/>
      <c r="GSD237" s="1294"/>
      <c r="GSE237" s="1294"/>
      <c r="GSF237" s="1295"/>
      <c r="GSG237" s="1293" t="s">
        <v>3573</v>
      </c>
      <c r="GSH237" s="1294"/>
      <c r="GSI237" s="1294"/>
      <c r="GSJ237" s="1294"/>
      <c r="GSK237" s="1294"/>
      <c r="GSL237" s="1294"/>
      <c r="GSM237" s="1294"/>
      <c r="GSN237" s="1295"/>
      <c r="GSO237" s="1293" t="s">
        <v>3573</v>
      </c>
      <c r="GSP237" s="1294"/>
      <c r="GSQ237" s="1294"/>
      <c r="GSR237" s="1294"/>
      <c r="GSS237" s="1294"/>
      <c r="GST237" s="1294"/>
      <c r="GSU237" s="1294"/>
      <c r="GSV237" s="1295"/>
      <c r="GSW237" s="1293" t="s">
        <v>3573</v>
      </c>
      <c r="GSX237" s="1294"/>
      <c r="GSY237" s="1294"/>
      <c r="GSZ237" s="1294"/>
      <c r="GTA237" s="1294"/>
      <c r="GTB237" s="1294"/>
      <c r="GTC237" s="1294"/>
      <c r="GTD237" s="1295"/>
      <c r="GTE237" s="1293" t="s">
        <v>3573</v>
      </c>
      <c r="GTF237" s="1294"/>
      <c r="GTG237" s="1294"/>
      <c r="GTH237" s="1294"/>
      <c r="GTI237" s="1294"/>
      <c r="GTJ237" s="1294"/>
      <c r="GTK237" s="1294"/>
      <c r="GTL237" s="1295"/>
      <c r="GTM237" s="1293" t="s">
        <v>3573</v>
      </c>
      <c r="GTN237" s="1294"/>
      <c r="GTO237" s="1294"/>
      <c r="GTP237" s="1294"/>
      <c r="GTQ237" s="1294"/>
      <c r="GTR237" s="1294"/>
      <c r="GTS237" s="1294"/>
      <c r="GTT237" s="1295"/>
      <c r="GTU237" s="1293" t="s">
        <v>3573</v>
      </c>
      <c r="GTV237" s="1294"/>
      <c r="GTW237" s="1294"/>
      <c r="GTX237" s="1294"/>
      <c r="GTY237" s="1294"/>
      <c r="GTZ237" s="1294"/>
      <c r="GUA237" s="1294"/>
      <c r="GUB237" s="1295"/>
      <c r="GUC237" s="1293" t="s">
        <v>3573</v>
      </c>
      <c r="GUD237" s="1294"/>
      <c r="GUE237" s="1294"/>
      <c r="GUF237" s="1294"/>
      <c r="GUG237" s="1294"/>
      <c r="GUH237" s="1294"/>
      <c r="GUI237" s="1294"/>
      <c r="GUJ237" s="1295"/>
      <c r="GUK237" s="1293" t="s">
        <v>3573</v>
      </c>
      <c r="GUL237" s="1294"/>
      <c r="GUM237" s="1294"/>
      <c r="GUN237" s="1294"/>
      <c r="GUO237" s="1294"/>
      <c r="GUP237" s="1294"/>
      <c r="GUQ237" s="1294"/>
      <c r="GUR237" s="1295"/>
      <c r="GUS237" s="1293" t="s">
        <v>3573</v>
      </c>
      <c r="GUT237" s="1294"/>
      <c r="GUU237" s="1294"/>
      <c r="GUV237" s="1294"/>
      <c r="GUW237" s="1294"/>
      <c r="GUX237" s="1294"/>
      <c r="GUY237" s="1294"/>
      <c r="GUZ237" s="1295"/>
      <c r="GVA237" s="1293" t="s">
        <v>3573</v>
      </c>
      <c r="GVB237" s="1294"/>
      <c r="GVC237" s="1294"/>
      <c r="GVD237" s="1294"/>
      <c r="GVE237" s="1294"/>
      <c r="GVF237" s="1294"/>
      <c r="GVG237" s="1294"/>
      <c r="GVH237" s="1295"/>
      <c r="GVI237" s="1293" t="s">
        <v>3573</v>
      </c>
      <c r="GVJ237" s="1294"/>
      <c r="GVK237" s="1294"/>
      <c r="GVL237" s="1294"/>
      <c r="GVM237" s="1294"/>
      <c r="GVN237" s="1294"/>
      <c r="GVO237" s="1294"/>
      <c r="GVP237" s="1295"/>
      <c r="GVQ237" s="1293" t="s">
        <v>3573</v>
      </c>
      <c r="GVR237" s="1294"/>
      <c r="GVS237" s="1294"/>
      <c r="GVT237" s="1294"/>
      <c r="GVU237" s="1294"/>
      <c r="GVV237" s="1294"/>
      <c r="GVW237" s="1294"/>
      <c r="GVX237" s="1295"/>
      <c r="GVY237" s="1293" t="s">
        <v>3573</v>
      </c>
      <c r="GVZ237" s="1294"/>
      <c r="GWA237" s="1294"/>
      <c r="GWB237" s="1294"/>
      <c r="GWC237" s="1294"/>
      <c r="GWD237" s="1294"/>
      <c r="GWE237" s="1294"/>
      <c r="GWF237" s="1295"/>
      <c r="GWG237" s="1293" t="s">
        <v>3573</v>
      </c>
      <c r="GWH237" s="1294"/>
      <c r="GWI237" s="1294"/>
      <c r="GWJ237" s="1294"/>
      <c r="GWK237" s="1294"/>
      <c r="GWL237" s="1294"/>
      <c r="GWM237" s="1294"/>
      <c r="GWN237" s="1295"/>
      <c r="GWO237" s="1293" t="s">
        <v>3573</v>
      </c>
      <c r="GWP237" s="1294"/>
      <c r="GWQ237" s="1294"/>
      <c r="GWR237" s="1294"/>
      <c r="GWS237" s="1294"/>
      <c r="GWT237" s="1294"/>
      <c r="GWU237" s="1294"/>
      <c r="GWV237" s="1295"/>
      <c r="GWW237" s="1293" t="s">
        <v>3573</v>
      </c>
      <c r="GWX237" s="1294"/>
      <c r="GWY237" s="1294"/>
      <c r="GWZ237" s="1294"/>
      <c r="GXA237" s="1294"/>
      <c r="GXB237" s="1294"/>
      <c r="GXC237" s="1294"/>
      <c r="GXD237" s="1295"/>
      <c r="GXE237" s="1293" t="s">
        <v>3573</v>
      </c>
      <c r="GXF237" s="1294"/>
      <c r="GXG237" s="1294"/>
      <c r="GXH237" s="1294"/>
      <c r="GXI237" s="1294"/>
      <c r="GXJ237" s="1294"/>
      <c r="GXK237" s="1294"/>
      <c r="GXL237" s="1295"/>
      <c r="GXM237" s="1293" t="s">
        <v>3573</v>
      </c>
      <c r="GXN237" s="1294"/>
      <c r="GXO237" s="1294"/>
      <c r="GXP237" s="1294"/>
      <c r="GXQ237" s="1294"/>
      <c r="GXR237" s="1294"/>
      <c r="GXS237" s="1294"/>
      <c r="GXT237" s="1295"/>
      <c r="GXU237" s="1293" t="s">
        <v>3573</v>
      </c>
      <c r="GXV237" s="1294"/>
      <c r="GXW237" s="1294"/>
      <c r="GXX237" s="1294"/>
      <c r="GXY237" s="1294"/>
      <c r="GXZ237" s="1294"/>
      <c r="GYA237" s="1294"/>
      <c r="GYB237" s="1295"/>
      <c r="GYC237" s="1293" t="s">
        <v>3573</v>
      </c>
      <c r="GYD237" s="1294"/>
      <c r="GYE237" s="1294"/>
      <c r="GYF237" s="1294"/>
      <c r="GYG237" s="1294"/>
      <c r="GYH237" s="1294"/>
      <c r="GYI237" s="1294"/>
      <c r="GYJ237" s="1295"/>
      <c r="GYK237" s="1293" t="s">
        <v>3573</v>
      </c>
      <c r="GYL237" s="1294"/>
      <c r="GYM237" s="1294"/>
      <c r="GYN237" s="1294"/>
      <c r="GYO237" s="1294"/>
      <c r="GYP237" s="1294"/>
      <c r="GYQ237" s="1294"/>
      <c r="GYR237" s="1295"/>
      <c r="GYS237" s="1293" t="s">
        <v>3573</v>
      </c>
      <c r="GYT237" s="1294"/>
      <c r="GYU237" s="1294"/>
      <c r="GYV237" s="1294"/>
      <c r="GYW237" s="1294"/>
      <c r="GYX237" s="1294"/>
      <c r="GYY237" s="1294"/>
      <c r="GYZ237" s="1295"/>
      <c r="GZA237" s="1293" t="s">
        <v>3573</v>
      </c>
      <c r="GZB237" s="1294"/>
      <c r="GZC237" s="1294"/>
      <c r="GZD237" s="1294"/>
      <c r="GZE237" s="1294"/>
      <c r="GZF237" s="1294"/>
      <c r="GZG237" s="1294"/>
      <c r="GZH237" s="1295"/>
      <c r="GZI237" s="1293" t="s">
        <v>3573</v>
      </c>
      <c r="GZJ237" s="1294"/>
      <c r="GZK237" s="1294"/>
      <c r="GZL237" s="1294"/>
      <c r="GZM237" s="1294"/>
      <c r="GZN237" s="1294"/>
      <c r="GZO237" s="1294"/>
      <c r="GZP237" s="1295"/>
      <c r="GZQ237" s="1293" t="s">
        <v>3573</v>
      </c>
      <c r="GZR237" s="1294"/>
      <c r="GZS237" s="1294"/>
      <c r="GZT237" s="1294"/>
      <c r="GZU237" s="1294"/>
      <c r="GZV237" s="1294"/>
      <c r="GZW237" s="1294"/>
      <c r="GZX237" s="1295"/>
      <c r="GZY237" s="1293" t="s">
        <v>3573</v>
      </c>
      <c r="GZZ237" s="1294"/>
      <c r="HAA237" s="1294"/>
      <c r="HAB237" s="1294"/>
      <c r="HAC237" s="1294"/>
      <c r="HAD237" s="1294"/>
      <c r="HAE237" s="1294"/>
      <c r="HAF237" s="1295"/>
      <c r="HAG237" s="1293" t="s">
        <v>3573</v>
      </c>
      <c r="HAH237" s="1294"/>
      <c r="HAI237" s="1294"/>
      <c r="HAJ237" s="1294"/>
      <c r="HAK237" s="1294"/>
      <c r="HAL237" s="1294"/>
      <c r="HAM237" s="1294"/>
      <c r="HAN237" s="1295"/>
      <c r="HAO237" s="1293" t="s">
        <v>3573</v>
      </c>
      <c r="HAP237" s="1294"/>
      <c r="HAQ237" s="1294"/>
      <c r="HAR237" s="1294"/>
      <c r="HAS237" s="1294"/>
      <c r="HAT237" s="1294"/>
      <c r="HAU237" s="1294"/>
      <c r="HAV237" s="1295"/>
      <c r="HAW237" s="1293" t="s">
        <v>3573</v>
      </c>
      <c r="HAX237" s="1294"/>
      <c r="HAY237" s="1294"/>
      <c r="HAZ237" s="1294"/>
      <c r="HBA237" s="1294"/>
      <c r="HBB237" s="1294"/>
      <c r="HBC237" s="1294"/>
      <c r="HBD237" s="1295"/>
      <c r="HBE237" s="1293" t="s">
        <v>3573</v>
      </c>
      <c r="HBF237" s="1294"/>
      <c r="HBG237" s="1294"/>
      <c r="HBH237" s="1294"/>
      <c r="HBI237" s="1294"/>
      <c r="HBJ237" s="1294"/>
      <c r="HBK237" s="1294"/>
      <c r="HBL237" s="1295"/>
      <c r="HBM237" s="1293" t="s">
        <v>3573</v>
      </c>
      <c r="HBN237" s="1294"/>
      <c r="HBO237" s="1294"/>
      <c r="HBP237" s="1294"/>
      <c r="HBQ237" s="1294"/>
      <c r="HBR237" s="1294"/>
      <c r="HBS237" s="1294"/>
      <c r="HBT237" s="1295"/>
      <c r="HBU237" s="1293" t="s">
        <v>3573</v>
      </c>
      <c r="HBV237" s="1294"/>
      <c r="HBW237" s="1294"/>
      <c r="HBX237" s="1294"/>
      <c r="HBY237" s="1294"/>
      <c r="HBZ237" s="1294"/>
      <c r="HCA237" s="1294"/>
      <c r="HCB237" s="1295"/>
      <c r="HCC237" s="1293" t="s">
        <v>3573</v>
      </c>
      <c r="HCD237" s="1294"/>
      <c r="HCE237" s="1294"/>
      <c r="HCF237" s="1294"/>
      <c r="HCG237" s="1294"/>
      <c r="HCH237" s="1294"/>
      <c r="HCI237" s="1294"/>
      <c r="HCJ237" s="1295"/>
      <c r="HCK237" s="1293" t="s">
        <v>3573</v>
      </c>
      <c r="HCL237" s="1294"/>
      <c r="HCM237" s="1294"/>
      <c r="HCN237" s="1294"/>
      <c r="HCO237" s="1294"/>
      <c r="HCP237" s="1294"/>
      <c r="HCQ237" s="1294"/>
      <c r="HCR237" s="1295"/>
      <c r="HCS237" s="1293" t="s">
        <v>3573</v>
      </c>
      <c r="HCT237" s="1294"/>
      <c r="HCU237" s="1294"/>
      <c r="HCV237" s="1294"/>
      <c r="HCW237" s="1294"/>
      <c r="HCX237" s="1294"/>
      <c r="HCY237" s="1294"/>
      <c r="HCZ237" s="1295"/>
      <c r="HDA237" s="1293" t="s">
        <v>3573</v>
      </c>
      <c r="HDB237" s="1294"/>
      <c r="HDC237" s="1294"/>
      <c r="HDD237" s="1294"/>
      <c r="HDE237" s="1294"/>
      <c r="HDF237" s="1294"/>
      <c r="HDG237" s="1294"/>
      <c r="HDH237" s="1295"/>
      <c r="HDI237" s="1293" t="s">
        <v>3573</v>
      </c>
      <c r="HDJ237" s="1294"/>
      <c r="HDK237" s="1294"/>
      <c r="HDL237" s="1294"/>
      <c r="HDM237" s="1294"/>
      <c r="HDN237" s="1294"/>
      <c r="HDO237" s="1294"/>
      <c r="HDP237" s="1295"/>
      <c r="HDQ237" s="1293" t="s">
        <v>3573</v>
      </c>
      <c r="HDR237" s="1294"/>
      <c r="HDS237" s="1294"/>
      <c r="HDT237" s="1294"/>
      <c r="HDU237" s="1294"/>
      <c r="HDV237" s="1294"/>
      <c r="HDW237" s="1294"/>
      <c r="HDX237" s="1295"/>
      <c r="HDY237" s="1293" t="s">
        <v>3573</v>
      </c>
      <c r="HDZ237" s="1294"/>
      <c r="HEA237" s="1294"/>
      <c r="HEB237" s="1294"/>
      <c r="HEC237" s="1294"/>
      <c r="HED237" s="1294"/>
      <c r="HEE237" s="1294"/>
      <c r="HEF237" s="1295"/>
      <c r="HEG237" s="1293" t="s">
        <v>3573</v>
      </c>
      <c r="HEH237" s="1294"/>
      <c r="HEI237" s="1294"/>
      <c r="HEJ237" s="1294"/>
      <c r="HEK237" s="1294"/>
      <c r="HEL237" s="1294"/>
      <c r="HEM237" s="1294"/>
      <c r="HEN237" s="1295"/>
      <c r="HEO237" s="1293" t="s">
        <v>3573</v>
      </c>
      <c r="HEP237" s="1294"/>
      <c r="HEQ237" s="1294"/>
      <c r="HER237" s="1294"/>
      <c r="HES237" s="1294"/>
      <c r="HET237" s="1294"/>
      <c r="HEU237" s="1294"/>
      <c r="HEV237" s="1295"/>
      <c r="HEW237" s="1293" t="s">
        <v>3573</v>
      </c>
      <c r="HEX237" s="1294"/>
      <c r="HEY237" s="1294"/>
      <c r="HEZ237" s="1294"/>
      <c r="HFA237" s="1294"/>
      <c r="HFB237" s="1294"/>
      <c r="HFC237" s="1294"/>
      <c r="HFD237" s="1295"/>
      <c r="HFE237" s="1293" t="s">
        <v>3573</v>
      </c>
      <c r="HFF237" s="1294"/>
      <c r="HFG237" s="1294"/>
      <c r="HFH237" s="1294"/>
      <c r="HFI237" s="1294"/>
      <c r="HFJ237" s="1294"/>
      <c r="HFK237" s="1294"/>
      <c r="HFL237" s="1295"/>
      <c r="HFM237" s="1293" t="s">
        <v>3573</v>
      </c>
      <c r="HFN237" s="1294"/>
      <c r="HFO237" s="1294"/>
      <c r="HFP237" s="1294"/>
      <c r="HFQ237" s="1294"/>
      <c r="HFR237" s="1294"/>
      <c r="HFS237" s="1294"/>
      <c r="HFT237" s="1295"/>
      <c r="HFU237" s="1293" t="s">
        <v>3573</v>
      </c>
      <c r="HFV237" s="1294"/>
      <c r="HFW237" s="1294"/>
      <c r="HFX237" s="1294"/>
      <c r="HFY237" s="1294"/>
      <c r="HFZ237" s="1294"/>
      <c r="HGA237" s="1294"/>
      <c r="HGB237" s="1295"/>
      <c r="HGC237" s="1293" t="s">
        <v>3573</v>
      </c>
      <c r="HGD237" s="1294"/>
      <c r="HGE237" s="1294"/>
      <c r="HGF237" s="1294"/>
      <c r="HGG237" s="1294"/>
      <c r="HGH237" s="1294"/>
      <c r="HGI237" s="1294"/>
      <c r="HGJ237" s="1295"/>
      <c r="HGK237" s="1293" t="s">
        <v>3573</v>
      </c>
      <c r="HGL237" s="1294"/>
      <c r="HGM237" s="1294"/>
      <c r="HGN237" s="1294"/>
      <c r="HGO237" s="1294"/>
      <c r="HGP237" s="1294"/>
      <c r="HGQ237" s="1294"/>
      <c r="HGR237" s="1295"/>
      <c r="HGS237" s="1293" t="s">
        <v>3573</v>
      </c>
      <c r="HGT237" s="1294"/>
      <c r="HGU237" s="1294"/>
      <c r="HGV237" s="1294"/>
      <c r="HGW237" s="1294"/>
      <c r="HGX237" s="1294"/>
      <c r="HGY237" s="1294"/>
      <c r="HGZ237" s="1295"/>
      <c r="HHA237" s="1293" t="s">
        <v>3573</v>
      </c>
      <c r="HHB237" s="1294"/>
      <c r="HHC237" s="1294"/>
      <c r="HHD237" s="1294"/>
      <c r="HHE237" s="1294"/>
      <c r="HHF237" s="1294"/>
      <c r="HHG237" s="1294"/>
      <c r="HHH237" s="1295"/>
      <c r="HHI237" s="1293" t="s">
        <v>3573</v>
      </c>
      <c r="HHJ237" s="1294"/>
      <c r="HHK237" s="1294"/>
      <c r="HHL237" s="1294"/>
      <c r="HHM237" s="1294"/>
      <c r="HHN237" s="1294"/>
      <c r="HHO237" s="1294"/>
      <c r="HHP237" s="1295"/>
      <c r="HHQ237" s="1293" t="s">
        <v>3573</v>
      </c>
      <c r="HHR237" s="1294"/>
      <c r="HHS237" s="1294"/>
      <c r="HHT237" s="1294"/>
      <c r="HHU237" s="1294"/>
      <c r="HHV237" s="1294"/>
      <c r="HHW237" s="1294"/>
      <c r="HHX237" s="1295"/>
      <c r="HHY237" s="1293" t="s">
        <v>3573</v>
      </c>
      <c r="HHZ237" s="1294"/>
      <c r="HIA237" s="1294"/>
      <c r="HIB237" s="1294"/>
      <c r="HIC237" s="1294"/>
      <c r="HID237" s="1294"/>
      <c r="HIE237" s="1294"/>
      <c r="HIF237" s="1295"/>
      <c r="HIG237" s="1293" t="s">
        <v>3573</v>
      </c>
      <c r="HIH237" s="1294"/>
      <c r="HII237" s="1294"/>
      <c r="HIJ237" s="1294"/>
      <c r="HIK237" s="1294"/>
      <c r="HIL237" s="1294"/>
      <c r="HIM237" s="1294"/>
      <c r="HIN237" s="1295"/>
      <c r="HIO237" s="1293" t="s">
        <v>3573</v>
      </c>
      <c r="HIP237" s="1294"/>
      <c r="HIQ237" s="1294"/>
      <c r="HIR237" s="1294"/>
      <c r="HIS237" s="1294"/>
      <c r="HIT237" s="1294"/>
      <c r="HIU237" s="1294"/>
      <c r="HIV237" s="1295"/>
      <c r="HIW237" s="1293" t="s">
        <v>3573</v>
      </c>
      <c r="HIX237" s="1294"/>
      <c r="HIY237" s="1294"/>
      <c r="HIZ237" s="1294"/>
      <c r="HJA237" s="1294"/>
      <c r="HJB237" s="1294"/>
      <c r="HJC237" s="1294"/>
      <c r="HJD237" s="1295"/>
      <c r="HJE237" s="1293" t="s">
        <v>3573</v>
      </c>
      <c r="HJF237" s="1294"/>
      <c r="HJG237" s="1294"/>
      <c r="HJH237" s="1294"/>
      <c r="HJI237" s="1294"/>
      <c r="HJJ237" s="1294"/>
      <c r="HJK237" s="1294"/>
      <c r="HJL237" s="1295"/>
      <c r="HJM237" s="1293" t="s">
        <v>3573</v>
      </c>
      <c r="HJN237" s="1294"/>
      <c r="HJO237" s="1294"/>
      <c r="HJP237" s="1294"/>
      <c r="HJQ237" s="1294"/>
      <c r="HJR237" s="1294"/>
      <c r="HJS237" s="1294"/>
      <c r="HJT237" s="1295"/>
      <c r="HJU237" s="1293" t="s">
        <v>3573</v>
      </c>
      <c r="HJV237" s="1294"/>
      <c r="HJW237" s="1294"/>
      <c r="HJX237" s="1294"/>
      <c r="HJY237" s="1294"/>
      <c r="HJZ237" s="1294"/>
      <c r="HKA237" s="1294"/>
      <c r="HKB237" s="1295"/>
      <c r="HKC237" s="1293" t="s">
        <v>3573</v>
      </c>
      <c r="HKD237" s="1294"/>
      <c r="HKE237" s="1294"/>
      <c r="HKF237" s="1294"/>
      <c r="HKG237" s="1294"/>
      <c r="HKH237" s="1294"/>
      <c r="HKI237" s="1294"/>
      <c r="HKJ237" s="1295"/>
      <c r="HKK237" s="1293" t="s">
        <v>3573</v>
      </c>
      <c r="HKL237" s="1294"/>
      <c r="HKM237" s="1294"/>
      <c r="HKN237" s="1294"/>
      <c r="HKO237" s="1294"/>
      <c r="HKP237" s="1294"/>
      <c r="HKQ237" s="1294"/>
      <c r="HKR237" s="1295"/>
      <c r="HKS237" s="1293" t="s">
        <v>3573</v>
      </c>
      <c r="HKT237" s="1294"/>
      <c r="HKU237" s="1294"/>
      <c r="HKV237" s="1294"/>
      <c r="HKW237" s="1294"/>
      <c r="HKX237" s="1294"/>
      <c r="HKY237" s="1294"/>
      <c r="HKZ237" s="1295"/>
      <c r="HLA237" s="1293" t="s">
        <v>3573</v>
      </c>
      <c r="HLB237" s="1294"/>
      <c r="HLC237" s="1294"/>
      <c r="HLD237" s="1294"/>
      <c r="HLE237" s="1294"/>
      <c r="HLF237" s="1294"/>
      <c r="HLG237" s="1294"/>
      <c r="HLH237" s="1295"/>
      <c r="HLI237" s="1293" t="s">
        <v>3573</v>
      </c>
      <c r="HLJ237" s="1294"/>
      <c r="HLK237" s="1294"/>
      <c r="HLL237" s="1294"/>
      <c r="HLM237" s="1294"/>
      <c r="HLN237" s="1294"/>
      <c r="HLO237" s="1294"/>
      <c r="HLP237" s="1295"/>
      <c r="HLQ237" s="1293" t="s">
        <v>3573</v>
      </c>
      <c r="HLR237" s="1294"/>
      <c r="HLS237" s="1294"/>
      <c r="HLT237" s="1294"/>
      <c r="HLU237" s="1294"/>
      <c r="HLV237" s="1294"/>
      <c r="HLW237" s="1294"/>
      <c r="HLX237" s="1295"/>
      <c r="HLY237" s="1293" t="s">
        <v>3573</v>
      </c>
      <c r="HLZ237" s="1294"/>
      <c r="HMA237" s="1294"/>
      <c r="HMB237" s="1294"/>
      <c r="HMC237" s="1294"/>
      <c r="HMD237" s="1294"/>
      <c r="HME237" s="1294"/>
      <c r="HMF237" s="1295"/>
      <c r="HMG237" s="1293" t="s">
        <v>3573</v>
      </c>
      <c r="HMH237" s="1294"/>
      <c r="HMI237" s="1294"/>
      <c r="HMJ237" s="1294"/>
      <c r="HMK237" s="1294"/>
      <c r="HML237" s="1294"/>
      <c r="HMM237" s="1294"/>
      <c r="HMN237" s="1295"/>
      <c r="HMO237" s="1293" t="s">
        <v>3573</v>
      </c>
      <c r="HMP237" s="1294"/>
      <c r="HMQ237" s="1294"/>
      <c r="HMR237" s="1294"/>
      <c r="HMS237" s="1294"/>
      <c r="HMT237" s="1294"/>
      <c r="HMU237" s="1294"/>
      <c r="HMV237" s="1295"/>
      <c r="HMW237" s="1293" t="s">
        <v>3573</v>
      </c>
      <c r="HMX237" s="1294"/>
      <c r="HMY237" s="1294"/>
      <c r="HMZ237" s="1294"/>
      <c r="HNA237" s="1294"/>
      <c r="HNB237" s="1294"/>
      <c r="HNC237" s="1294"/>
      <c r="HND237" s="1295"/>
      <c r="HNE237" s="1293" t="s">
        <v>3573</v>
      </c>
      <c r="HNF237" s="1294"/>
      <c r="HNG237" s="1294"/>
      <c r="HNH237" s="1294"/>
      <c r="HNI237" s="1294"/>
      <c r="HNJ237" s="1294"/>
      <c r="HNK237" s="1294"/>
      <c r="HNL237" s="1295"/>
      <c r="HNM237" s="1293" t="s">
        <v>3573</v>
      </c>
      <c r="HNN237" s="1294"/>
      <c r="HNO237" s="1294"/>
      <c r="HNP237" s="1294"/>
      <c r="HNQ237" s="1294"/>
      <c r="HNR237" s="1294"/>
      <c r="HNS237" s="1294"/>
      <c r="HNT237" s="1295"/>
      <c r="HNU237" s="1293" t="s">
        <v>3573</v>
      </c>
      <c r="HNV237" s="1294"/>
      <c r="HNW237" s="1294"/>
      <c r="HNX237" s="1294"/>
      <c r="HNY237" s="1294"/>
      <c r="HNZ237" s="1294"/>
      <c r="HOA237" s="1294"/>
      <c r="HOB237" s="1295"/>
      <c r="HOC237" s="1293" t="s">
        <v>3573</v>
      </c>
      <c r="HOD237" s="1294"/>
      <c r="HOE237" s="1294"/>
      <c r="HOF237" s="1294"/>
      <c r="HOG237" s="1294"/>
      <c r="HOH237" s="1294"/>
      <c r="HOI237" s="1294"/>
      <c r="HOJ237" s="1295"/>
      <c r="HOK237" s="1293" t="s">
        <v>3573</v>
      </c>
      <c r="HOL237" s="1294"/>
      <c r="HOM237" s="1294"/>
      <c r="HON237" s="1294"/>
      <c r="HOO237" s="1294"/>
      <c r="HOP237" s="1294"/>
      <c r="HOQ237" s="1294"/>
      <c r="HOR237" s="1295"/>
      <c r="HOS237" s="1293" t="s">
        <v>3573</v>
      </c>
      <c r="HOT237" s="1294"/>
      <c r="HOU237" s="1294"/>
      <c r="HOV237" s="1294"/>
      <c r="HOW237" s="1294"/>
      <c r="HOX237" s="1294"/>
      <c r="HOY237" s="1294"/>
      <c r="HOZ237" s="1295"/>
      <c r="HPA237" s="1293" t="s">
        <v>3573</v>
      </c>
      <c r="HPB237" s="1294"/>
      <c r="HPC237" s="1294"/>
      <c r="HPD237" s="1294"/>
      <c r="HPE237" s="1294"/>
      <c r="HPF237" s="1294"/>
      <c r="HPG237" s="1294"/>
      <c r="HPH237" s="1295"/>
      <c r="HPI237" s="1293" t="s">
        <v>3573</v>
      </c>
      <c r="HPJ237" s="1294"/>
      <c r="HPK237" s="1294"/>
      <c r="HPL237" s="1294"/>
      <c r="HPM237" s="1294"/>
      <c r="HPN237" s="1294"/>
      <c r="HPO237" s="1294"/>
      <c r="HPP237" s="1295"/>
      <c r="HPQ237" s="1293" t="s">
        <v>3573</v>
      </c>
      <c r="HPR237" s="1294"/>
      <c r="HPS237" s="1294"/>
      <c r="HPT237" s="1294"/>
      <c r="HPU237" s="1294"/>
      <c r="HPV237" s="1294"/>
      <c r="HPW237" s="1294"/>
      <c r="HPX237" s="1295"/>
      <c r="HPY237" s="1293" t="s">
        <v>3573</v>
      </c>
      <c r="HPZ237" s="1294"/>
      <c r="HQA237" s="1294"/>
      <c r="HQB237" s="1294"/>
      <c r="HQC237" s="1294"/>
      <c r="HQD237" s="1294"/>
      <c r="HQE237" s="1294"/>
      <c r="HQF237" s="1295"/>
      <c r="HQG237" s="1293" t="s">
        <v>3573</v>
      </c>
      <c r="HQH237" s="1294"/>
      <c r="HQI237" s="1294"/>
      <c r="HQJ237" s="1294"/>
      <c r="HQK237" s="1294"/>
      <c r="HQL237" s="1294"/>
      <c r="HQM237" s="1294"/>
      <c r="HQN237" s="1295"/>
      <c r="HQO237" s="1293" t="s">
        <v>3573</v>
      </c>
      <c r="HQP237" s="1294"/>
      <c r="HQQ237" s="1294"/>
      <c r="HQR237" s="1294"/>
      <c r="HQS237" s="1294"/>
      <c r="HQT237" s="1294"/>
      <c r="HQU237" s="1294"/>
      <c r="HQV237" s="1295"/>
      <c r="HQW237" s="1293" t="s">
        <v>3573</v>
      </c>
      <c r="HQX237" s="1294"/>
      <c r="HQY237" s="1294"/>
      <c r="HQZ237" s="1294"/>
      <c r="HRA237" s="1294"/>
      <c r="HRB237" s="1294"/>
      <c r="HRC237" s="1294"/>
      <c r="HRD237" s="1295"/>
      <c r="HRE237" s="1293" t="s">
        <v>3573</v>
      </c>
      <c r="HRF237" s="1294"/>
      <c r="HRG237" s="1294"/>
      <c r="HRH237" s="1294"/>
      <c r="HRI237" s="1294"/>
      <c r="HRJ237" s="1294"/>
      <c r="HRK237" s="1294"/>
      <c r="HRL237" s="1295"/>
      <c r="HRM237" s="1293" t="s">
        <v>3573</v>
      </c>
      <c r="HRN237" s="1294"/>
      <c r="HRO237" s="1294"/>
      <c r="HRP237" s="1294"/>
      <c r="HRQ237" s="1294"/>
      <c r="HRR237" s="1294"/>
      <c r="HRS237" s="1294"/>
      <c r="HRT237" s="1295"/>
      <c r="HRU237" s="1293" t="s">
        <v>3573</v>
      </c>
      <c r="HRV237" s="1294"/>
      <c r="HRW237" s="1294"/>
      <c r="HRX237" s="1294"/>
      <c r="HRY237" s="1294"/>
      <c r="HRZ237" s="1294"/>
      <c r="HSA237" s="1294"/>
      <c r="HSB237" s="1295"/>
      <c r="HSC237" s="1293" t="s">
        <v>3573</v>
      </c>
      <c r="HSD237" s="1294"/>
      <c r="HSE237" s="1294"/>
      <c r="HSF237" s="1294"/>
      <c r="HSG237" s="1294"/>
      <c r="HSH237" s="1294"/>
      <c r="HSI237" s="1294"/>
      <c r="HSJ237" s="1295"/>
      <c r="HSK237" s="1293" t="s">
        <v>3573</v>
      </c>
      <c r="HSL237" s="1294"/>
      <c r="HSM237" s="1294"/>
      <c r="HSN237" s="1294"/>
      <c r="HSO237" s="1294"/>
      <c r="HSP237" s="1294"/>
      <c r="HSQ237" s="1294"/>
      <c r="HSR237" s="1295"/>
      <c r="HSS237" s="1293" t="s">
        <v>3573</v>
      </c>
      <c r="HST237" s="1294"/>
      <c r="HSU237" s="1294"/>
      <c r="HSV237" s="1294"/>
      <c r="HSW237" s="1294"/>
      <c r="HSX237" s="1294"/>
      <c r="HSY237" s="1294"/>
      <c r="HSZ237" s="1295"/>
      <c r="HTA237" s="1293" t="s">
        <v>3573</v>
      </c>
      <c r="HTB237" s="1294"/>
      <c r="HTC237" s="1294"/>
      <c r="HTD237" s="1294"/>
      <c r="HTE237" s="1294"/>
      <c r="HTF237" s="1294"/>
      <c r="HTG237" s="1294"/>
      <c r="HTH237" s="1295"/>
      <c r="HTI237" s="1293" t="s">
        <v>3573</v>
      </c>
      <c r="HTJ237" s="1294"/>
      <c r="HTK237" s="1294"/>
      <c r="HTL237" s="1294"/>
      <c r="HTM237" s="1294"/>
      <c r="HTN237" s="1294"/>
      <c r="HTO237" s="1294"/>
      <c r="HTP237" s="1295"/>
      <c r="HTQ237" s="1293" t="s">
        <v>3573</v>
      </c>
      <c r="HTR237" s="1294"/>
      <c r="HTS237" s="1294"/>
      <c r="HTT237" s="1294"/>
      <c r="HTU237" s="1294"/>
      <c r="HTV237" s="1294"/>
      <c r="HTW237" s="1294"/>
      <c r="HTX237" s="1295"/>
      <c r="HTY237" s="1293" t="s">
        <v>3573</v>
      </c>
      <c r="HTZ237" s="1294"/>
      <c r="HUA237" s="1294"/>
      <c r="HUB237" s="1294"/>
      <c r="HUC237" s="1294"/>
      <c r="HUD237" s="1294"/>
      <c r="HUE237" s="1294"/>
      <c r="HUF237" s="1295"/>
      <c r="HUG237" s="1293" t="s">
        <v>3573</v>
      </c>
      <c r="HUH237" s="1294"/>
      <c r="HUI237" s="1294"/>
      <c r="HUJ237" s="1294"/>
      <c r="HUK237" s="1294"/>
      <c r="HUL237" s="1294"/>
      <c r="HUM237" s="1294"/>
      <c r="HUN237" s="1295"/>
      <c r="HUO237" s="1293" t="s">
        <v>3573</v>
      </c>
      <c r="HUP237" s="1294"/>
      <c r="HUQ237" s="1294"/>
      <c r="HUR237" s="1294"/>
      <c r="HUS237" s="1294"/>
      <c r="HUT237" s="1294"/>
      <c r="HUU237" s="1294"/>
      <c r="HUV237" s="1295"/>
      <c r="HUW237" s="1293" t="s">
        <v>3573</v>
      </c>
      <c r="HUX237" s="1294"/>
      <c r="HUY237" s="1294"/>
      <c r="HUZ237" s="1294"/>
      <c r="HVA237" s="1294"/>
      <c r="HVB237" s="1294"/>
      <c r="HVC237" s="1294"/>
      <c r="HVD237" s="1295"/>
      <c r="HVE237" s="1293" t="s">
        <v>3573</v>
      </c>
      <c r="HVF237" s="1294"/>
      <c r="HVG237" s="1294"/>
      <c r="HVH237" s="1294"/>
      <c r="HVI237" s="1294"/>
      <c r="HVJ237" s="1294"/>
      <c r="HVK237" s="1294"/>
      <c r="HVL237" s="1295"/>
      <c r="HVM237" s="1293" t="s">
        <v>3573</v>
      </c>
      <c r="HVN237" s="1294"/>
      <c r="HVO237" s="1294"/>
      <c r="HVP237" s="1294"/>
      <c r="HVQ237" s="1294"/>
      <c r="HVR237" s="1294"/>
      <c r="HVS237" s="1294"/>
      <c r="HVT237" s="1295"/>
      <c r="HVU237" s="1293" t="s">
        <v>3573</v>
      </c>
      <c r="HVV237" s="1294"/>
      <c r="HVW237" s="1294"/>
      <c r="HVX237" s="1294"/>
      <c r="HVY237" s="1294"/>
      <c r="HVZ237" s="1294"/>
      <c r="HWA237" s="1294"/>
      <c r="HWB237" s="1295"/>
      <c r="HWC237" s="1293" t="s">
        <v>3573</v>
      </c>
      <c r="HWD237" s="1294"/>
      <c r="HWE237" s="1294"/>
      <c r="HWF237" s="1294"/>
      <c r="HWG237" s="1294"/>
      <c r="HWH237" s="1294"/>
      <c r="HWI237" s="1294"/>
      <c r="HWJ237" s="1295"/>
      <c r="HWK237" s="1293" t="s">
        <v>3573</v>
      </c>
      <c r="HWL237" s="1294"/>
      <c r="HWM237" s="1294"/>
      <c r="HWN237" s="1294"/>
      <c r="HWO237" s="1294"/>
      <c r="HWP237" s="1294"/>
      <c r="HWQ237" s="1294"/>
      <c r="HWR237" s="1295"/>
      <c r="HWS237" s="1293" t="s">
        <v>3573</v>
      </c>
      <c r="HWT237" s="1294"/>
      <c r="HWU237" s="1294"/>
      <c r="HWV237" s="1294"/>
      <c r="HWW237" s="1294"/>
      <c r="HWX237" s="1294"/>
      <c r="HWY237" s="1294"/>
      <c r="HWZ237" s="1295"/>
      <c r="HXA237" s="1293" t="s">
        <v>3573</v>
      </c>
      <c r="HXB237" s="1294"/>
      <c r="HXC237" s="1294"/>
      <c r="HXD237" s="1294"/>
      <c r="HXE237" s="1294"/>
      <c r="HXF237" s="1294"/>
      <c r="HXG237" s="1294"/>
      <c r="HXH237" s="1295"/>
      <c r="HXI237" s="1293" t="s">
        <v>3573</v>
      </c>
      <c r="HXJ237" s="1294"/>
      <c r="HXK237" s="1294"/>
      <c r="HXL237" s="1294"/>
      <c r="HXM237" s="1294"/>
      <c r="HXN237" s="1294"/>
      <c r="HXO237" s="1294"/>
      <c r="HXP237" s="1295"/>
      <c r="HXQ237" s="1293" t="s">
        <v>3573</v>
      </c>
      <c r="HXR237" s="1294"/>
      <c r="HXS237" s="1294"/>
      <c r="HXT237" s="1294"/>
      <c r="HXU237" s="1294"/>
      <c r="HXV237" s="1294"/>
      <c r="HXW237" s="1294"/>
      <c r="HXX237" s="1295"/>
      <c r="HXY237" s="1293" t="s">
        <v>3573</v>
      </c>
      <c r="HXZ237" s="1294"/>
      <c r="HYA237" s="1294"/>
      <c r="HYB237" s="1294"/>
      <c r="HYC237" s="1294"/>
      <c r="HYD237" s="1294"/>
      <c r="HYE237" s="1294"/>
      <c r="HYF237" s="1295"/>
      <c r="HYG237" s="1293" t="s">
        <v>3573</v>
      </c>
      <c r="HYH237" s="1294"/>
      <c r="HYI237" s="1294"/>
      <c r="HYJ237" s="1294"/>
      <c r="HYK237" s="1294"/>
      <c r="HYL237" s="1294"/>
      <c r="HYM237" s="1294"/>
      <c r="HYN237" s="1295"/>
      <c r="HYO237" s="1293" t="s">
        <v>3573</v>
      </c>
      <c r="HYP237" s="1294"/>
      <c r="HYQ237" s="1294"/>
      <c r="HYR237" s="1294"/>
      <c r="HYS237" s="1294"/>
      <c r="HYT237" s="1294"/>
      <c r="HYU237" s="1294"/>
      <c r="HYV237" s="1295"/>
      <c r="HYW237" s="1293" t="s">
        <v>3573</v>
      </c>
      <c r="HYX237" s="1294"/>
      <c r="HYY237" s="1294"/>
      <c r="HYZ237" s="1294"/>
      <c r="HZA237" s="1294"/>
      <c r="HZB237" s="1294"/>
      <c r="HZC237" s="1294"/>
      <c r="HZD237" s="1295"/>
      <c r="HZE237" s="1293" t="s">
        <v>3573</v>
      </c>
      <c r="HZF237" s="1294"/>
      <c r="HZG237" s="1294"/>
      <c r="HZH237" s="1294"/>
      <c r="HZI237" s="1294"/>
      <c r="HZJ237" s="1294"/>
      <c r="HZK237" s="1294"/>
      <c r="HZL237" s="1295"/>
      <c r="HZM237" s="1293" t="s">
        <v>3573</v>
      </c>
      <c r="HZN237" s="1294"/>
      <c r="HZO237" s="1294"/>
      <c r="HZP237" s="1294"/>
      <c r="HZQ237" s="1294"/>
      <c r="HZR237" s="1294"/>
      <c r="HZS237" s="1294"/>
      <c r="HZT237" s="1295"/>
      <c r="HZU237" s="1293" t="s">
        <v>3573</v>
      </c>
      <c r="HZV237" s="1294"/>
      <c r="HZW237" s="1294"/>
      <c r="HZX237" s="1294"/>
      <c r="HZY237" s="1294"/>
      <c r="HZZ237" s="1294"/>
      <c r="IAA237" s="1294"/>
      <c r="IAB237" s="1295"/>
      <c r="IAC237" s="1293" t="s">
        <v>3573</v>
      </c>
      <c r="IAD237" s="1294"/>
      <c r="IAE237" s="1294"/>
      <c r="IAF237" s="1294"/>
      <c r="IAG237" s="1294"/>
      <c r="IAH237" s="1294"/>
      <c r="IAI237" s="1294"/>
      <c r="IAJ237" s="1295"/>
      <c r="IAK237" s="1293" t="s">
        <v>3573</v>
      </c>
      <c r="IAL237" s="1294"/>
      <c r="IAM237" s="1294"/>
      <c r="IAN237" s="1294"/>
      <c r="IAO237" s="1294"/>
      <c r="IAP237" s="1294"/>
      <c r="IAQ237" s="1294"/>
      <c r="IAR237" s="1295"/>
      <c r="IAS237" s="1293" t="s">
        <v>3573</v>
      </c>
      <c r="IAT237" s="1294"/>
      <c r="IAU237" s="1294"/>
      <c r="IAV237" s="1294"/>
      <c r="IAW237" s="1294"/>
      <c r="IAX237" s="1294"/>
      <c r="IAY237" s="1294"/>
      <c r="IAZ237" s="1295"/>
      <c r="IBA237" s="1293" t="s">
        <v>3573</v>
      </c>
      <c r="IBB237" s="1294"/>
      <c r="IBC237" s="1294"/>
      <c r="IBD237" s="1294"/>
      <c r="IBE237" s="1294"/>
      <c r="IBF237" s="1294"/>
      <c r="IBG237" s="1294"/>
      <c r="IBH237" s="1295"/>
      <c r="IBI237" s="1293" t="s">
        <v>3573</v>
      </c>
      <c r="IBJ237" s="1294"/>
      <c r="IBK237" s="1294"/>
      <c r="IBL237" s="1294"/>
      <c r="IBM237" s="1294"/>
      <c r="IBN237" s="1294"/>
      <c r="IBO237" s="1294"/>
      <c r="IBP237" s="1295"/>
      <c r="IBQ237" s="1293" t="s">
        <v>3573</v>
      </c>
      <c r="IBR237" s="1294"/>
      <c r="IBS237" s="1294"/>
      <c r="IBT237" s="1294"/>
      <c r="IBU237" s="1294"/>
      <c r="IBV237" s="1294"/>
      <c r="IBW237" s="1294"/>
      <c r="IBX237" s="1295"/>
      <c r="IBY237" s="1293" t="s">
        <v>3573</v>
      </c>
      <c r="IBZ237" s="1294"/>
      <c r="ICA237" s="1294"/>
      <c r="ICB237" s="1294"/>
      <c r="ICC237" s="1294"/>
      <c r="ICD237" s="1294"/>
      <c r="ICE237" s="1294"/>
      <c r="ICF237" s="1295"/>
      <c r="ICG237" s="1293" t="s">
        <v>3573</v>
      </c>
      <c r="ICH237" s="1294"/>
      <c r="ICI237" s="1294"/>
      <c r="ICJ237" s="1294"/>
      <c r="ICK237" s="1294"/>
      <c r="ICL237" s="1294"/>
      <c r="ICM237" s="1294"/>
      <c r="ICN237" s="1295"/>
      <c r="ICO237" s="1293" t="s">
        <v>3573</v>
      </c>
      <c r="ICP237" s="1294"/>
      <c r="ICQ237" s="1294"/>
      <c r="ICR237" s="1294"/>
      <c r="ICS237" s="1294"/>
      <c r="ICT237" s="1294"/>
      <c r="ICU237" s="1294"/>
      <c r="ICV237" s="1295"/>
      <c r="ICW237" s="1293" t="s">
        <v>3573</v>
      </c>
      <c r="ICX237" s="1294"/>
      <c r="ICY237" s="1294"/>
      <c r="ICZ237" s="1294"/>
      <c r="IDA237" s="1294"/>
      <c r="IDB237" s="1294"/>
      <c r="IDC237" s="1294"/>
      <c r="IDD237" s="1295"/>
      <c r="IDE237" s="1293" t="s">
        <v>3573</v>
      </c>
      <c r="IDF237" s="1294"/>
      <c r="IDG237" s="1294"/>
      <c r="IDH237" s="1294"/>
      <c r="IDI237" s="1294"/>
      <c r="IDJ237" s="1294"/>
      <c r="IDK237" s="1294"/>
      <c r="IDL237" s="1295"/>
      <c r="IDM237" s="1293" t="s">
        <v>3573</v>
      </c>
      <c r="IDN237" s="1294"/>
      <c r="IDO237" s="1294"/>
      <c r="IDP237" s="1294"/>
      <c r="IDQ237" s="1294"/>
      <c r="IDR237" s="1294"/>
      <c r="IDS237" s="1294"/>
      <c r="IDT237" s="1295"/>
      <c r="IDU237" s="1293" t="s">
        <v>3573</v>
      </c>
      <c r="IDV237" s="1294"/>
      <c r="IDW237" s="1294"/>
      <c r="IDX237" s="1294"/>
      <c r="IDY237" s="1294"/>
      <c r="IDZ237" s="1294"/>
      <c r="IEA237" s="1294"/>
      <c r="IEB237" s="1295"/>
      <c r="IEC237" s="1293" t="s">
        <v>3573</v>
      </c>
      <c r="IED237" s="1294"/>
      <c r="IEE237" s="1294"/>
      <c r="IEF237" s="1294"/>
      <c r="IEG237" s="1294"/>
      <c r="IEH237" s="1294"/>
      <c r="IEI237" s="1294"/>
      <c r="IEJ237" s="1295"/>
      <c r="IEK237" s="1293" t="s">
        <v>3573</v>
      </c>
      <c r="IEL237" s="1294"/>
      <c r="IEM237" s="1294"/>
      <c r="IEN237" s="1294"/>
      <c r="IEO237" s="1294"/>
      <c r="IEP237" s="1294"/>
      <c r="IEQ237" s="1294"/>
      <c r="IER237" s="1295"/>
      <c r="IES237" s="1293" t="s">
        <v>3573</v>
      </c>
      <c r="IET237" s="1294"/>
      <c r="IEU237" s="1294"/>
      <c r="IEV237" s="1294"/>
      <c r="IEW237" s="1294"/>
      <c r="IEX237" s="1294"/>
      <c r="IEY237" s="1294"/>
      <c r="IEZ237" s="1295"/>
      <c r="IFA237" s="1293" t="s">
        <v>3573</v>
      </c>
      <c r="IFB237" s="1294"/>
      <c r="IFC237" s="1294"/>
      <c r="IFD237" s="1294"/>
      <c r="IFE237" s="1294"/>
      <c r="IFF237" s="1294"/>
      <c r="IFG237" s="1294"/>
      <c r="IFH237" s="1295"/>
      <c r="IFI237" s="1293" t="s">
        <v>3573</v>
      </c>
      <c r="IFJ237" s="1294"/>
      <c r="IFK237" s="1294"/>
      <c r="IFL237" s="1294"/>
      <c r="IFM237" s="1294"/>
      <c r="IFN237" s="1294"/>
      <c r="IFO237" s="1294"/>
      <c r="IFP237" s="1295"/>
      <c r="IFQ237" s="1293" t="s">
        <v>3573</v>
      </c>
      <c r="IFR237" s="1294"/>
      <c r="IFS237" s="1294"/>
      <c r="IFT237" s="1294"/>
      <c r="IFU237" s="1294"/>
      <c r="IFV237" s="1294"/>
      <c r="IFW237" s="1294"/>
      <c r="IFX237" s="1295"/>
      <c r="IFY237" s="1293" t="s">
        <v>3573</v>
      </c>
      <c r="IFZ237" s="1294"/>
      <c r="IGA237" s="1294"/>
      <c r="IGB237" s="1294"/>
      <c r="IGC237" s="1294"/>
      <c r="IGD237" s="1294"/>
      <c r="IGE237" s="1294"/>
      <c r="IGF237" s="1295"/>
      <c r="IGG237" s="1293" t="s">
        <v>3573</v>
      </c>
      <c r="IGH237" s="1294"/>
      <c r="IGI237" s="1294"/>
      <c r="IGJ237" s="1294"/>
      <c r="IGK237" s="1294"/>
      <c r="IGL237" s="1294"/>
      <c r="IGM237" s="1294"/>
      <c r="IGN237" s="1295"/>
      <c r="IGO237" s="1293" t="s">
        <v>3573</v>
      </c>
      <c r="IGP237" s="1294"/>
      <c r="IGQ237" s="1294"/>
      <c r="IGR237" s="1294"/>
      <c r="IGS237" s="1294"/>
      <c r="IGT237" s="1294"/>
      <c r="IGU237" s="1294"/>
      <c r="IGV237" s="1295"/>
      <c r="IGW237" s="1293" t="s">
        <v>3573</v>
      </c>
      <c r="IGX237" s="1294"/>
      <c r="IGY237" s="1294"/>
      <c r="IGZ237" s="1294"/>
      <c r="IHA237" s="1294"/>
      <c r="IHB237" s="1294"/>
      <c r="IHC237" s="1294"/>
      <c r="IHD237" s="1295"/>
      <c r="IHE237" s="1293" t="s">
        <v>3573</v>
      </c>
      <c r="IHF237" s="1294"/>
      <c r="IHG237" s="1294"/>
      <c r="IHH237" s="1294"/>
      <c r="IHI237" s="1294"/>
      <c r="IHJ237" s="1294"/>
      <c r="IHK237" s="1294"/>
      <c r="IHL237" s="1295"/>
      <c r="IHM237" s="1293" t="s">
        <v>3573</v>
      </c>
      <c r="IHN237" s="1294"/>
      <c r="IHO237" s="1294"/>
      <c r="IHP237" s="1294"/>
      <c r="IHQ237" s="1294"/>
      <c r="IHR237" s="1294"/>
      <c r="IHS237" s="1294"/>
      <c r="IHT237" s="1295"/>
      <c r="IHU237" s="1293" t="s">
        <v>3573</v>
      </c>
      <c r="IHV237" s="1294"/>
      <c r="IHW237" s="1294"/>
      <c r="IHX237" s="1294"/>
      <c r="IHY237" s="1294"/>
      <c r="IHZ237" s="1294"/>
      <c r="IIA237" s="1294"/>
      <c r="IIB237" s="1295"/>
      <c r="IIC237" s="1293" t="s">
        <v>3573</v>
      </c>
      <c r="IID237" s="1294"/>
      <c r="IIE237" s="1294"/>
      <c r="IIF237" s="1294"/>
      <c r="IIG237" s="1294"/>
      <c r="IIH237" s="1294"/>
      <c r="III237" s="1294"/>
      <c r="IIJ237" s="1295"/>
      <c r="IIK237" s="1293" t="s">
        <v>3573</v>
      </c>
      <c r="IIL237" s="1294"/>
      <c r="IIM237" s="1294"/>
      <c r="IIN237" s="1294"/>
      <c r="IIO237" s="1294"/>
      <c r="IIP237" s="1294"/>
      <c r="IIQ237" s="1294"/>
      <c r="IIR237" s="1295"/>
      <c r="IIS237" s="1293" t="s">
        <v>3573</v>
      </c>
      <c r="IIT237" s="1294"/>
      <c r="IIU237" s="1294"/>
      <c r="IIV237" s="1294"/>
      <c r="IIW237" s="1294"/>
      <c r="IIX237" s="1294"/>
      <c r="IIY237" s="1294"/>
      <c r="IIZ237" s="1295"/>
      <c r="IJA237" s="1293" t="s">
        <v>3573</v>
      </c>
      <c r="IJB237" s="1294"/>
      <c r="IJC237" s="1294"/>
      <c r="IJD237" s="1294"/>
      <c r="IJE237" s="1294"/>
      <c r="IJF237" s="1294"/>
      <c r="IJG237" s="1294"/>
      <c r="IJH237" s="1295"/>
      <c r="IJI237" s="1293" t="s">
        <v>3573</v>
      </c>
      <c r="IJJ237" s="1294"/>
      <c r="IJK237" s="1294"/>
      <c r="IJL237" s="1294"/>
      <c r="IJM237" s="1294"/>
      <c r="IJN237" s="1294"/>
      <c r="IJO237" s="1294"/>
      <c r="IJP237" s="1295"/>
      <c r="IJQ237" s="1293" t="s">
        <v>3573</v>
      </c>
      <c r="IJR237" s="1294"/>
      <c r="IJS237" s="1294"/>
      <c r="IJT237" s="1294"/>
      <c r="IJU237" s="1294"/>
      <c r="IJV237" s="1294"/>
      <c r="IJW237" s="1294"/>
      <c r="IJX237" s="1295"/>
      <c r="IJY237" s="1293" t="s">
        <v>3573</v>
      </c>
      <c r="IJZ237" s="1294"/>
      <c r="IKA237" s="1294"/>
      <c r="IKB237" s="1294"/>
      <c r="IKC237" s="1294"/>
      <c r="IKD237" s="1294"/>
      <c r="IKE237" s="1294"/>
      <c r="IKF237" s="1295"/>
      <c r="IKG237" s="1293" t="s">
        <v>3573</v>
      </c>
      <c r="IKH237" s="1294"/>
      <c r="IKI237" s="1294"/>
      <c r="IKJ237" s="1294"/>
      <c r="IKK237" s="1294"/>
      <c r="IKL237" s="1294"/>
      <c r="IKM237" s="1294"/>
      <c r="IKN237" s="1295"/>
      <c r="IKO237" s="1293" t="s">
        <v>3573</v>
      </c>
      <c r="IKP237" s="1294"/>
      <c r="IKQ237" s="1294"/>
      <c r="IKR237" s="1294"/>
      <c r="IKS237" s="1294"/>
      <c r="IKT237" s="1294"/>
      <c r="IKU237" s="1294"/>
      <c r="IKV237" s="1295"/>
      <c r="IKW237" s="1293" t="s">
        <v>3573</v>
      </c>
      <c r="IKX237" s="1294"/>
      <c r="IKY237" s="1294"/>
      <c r="IKZ237" s="1294"/>
      <c r="ILA237" s="1294"/>
      <c r="ILB237" s="1294"/>
      <c r="ILC237" s="1294"/>
      <c r="ILD237" s="1295"/>
      <c r="ILE237" s="1293" t="s">
        <v>3573</v>
      </c>
      <c r="ILF237" s="1294"/>
      <c r="ILG237" s="1294"/>
      <c r="ILH237" s="1294"/>
      <c r="ILI237" s="1294"/>
      <c r="ILJ237" s="1294"/>
      <c r="ILK237" s="1294"/>
      <c r="ILL237" s="1295"/>
      <c r="ILM237" s="1293" t="s">
        <v>3573</v>
      </c>
      <c r="ILN237" s="1294"/>
      <c r="ILO237" s="1294"/>
      <c r="ILP237" s="1294"/>
      <c r="ILQ237" s="1294"/>
      <c r="ILR237" s="1294"/>
      <c r="ILS237" s="1294"/>
      <c r="ILT237" s="1295"/>
      <c r="ILU237" s="1293" t="s">
        <v>3573</v>
      </c>
      <c r="ILV237" s="1294"/>
      <c r="ILW237" s="1294"/>
      <c r="ILX237" s="1294"/>
      <c r="ILY237" s="1294"/>
      <c r="ILZ237" s="1294"/>
      <c r="IMA237" s="1294"/>
      <c r="IMB237" s="1295"/>
      <c r="IMC237" s="1293" t="s">
        <v>3573</v>
      </c>
      <c r="IMD237" s="1294"/>
      <c r="IME237" s="1294"/>
      <c r="IMF237" s="1294"/>
      <c r="IMG237" s="1294"/>
      <c r="IMH237" s="1294"/>
      <c r="IMI237" s="1294"/>
      <c r="IMJ237" s="1295"/>
      <c r="IMK237" s="1293" t="s">
        <v>3573</v>
      </c>
      <c r="IML237" s="1294"/>
      <c r="IMM237" s="1294"/>
      <c r="IMN237" s="1294"/>
      <c r="IMO237" s="1294"/>
      <c r="IMP237" s="1294"/>
      <c r="IMQ237" s="1294"/>
      <c r="IMR237" s="1295"/>
      <c r="IMS237" s="1293" t="s">
        <v>3573</v>
      </c>
      <c r="IMT237" s="1294"/>
      <c r="IMU237" s="1294"/>
      <c r="IMV237" s="1294"/>
      <c r="IMW237" s="1294"/>
      <c r="IMX237" s="1294"/>
      <c r="IMY237" s="1294"/>
      <c r="IMZ237" s="1295"/>
      <c r="INA237" s="1293" t="s">
        <v>3573</v>
      </c>
      <c r="INB237" s="1294"/>
      <c r="INC237" s="1294"/>
      <c r="IND237" s="1294"/>
      <c r="INE237" s="1294"/>
      <c r="INF237" s="1294"/>
      <c r="ING237" s="1294"/>
      <c r="INH237" s="1295"/>
      <c r="INI237" s="1293" t="s">
        <v>3573</v>
      </c>
      <c r="INJ237" s="1294"/>
      <c r="INK237" s="1294"/>
      <c r="INL237" s="1294"/>
      <c r="INM237" s="1294"/>
      <c r="INN237" s="1294"/>
      <c r="INO237" s="1294"/>
      <c r="INP237" s="1295"/>
      <c r="INQ237" s="1293" t="s">
        <v>3573</v>
      </c>
      <c r="INR237" s="1294"/>
      <c r="INS237" s="1294"/>
      <c r="INT237" s="1294"/>
      <c r="INU237" s="1294"/>
      <c r="INV237" s="1294"/>
      <c r="INW237" s="1294"/>
      <c r="INX237" s="1295"/>
      <c r="INY237" s="1293" t="s">
        <v>3573</v>
      </c>
      <c r="INZ237" s="1294"/>
      <c r="IOA237" s="1294"/>
      <c r="IOB237" s="1294"/>
      <c r="IOC237" s="1294"/>
      <c r="IOD237" s="1294"/>
      <c r="IOE237" s="1294"/>
      <c r="IOF237" s="1295"/>
      <c r="IOG237" s="1293" t="s">
        <v>3573</v>
      </c>
      <c r="IOH237" s="1294"/>
      <c r="IOI237" s="1294"/>
      <c r="IOJ237" s="1294"/>
      <c r="IOK237" s="1294"/>
      <c r="IOL237" s="1294"/>
      <c r="IOM237" s="1294"/>
      <c r="ION237" s="1295"/>
      <c r="IOO237" s="1293" t="s">
        <v>3573</v>
      </c>
      <c r="IOP237" s="1294"/>
      <c r="IOQ237" s="1294"/>
      <c r="IOR237" s="1294"/>
      <c r="IOS237" s="1294"/>
      <c r="IOT237" s="1294"/>
      <c r="IOU237" s="1294"/>
      <c r="IOV237" s="1295"/>
      <c r="IOW237" s="1293" t="s">
        <v>3573</v>
      </c>
      <c r="IOX237" s="1294"/>
      <c r="IOY237" s="1294"/>
      <c r="IOZ237" s="1294"/>
      <c r="IPA237" s="1294"/>
      <c r="IPB237" s="1294"/>
      <c r="IPC237" s="1294"/>
      <c r="IPD237" s="1295"/>
      <c r="IPE237" s="1293" t="s">
        <v>3573</v>
      </c>
      <c r="IPF237" s="1294"/>
      <c r="IPG237" s="1294"/>
      <c r="IPH237" s="1294"/>
      <c r="IPI237" s="1294"/>
      <c r="IPJ237" s="1294"/>
      <c r="IPK237" s="1294"/>
      <c r="IPL237" s="1295"/>
      <c r="IPM237" s="1293" t="s">
        <v>3573</v>
      </c>
      <c r="IPN237" s="1294"/>
      <c r="IPO237" s="1294"/>
      <c r="IPP237" s="1294"/>
      <c r="IPQ237" s="1294"/>
      <c r="IPR237" s="1294"/>
      <c r="IPS237" s="1294"/>
      <c r="IPT237" s="1295"/>
      <c r="IPU237" s="1293" t="s">
        <v>3573</v>
      </c>
      <c r="IPV237" s="1294"/>
      <c r="IPW237" s="1294"/>
      <c r="IPX237" s="1294"/>
      <c r="IPY237" s="1294"/>
      <c r="IPZ237" s="1294"/>
      <c r="IQA237" s="1294"/>
      <c r="IQB237" s="1295"/>
      <c r="IQC237" s="1293" t="s">
        <v>3573</v>
      </c>
      <c r="IQD237" s="1294"/>
      <c r="IQE237" s="1294"/>
      <c r="IQF237" s="1294"/>
      <c r="IQG237" s="1294"/>
      <c r="IQH237" s="1294"/>
      <c r="IQI237" s="1294"/>
      <c r="IQJ237" s="1295"/>
      <c r="IQK237" s="1293" t="s">
        <v>3573</v>
      </c>
      <c r="IQL237" s="1294"/>
      <c r="IQM237" s="1294"/>
      <c r="IQN237" s="1294"/>
      <c r="IQO237" s="1294"/>
      <c r="IQP237" s="1294"/>
      <c r="IQQ237" s="1294"/>
      <c r="IQR237" s="1295"/>
      <c r="IQS237" s="1293" t="s">
        <v>3573</v>
      </c>
      <c r="IQT237" s="1294"/>
      <c r="IQU237" s="1294"/>
      <c r="IQV237" s="1294"/>
      <c r="IQW237" s="1294"/>
      <c r="IQX237" s="1294"/>
      <c r="IQY237" s="1294"/>
      <c r="IQZ237" s="1295"/>
      <c r="IRA237" s="1293" t="s">
        <v>3573</v>
      </c>
      <c r="IRB237" s="1294"/>
      <c r="IRC237" s="1294"/>
      <c r="IRD237" s="1294"/>
      <c r="IRE237" s="1294"/>
      <c r="IRF237" s="1294"/>
      <c r="IRG237" s="1294"/>
      <c r="IRH237" s="1295"/>
      <c r="IRI237" s="1293" t="s">
        <v>3573</v>
      </c>
      <c r="IRJ237" s="1294"/>
      <c r="IRK237" s="1294"/>
      <c r="IRL237" s="1294"/>
      <c r="IRM237" s="1294"/>
      <c r="IRN237" s="1294"/>
      <c r="IRO237" s="1294"/>
      <c r="IRP237" s="1295"/>
      <c r="IRQ237" s="1293" t="s">
        <v>3573</v>
      </c>
      <c r="IRR237" s="1294"/>
      <c r="IRS237" s="1294"/>
      <c r="IRT237" s="1294"/>
      <c r="IRU237" s="1294"/>
      <c r="IRV237" s="1294"/>
      <c r="IRW237" s="1294"/>
      <c r="IRX237" s="1295"/>
      <c r="IRY237" s="1293" t="s">
        <v>3573</v>
      </c>
      <c r="IRZ237" s="1294"/>
      <c r="ISA237" s="1294"/>
      <c r="ISB237" s="1294"/>
      <c r="ISC237" s="1294"/>
      <c r="ISD237" s="1294"/>
      <c r="ISE237" s="1294"/>
      <c r="ISF237" s="1295"/>
      <c r="ISG237" s="1293" t="s">
        <v>3573</v>
      </c>
      <c r="ISH237" s="1294"/>
      <c r="ISI237" s="1294"/>
      <c r="ISJ237" s="1294"/>
      <c r="ISK237" s="1294"/>
      <c r="ISL237" s="1294"/>
      <c r="ISM237" s="1294"/>
      <c r="ISN237" s="1295"/>
      <c r="ISO237" s="1293" t="s">
        <v>3573</v>
      </c>
      <c r="ISP237" s="1294"/>
      <c r="ISQ237" s="1294"/>
      <c r="ISR237" s="1294"/>
      <c r="ISS237" s="1294"/>
      <c r="IST237" s="1294"/>
      <c r="ISU237" s="1294"/>
      <c r="ISV237" s="1295"/>
      <c r="ISW237" s="1293" t="s">
        <v>3573</v>
      </c>
      <c r="ISX237" s="1294"/>
      <c r="ISY237" s="1294"/>
      <c r="ISZ237" s="1294"/>
      <c r="ITA237" s="1294"/>
      <c r="ITB237" s="1294"/>
      <c r="ITC237" s="1294"/>
      <c r="ITD237" s="1295"/>
      <c r="ITE237" s="1293" t="s">
        <v>3573</v>
      </c>
      <c r="ITF237" s="1294"/>
      <c r="ITG237" s="1294"/>
      <c r="ITH237" s="1294"/>
      <c r="ITI237" s="1294"/>
      <c r="ITJ237" s="1294"/>
      <c r="ITK237" s="1294"/>
      <c r="ITL237" s="1295"/>
      <c r="ITM237" s="1293" t="s">
        <v>3573</v>
      </c>
      <c r="ITN237" s="1294"/>
      <c r="ITO237" s="1294"/>
      <c r="ITP237" s="1294"/>
      <c r="ITQ237" s="1294"/>
      <c r="ITR237" s="1294"/>
      <c r="ITS237" s="1294"/>
      <c r="ITT237" s="1295"/>
      <c r="ITU237" s="1293" t="s">
        <v>3573</v>
      </c>
      <c r="ITV237" s="1294"/>
      <c r="ITW237" s="1294"/>
      <c r="ITX237" s="1294"/>
      <c r="ITY237" s="1294"/>
      <c r="ITZ237" s="1294"/>
      <c r="IUA237" s="1294"/>
      <c r="IUB237" s="1295"/>
      <c r="IUC237" s="1293" t="s">
        <v>3573</v>
      </c>
      <c r="IUD237" s="1294"/>
      <c r="IUE237" s="1294"/>
      <c r="IUF237" s="1294"/>
      <c r="IUG237" s="1294"/>
      <c r="IUH237" s="1294"/>
      <c r="IUI237" s="1294"/>
      <c r="IUJ237" s="1295"/>
      <c r="IUK237" s="1293" t="s">
        <v>3573</v>
      </c>
      <c r="IUL237" s="1294"/>
      <c r="IUM237" s="1294"/>
      <c r="IUN237" s="1294"/>
      <c r="IUO237" s="1294"/>
      <c r="IUP237" s="1294"/>
      <c r="IUQ237" s="1294"/>
      <c r="IUR237" s="1295"/>
      <c r="IUS237" s="1293" t="s">
        <v>3573</v>
      </c>
      <c r="IUT237" s="1294"/>
      <c r="IUU237" s="1294"/>
      <c r="IUV237" s="1294"/>
      <c r="IUW237" s="1294"/>
      <c r="IUX237" s="1294"/>
      <c r="IUY237" s="1294"/>
      <c r="IUZ237" s="1295"/>
      <c r="IVA237" s="1293" t="s">
        <v>3573</v>
      </c>
      <c r="IVB237" s="1294"/>
      <c r="IVC237" s="1294"/>
      <c r="IVD237" s="1294"/>
      <c r="IVE237" s="1294"/>
      <c r="IVF237" s="1294"/>
      <c r="IVG237" s="1294"/>
      <c r="IVH237" s="1295"/>
      <c r="IVI237" s="1293" t="s">
        <v>3573</v>
      </c>
      <c r="IVJ237" s="1294"/>
      <c r="IVK237" s="1294"/>
      <c r="IVL237" s="1294"/>
      <c r="IVM237" s="1294"/>
      <c r="IVN237" s="1294"/>
      <c r="IVO237" s="1294"/>
      <c r="IVP237" s="1295"/>
      <c r="IVQ237" s="1293" t="s">
        <v>3573</v>
      </c>
      <c r="IVR237" s="1294"/>
      <c r="IVS237" s="1294"/>
      <c r="IVT237" s="1294"/>
      <c r="IVU237" s="1294"/>
      <c r="IVV237" s="1294"/>
      <c r="IVW237" s="1294"/>
      <c r="IVX237" s="1295"/>
      <c r="IVY237" s="1293" t="s">
        <v>3573</v>
      </c>
      <c r="IVZ237" s="1294"/>
      <c r="IWA237" s="1294"/>
      <c r="IWB237" s="1294"/>
      <c r="IWC237" s="1294"/>
      <c r="IWD237" s="1294"/>
      <c r="IWE237" s="1294"/>
      <c r="IWF237" s="1295"/>
      <c r="IWG237" s="1293" t="s">
        <v>3573</v>
      </c>
      <c r="IWH237" s="1294"/>
      <c r="IWI237" s="1294"/>
      <c r="IWJ237" s="1294"/>
      <c r="IWK237" s="1294"/>
      <c r="IWL237" s="1294"/>
      <c r="IWM237" s="1294"/>
      <c r="IWN237" s="1295"/>
      <c r="IWO237" s="1293" t="s">
        <v>3573</v>
      </c>
      <c r="IWP237" s="1294"/>
      <c r="IWQ237" s="1294"/>
      <c r="IWR237" s="1294"/>
      <c r="IWS237" s="1294"/>
      <c r="IWT237" s="1294"/>
      <c r="IWU237" s="1294"/>
      <c r="IWV237" s="1295"/>
      <c r="IWW237" s="1293" t="s">
        <v>3573</v>
      </c>
      <c r="IWX237" s="1294"/>
      <c r="IWY237" s="1294"/>
      <c r="IWZ237" s="1294"/>
      <c r="IXA237" s="1294"/>
      <c r="IXB237" s="1294"/>
      <c r="IXC237" s="1294"/>
      <c r="IXD237" s="1295"/>
      <c r="IXE237" s="1293" t="s">
        <v>3573</v>
      </c>
      <c r="IXF237" s="1294"/>
      <c r="IXG237" s="1294"/>
      <c r="IXH237" s="1294"/>
      <c r="IXI237" s="1294"/>
      <c r="IXJ237" s="1294"/>
      <c r="IXK237" s="1294"/>
      <c r="IXL237" s="1295"/>
      <c r="IXM237" s="1293" t="s">
        <v>3573</v>
      </c>
      <c r="IXN237" s="1294"/>
      <c r="IXO237" s="1294"/>
      <c r="IXP237" s="1294"/>
      <c r="IXQ237" s="1294"/>
      <c r="IXR237" s="1294"/>
      <c r="IXS237" s="1294"/>
      <c r="IXT237" s="1295"/>
      <c r="IXU237" s="1293" t="s">
        <v>3573</v>
      </c>
      <c r="IXV237" s="1294"/>
      <c r="IXW237" s="1294"/>
      <c r="IXX237" s="1294"/>
      <c r="IXY237" s="1294"/>
      <c r="IXZ237" s="1294"/>
      <c r="IYA237" s="1294"/>
      <c r="IYB237" s="1295"/>
      <c r="IYC237" s="1293" t="s">
        <v>3573</v>
      </c>
      <c r="IYD237" s="1294"/>
      <c r="IYE237" s="1294"/>
      <c r="IYF237" s="1294"/>
      <c r="IYG237" s="1294"/>
      <c r="IYH237" s="1294"/>
      <c r="IYI237" s="1294"/>
      <c r="IYJ237" s="1295"/>
      <c r="IYK237" s="1293" t="s">
        <v>3573</v>
      </c>
      <c r="IYL237" s="1294"/>
      <c r="IYM237" s="1294"/>
      <c r="IYN237" s="1294"/>
      <c r="IYO237" s="1294"/>
      <c r="IYP237" s="1294"/>
      <c r="IYQ237" s="1294"/>
      <c r="IYR237" s="1295"/>
      <c r="IYS237" s="1293" t="s">
        <v>3573</v>
      </c>
      <c r="IYT237" s="1294"/>
      <c r="IYU237" s="1294"/>
      <c r="IYV237" s="1294"/>
      <c r="IYW237" s="1294"/>
      <c r="IYX237" s="1294"/>
      <c r="IYY237" s="1294"/>
      <c r="IYZ237" s="1295"/>
      <c r="IZA237" s="1293" t="s">
        <v>3573</v>
      </c>
      <c r="IZB237" s="1294"/>
      <c r="IZC237" s="1294"/>
      <c r="IZD237" s="1294"/>
      <c r="IZE237" s="1294"/>
      <c r="IZF237" s="1294"/>
      <c r="IZG237" s="1294"/>
      <c r="IZH237" s="1295"/>
      <c r="IZI237" s="1293" t="s">
        <v>3573</v>
      </c>
      <c r="IZJ237" s="1294"/>
      <c r="IZK237" s="1294"/>
      <c r="IZL237" s="1294"/>
      <c r="IZM237" s="1294"/>
      <c r="IZN237" s="1294"/>
      <c r="IZO237" s="1294"/>
      <c r="IZP237" s="1295"/>
      <c r="IZQ237" s="1293" t="s">
        <v>3573</v>
      </c>
      <c r="IZR237" s="1294"/>
      <c r="IZS237" s="1294"/>
      <c r="IZT237" s="1294"/>
      <c r="IZU237" s="1294"/>
      <c r="IZV237" s="1294"/>
      <c r="IZW237" s="1294"/>
      <c r="IZX237" s="1295"/>
      <c r="IZY237" s="1293" t="s">
        <v>3573</v>
      </c>
      <c r="IZZ237" s="1294"/>
      <c r="JAA237" s="1294"/>
      <c r="JAB237" s="1294"/>
      <c r="JAC237" s="1294"/>
      <c r="JAD237" s="1294"/>
      <c r="JAE237" s="1294"/>
      <c r="JAF237" s="1295"/>
      <c r="JAG237" s="1293" t="s">
        <v>3573</v>
      </c>
      <c r="JAH237" s="1294"/>
      <c r="JAI237" s="1294"/>
      <c r="JAJ237" s="1294"/>
      <c r="JAK237" s="1294"/>
      <c r="JAL237" s="1294"/>
      <c r="JAM237" s="1294"/>
      <c r="JAN237" s="1295"/>
      <c r="JAO237" s="1293" t="s">
        <v>3573</v>
      </c>
      <c r="JAP237" s="1294"/>
      <c r="JAQ237" s="1294"/>
      <c r="JAR237" s="1294"/>
      <c r="JAS237" s="1294"/>
      <c r="JAT237" s="1294"/>
      <c r="JAU237" s="1294"/>
      <c r="JAV237" s="1295"/>
      <c r="JAW237" s="1293" t="s">
        <v>3573</v>
      </c>
      <c r="JAX237" s="1294"/>
      <c r="JAY237" s="1294"/>
      <c r="JAZ237" s="1294"/>
      <c r="JBA237" s="1294"/>
      <c r="JBB237" s="1294"/>
      <c r="JBC237" s="1294"/>
      <c r="JBD237" s="1295"/>
      <c r="JBE237" s="1293" t="s">
        <v>3573</v>
      </c>
      <c r="JBF237" s="1294"/>
      <c r="JBG237" s="1294"/>
      <c r="JBH237" s="1294"/>
      <c r="JBI237" s="1294"/>
      <c r="JBJ237" s="1294"/>
      <c r="JBK237" s="1294"/>
      <c r="JBL237" s="1295"/>
      <c r="JBM237" s="1293" t="s">
        <v>3573</v>
      </c>
      <c r="JBN237" s="1294"/>
      <c r="JBO237" s="1294"/>
      <c r="JBP237" s="1294"/>
      <c r="JBQ237" s="1294"/>
      <c r="JBR237" s="1294"/>
      <c r="JBS237" s="1294"/>
      <c r="JBT237" s="1295"/>
      <c r="JBU237" s="1293" t="s">
        <v>3573</v>
      </c>
      <c r="JBV237" s="1294"/>
      <c r="JBW237" s="1294"/>
      <c r="JBX237" s="1294"/>
      <c r="JBY237" s="1294"/>
      <c r="JBZ237" s="1294"/>
      <c r="JCA237" s="1294"/>
      <c r="JCB237" s="1295"/>
      <c r="JCC237" s="1293" t="s">
        <v>3573</v>
      </c>
      <c r="JCD237" s="1294"/>
      <c r="JCE237" s="1294"/>
      <c r="JCF237" s="1294"/>
      <c r="JCG237" s="1294"/>
      <c r="JCH237" s="1294"/>
      <c r="JCI237" s="1294"/>
      <c r="JCJ237" s="1295"/>
      <c r="JCK237" s="1293" t="s">
        <v>3573</v>
      </c>
      <c r="JCL237" s="1294"/>
      <c r="JCM237" s="1294"/>
      <c r="JCN237" s="1294"/>
      <c r="JCO237" s="1294"/>
      <c r="JCP237" s="1294"/>
      <c r="JCQ237" s="1294"/>
      <c r="JCR237" s="1295"/>
      <c r="JCS237" s="1293" t="s">
        <v>3573</v>
      </c>
      <c r="JCT237" s="1294"/>
      <c r="JCU237" s="1294"/>
      <c r="JCV237" s="1294"/>
      <c r="JCW237" s="1294"/>
      <c r="JCX237" s="1294"/>
      <c r="JCY237" s="1294"/>
      <c r="JCZ237" s="1295"/>
      <c r="JDA237" s="1293" t="s">
        <v>3573</v>
      </c>
      <c r="JDB237" s="1294"/>
      <c r="JDC237" s="1294"/>
      <c r="JDD237" s="1294"/>
      <c r="JDE237" s="1294"/>
      <c r="JDF237" s="1294"/>
      <c r="JDG237" s="1294"/>
      <c r="JDH237" s="1295"/>
      <c r="JDI237" s="1293" t="s">
        <v>3573</v>
      </c>
      <c r="JDJ237" s="1294"/>
      <c r="JDK237" s="1294"/>
      <c r="JDL237" s="1294"/>
      <c r="JDM237" s="1294"/>
      <c r="JDN237" s="1294"/>
      <c r="JDO237" s="1294"/>
      <c r="JDP237" s="1295"/>
      <c r="JDQ237" s="1293" t="s">
        <v>3573</v>
      </c>
      <c r="JDR237" s="1294"/>
      <c r="JDS237" s="1294"/>
      <c r="JDT237" s="1294"/>
      <c r="JDU237" s="1294"/>
      <c r="JDV237" s="1294"/>
      <c r="JDW237" s="1294"/>
      <c r="JDX237" s="1295"/>
      <c r="JDY237" s="1293" t="s">
        <v>3573</v>
      </c>
      <c r="JDZ237" s="1294"/>
      <c r="JEA237" s="1294"/>
      <c r="JEB237" s="1294"/>
      <c r="JEC237" s="1294"/>
      <c r="JED237" s="1294"/>
      <c r="JEE237" s="1294"/>
      <c r="JEF237" s="1295"/>
      <c r="JEG237" s="1293" t="s">
        <v>3573</v>
      </c>
      <c r="JEH237" s="1294"/>
      <c r="JEI237" s="1294"/>
      <c r="JEJ237" s="1294"/>
      <c r="JEK237" s="1294"/>
      <c r="JEL237" s="1294"/>
      <c r="JEM237" s="1294"/>
      <c r="JEN237" s="1295"/>
      <c r="JEO237" s="1293" t="s">
        <v>3573</v>
      </c>
      <c r="JEP237" s="1294"/>
      <c r="JEQ237" s="1294"/>
      <c r="JER237" s="1294"/>
      <c r="JES237" s="1294"/>
      <c r="JET237" s="1294"/>
      <c r="JEU237" s="1294"/>
      <c r="JEV237" s="1295"/>
      <c r="JEW237" s="1293" t="s">
        <v>3573</v>
      </c>
      <c r="JEX237" s="1294"/>
      <c r="JEY237" s="1294"/>
      <c r="JEZ237" s="1294"/>
      <c r="JFA237" s="1294"/>
      <c r="JFB237" s="1294"/>
      <c r="JFC237" s="1294"/>
      <c r="JFD237" s="1295"/>
      <c r="JFE237" s="1293" t="s">
        <v>3573</v>
      </c>
      <c r="JFF237" s="1294"/>
      <c r="JFG237" s="1294"/>
      <c r="JFH237" s="1294"/>
      <c r="JFI237" s="1294"/>
      <c r="JFJ237" s="1294"/>
      <c r="JFK237" s="1294"/>
      <c r="JFL237" s="1295"/>
      <c r="JFM237" s="1293" t="s">
        <v>3573</v>
      </c>
      <c r="JFN237" s="1294"/>
      <c r="JFO237" s="1294"/>
      <c r="JFP237" s="1294"/>
      <c r="JFQ237" s="1294"/>
      <c r="JFR237" s="1294"/>
      <c r="JFS237" s="1294"/>
      <c r="JFT237" s="1295"/>
      <c r="JFU237" s="1293" t="s">
        <v>3573</v>
      </c>
      <c r="JFV237" s="1294"/>
      <c r="JFW237" s="1294"/>
      <c r="JFX237" s="1294"/>
      <c r="JFY237" s="1294"/>
      <c r="JFZ237" s="1294"/>
      <c r="JGA237" s="1294"/>
      <c r="JGB237" s="1295"/>
      <c r="JGC237" s="1293" t="s">
        <v>3573</v>
      </c>
      <c r="JGD237" s="1294"/>
      <c r="JGE237" s="1294"/>
      <c r="JGF237" s="1294"/>
      <c r="JGG237" s="1294"/>
      <c r="JGH237" s="1294"/>
      <c r="JGI237" s="1294"/>
      <c r="JGJ237" s="1295"/>
      <c r="JGK237" s="1293" t="s">
        <v>3573</v>
      </c>
      <c r="JGL237" s="1294"/>
      <c r="JGM237" s="1294"/>
      <c r="JGN237" s="1294"/>
      <c r="JGO237" s="1294"/>
      <c r="JGP237" s="1294"/>
      <c r="JGQ237" s="1294"/>
      <c r="JGR237" s="1295"/>
      <c r="JGS237" s="1293" t="s">
        <v>3573</v>
      </c>
      <c r="JGT237" s="1294"/>
      <c r="JGU237" s="1294"/>
      <c r="JGV237" s="1294"/>
      <c r="JGW237" s="1294"/>
      <c r="JGX237" s="1294"/>
      <c r="JGY237" s="1294"/>
      <c r="JGZ237" s="1295"/>
      <c r="JHA237" s="1293" t="s">
        <v>3573</v>
      </c>
      <c r="JHB237" s="1294"/>
      <c r="JHC237" s="1294"/>
      <c r="JHD237" s="1294"/>
      <c r="JHE237" s="1294"/>
      <c r="JHF237" s="1294"/>
      <c r="JHG237" s="1294"/>
      <c r="JHH237" s="1295"/>
      <c r="JHI237" s="1293" t="s">
        <v>3573</v>
      </c>
      <c r="JHJ237" s="1294"/>
      <c r="JHK237" s="1294"/>
      <c r="JHL237" s="1294"/>
      <c r="JHM237" s="1294"/>
      <c r="JHN237" s="1294"/>
      <c r="JHO237" s="1294"/>
      <c r="JHP237" s="1295"/>
      <c r="JHQ237" s="1293" t="s">
        <v>3573</v>
      </c>
      <c r="JHR237" s="1294"/>
      <c r="JHS237" s="1294"/>
      <c r="JHT237" s="1294"/>
      <c r="JHU237" s="1294"/>
      <c r="JHV237" s="1294"/>
      <c r="JHW237" s="1294"/>
      <c r="JHX237" s="1295"/>
      <c r="JHY237" s="1293" t="s">
        <v>3573</v>
      </c>
      <c r="JHZ237" s="1294"/>
      <c r="JIA237" s="1294"/>
      <c r="JIB237" s="1294"/>
      <c r="JIC237" s="1294"/>
      <c r="JID237" s="1294"/>
      <c r="JIE237" s="1294"/>
      <c r="JIF237" s="1295"/>
      <c r="JIG237" s="1293" t="s">
        <v>3573</v>
      </c>
      <c r="JIH237" s="1294"/>
      <c r="JII237" s="1294"/>
      <c r="JIJ237" s="1294"/>
      <c r="JIK237" s="1294"/>
      <c r="JIL237" s="1294"/>
      <c r="JIM237" s="1294"/>
      <c r="JIN237" s="1295"/>
      <c r="JIO237" s="1293" t="s">
        <v>3573</v>
      </c>
      <c r="JIP237" s="1294"/>
      <c r="JIQ237" s="1294"/>
      <c r="JIR237" s="1294"/>
      <c r="JIS237" s="1294"/>
      <c r="JIT237" s="1294"/>
      <c r="JIU237" s="1294"/>
      <c r="JIV237" s="1295"/>
      <c r="JIW237" s="1293" t="s">
        <v>3573</v>
      </c>
      <c r="JIX237" s="1294"/>
      <c r="JIY237" s="1294"/>
      <c r="JIZ237" s="1294"/>
      <c r="JJA237" s="1294"/>
      <c r="JJB237" s="1294"/>
      <c r="JJC237" s="1294"/>
      <c r="JJD237" s="1295"/>
      <c r="JJE237" s="1293" t="s">
        <v>3573</v>
      </c>
      <c r="JJF237" s="1294"/>
      <c r="JJG237" s="1294"/>
      <c r="JJH237" s="1294"/>
      <c r="JJI237" s="1294"/>
      <c r="JJJ237" s="1294"/>
      <c r="JJK237" s="1294"/>
      <c r="JJL237" s="1295"/>
      <c r="JJM237" s="1293" t="s">
        <v>3573</v>
      </c>
      <c r="JJN237" s="1294"/>
      <c r="JJO237" s="1294"/>
      <c r="JJP237" s="1294"/>
      <c r="JJQ237" s="1294"/>
      <c r="JJR237" s="1294"/>
      <c r="JJS237" s="1294"/>
      <c r="JJT237" s="1295"/>
      <c r="JJU237" s="1293" t="s">
        <v>3573</v>
      </c>
      <c r="JJV237" s="1294"/>
      <c r="JJW237" s="1294"/>
      <c r="JJX237" s="1294"/>
      <c r="JJY237" s="1294"/>
      <c r="JJZ237" s="1294"/>
      <c r="JKA237" s="1294"/>
      <c r="JKB237" s="1295"/>
      <c r="JKC237" s="1293" t="s">
        <v>3573</v>
      </c>
      <c r="JKD237" s="1294"/>
      <c r="JKE237" s="1294"/>
      <c r="JKF237" s="1294"/>
      <c r="JKG237" s="1294"/>
      <c r="JKH237" s="1294"/>
      <c r="JKI237" s="1294"/>
      <c r="JKJ237" s="1295"/>
      <c r="JKK237" s="1293" t="s">
        <v>3573</v>
      </c>
      <c r="JKL237" s="1294"/>
      <c r="JKM237" s="1294"/>
      <c r="JKN237" s="1294"/>
      <c r="JKO237" s="1294"/>
      <c r="JKP237" s="1294"/>
      <c r="JKQ237" s="1294"/>
      <c r="JKR237" s="1295"/>
      <c r="JKS237" s="1293" t="s">
        <v>3573</v>
      </c>
      <c r="JKT237" s="1294"/>
      <c r="JKU237" s="1294"/>
      <c r="JKV237" s="1294"/>
      <c r="JKW237" s="1294"/>
      <c r="JKX237" s="1294"/>
      <c r="JKY237" s="1294"/>
      <c r="JKZ237" s="1295"/>
      <c r="JLA237" s="1293" t="s">
        <v>3573</v>
      </c>
      <c r="JLB237" s="1294"/>
      <c r="JLC237" s="1294"/>
      <c r="JLD237" s="1294"/>
      <c r="JLE237" s="1294"/>
      <c r="JLF237" s="1294"/>
      <c r="JLG237" s="1294"/>
      <c r="JLH237" s="1295"/>
      <c r="JLI237" s="1293" t="s">
        <v>3573</v>
      </c>
      <c r="JLJ237" s="1294"/>
      <c r="JLK237" s="1294"/>
      <c r="JLL237" s="1294"/>
      <c r="JLM237" s="1294"/>
      <c r="JLN237" s="1294"/>
      <c r="JLO237" s="1294"/>
      <c r="JLP237" s="1295"/>
      <c r="JLQ237" s="1293" t="s">
        <v>3573</v>
      </c>
      <c r="JLR237" s="1294"/>
      <c r="JLS237" s="1294"/>
      <c r="JLT237" s="1294"/>
      <c r="JLU237" s="1294"/>
      <c r="JLV237" s="1294"/>
      <c r="JLW237" s="1294"/>
      <c r="JLX237" s="1295"/>
      <c r="JLY237" s="1293" t="s">
        <v>3573</v>
      </c>
      <c r="JLZ237" s="1294"/>
      <c r="JMA237" s="1294"/>
      <c r="JMB237" s="1294"/>
      <c r="JMC237" s="1294"/>
      <c r="JMD237" s="1294"/>
      <c r="JME237" s="1294"/>
      <c r="JMF237" s="1295"/>
      <c r="JMG237" s="1293" t="s">
        <v>3573</v>
      </c>
      <c r="JMH237" s="1294"/>
      <c r="JMI237" s="1294"/>
      <c r="JMJ237" s="1294"/>
      <c r="JMK237" s="1294"/>
      <c r="JML237" s="1294"/>
      <c r="JMM237" s="1294"/>
      <c r="JMN237" s="1295"/>
      <c r="JMO237" s="1293" t="s">
        <v>3573</v>
      </c>
      <c r="JMP237" s="1294"/>
      <c r="JMQ237" s="1294"/>
      <c r="JMR237" s="1294"/>
      <c r="JMS237" s="1294"/>
      <c r="JMT237" s="1294"/>
      <c r="JMU237" s="1294"/>
      <c r="JMV237" s="1295"/>
      <c r="JMW237" s="1293" t="s">
        <v>3573</v>
      </c>
      <c r="JMX237" s="1294"/>
      <c r="JMY237" s="1294"/>
      <c r="JMZ237" s="1294"/>
      <c r="JNA237" s="1294"/>
      <c r="JNB237" s="1294"/>
      <c r="JNC237" s="1294"/>
      <c r="JND237" s="1295"/>
      <c r="JNE237" s="1293" t="s">
        <v>3573</v>
      </c>
      <c r="JNF237" s="1294"/>
      <c r="JNG237" s="1294"/>
      <c r="JNH237" s="1294"/>
      <c r="JNI237" s="1294"/>
      <c r="JNJ237" s="1294"/>
      <c r="JNK237" s="1294"/>
      <c r="JNL237" s="1295"/>
      <c r="JNM237" s="1293" t="s">
        <v>3573</v>
      </c>
      <c r="JNN237" s="1294"/>
      <c r="JNO237" s="1294"/>
      <c r="JNP237" s="1294"/>
      <c r="JNQ237" s="1294"/>
      <c r="JNR237" s="1294"/>
      <c r="JNS237" s="1294"/>
      <c r="JNT237" s="1295"/>
      <c r="JNU237" s="1293" t="s">
        <v>3573</v>
      </c>
      <c r="JNV237" s="1294"/>
      <c r="JNW237" s="1294"/>
      <c r="JNX237" s="1294"/>
      <c r="JNY237" s="1294"/>
      <c r="JNZ237" s="1294"/>
      <c r="JOA237" s="1294"/>
      <c r="JOB237" s="1295"/>
      <c r="JOC237" s="1293" t="s">
        <v>3573</v>
      </c>
      <c r="JOD237" s="1294"/>
      <c r="JOE237" s="1294"/>
      <c r="JOF237" s="1294"/>
      <c r="JOG237" s="1294"/>
      <c r="JOH237" s="1294"/>
      <c r="JOI237" s="1294"/>
      <c r="JOJ237" s="1295"/>
      <c r="JOK237" s="1293" t="s">
        <v>3573</v>
      </c>
      <c r="JOL237" s="1294"/>
      <c r="JOM237" s="1294"/>
      <c r="JON237" s="1294"/>
      <c r="JOO237" s="1294"/>
      <c r="JOP237" s="1294"/>
      <c r="JOQ237" s="1294"/>
      <c r="JOR237" s="1295"/>
      <c r="JOS237" s="1293" t="s">
        <v>3573</v>
      </c>
      <c r="JOT237" s="1294"/>
      <c r="JOU237" s="1294"/>
      <c r="JOV237" s="1294"/>
      <c r="JOW237" s="1294"/>
      <c r="JOX237" s="1294"/>
      <c r="JOY237" s="1294"/>
      <c r="JOZ237" s="1295"/>
      <c r="JPA237" s="1293" t="s">
        <v>3573</v>
      </c>
      <c r="JPB237" s="1294"/>
      <c r="JPC237" s="1294"/>
      <c r="JPD237" s="1294"/>
      <c r="JPE237" s="1294"/>
      <c r="JPF237" s="1294"/>
      <c r="JPG237" s="1294"/>
      <c r="JPH237" s="1295"/>
      <c r="JPI237" s="1293" t="s">
        <v>3573</v>
      </c>
      <c r="JPJ237" s="1294"/>
      <c r="JPK237" s="1294"/>
      <c r="JPL237" s="1294"/>
      <c r="JPM237" s="1294"/>
      <c r="JPN237" s="1294"/>
      <c r="JPO237" s="1294"/>
      <c r="JPP237" s="1295"/>
      <c r="JPQ237" s="1293" t="s">
        <v>3573</v>
      </c>
      <c r="JPR237" s="1294"/>
      <c r="JPS237" s="1294"/>
      <c r="JPT237" s="1294"/>
      <c r="JPU237" s="1294"/>
      <c r="JPV237" s="1294"/>
      <c r="JPW237" s="1294"/>
      <c r="JPX237" s="1295"/>
      <c r="JPY237" s="1293" t="s">
        <v>3573</v>
      </c>
      <c r="JPZ237" s="1294"/>
      <c r="JQA237" s="1294"/>
      <c r="JQB237" s="1294"/>
      <c r="JQC237" s="1294"/>
      <c r="JQD237" s="1294"/>
      <c r="JQE237" s="1294"/>
      <c r="JQF237" s="1295"/>
      <c r="JQG237" s="1293" t="s">
        <v>3573</v>
      </c>
      <c r="JQH237" s="1294"/>
      <c r="JQI237" s="1294"/>
      <c r="JQJ237" s="1294"/>
      <c r="JQK237" s="1294"/>
      <c r="JQL237" s="1294"/>
      <c r="JQM237" s="1294"/>
      <c r="JQN237" s="1295"/>
      <c r="JQO237" s="1293" t="s">
        <v>3573</v>
      </c>
      <c r="JQP237" s="1294"/>
      <c r="JQQ237" s="1294"/>
      <c r="JQR237" s="1294"/>
      <c r="JQS237" s="1294"/>
      <c r="JQT237" s="1294"/>
      <c r="JQU237" s="1294"/>
      <c r="JQV237" s="1295"/>
      <c r="JQW237" s="1293" t="s">
        <v>3573</v>
      </c>
      <c r="JQX237" s="1294"/>
      <c r="JQY237" s="1294"/>
      <c r="JQZ237" s="1294"/>
      <c r="JRA237" s="1294"/>
      <c r="JRB237" s="1294"/>
      <c r="JRC237" s="1294"/>
      <c r="JRD237" s="1295"/>
      <c r="JRE237" s="1293" t="s">
        <v>3573</v>
      </c>
      <c r="JRF237" s="1294"/>
      <c r="JRG237" s="1294"/>
      <c r="JRH237" s="1294"/>
      <c r="JRI237" s="1294"/>
      <c r="JRJ237" s="1294"/>
      <c r="JRK237" s="1294"/>
      <c r="JRL237" s="1295"/>
      <c r="JRM237" s="1293" t="s">
        <v>3573</v>
      </c>
      <c r="JRN237" s="1294"/>
      <c r="JRO237" s="1294"/>
      <c r="JRP237" s="1294"/>
      <c r="JRQ237" s="1294"/>
      <c r="JRR237" s="1294"/>
      <c r="JRS237" s="1294"/>
      <c r="JRT237" s="1295"/>
      <c r="JRU237" s="1293" t="s">
        <v>3573</v>
      </c>
      <c r="JRV237" s="1294"/>
      <c r="JRW237" s="1294"/>
      <c r="JRX237" s="1294"/>
      <c r="JRY237" s="1294"/>
      <c r="JRZ237" s="1294"/>
      <c r="JSA237" s="1294"/>
      <c r="JSB237" s="1295"/>
      <c r="JSC237" s="1293" t="s">
        <v>3573</v>
      </c>
      <c r="JSD237" s="1294"/>
      <c r="JSE237" s="1294"/>
      <c r="JSF237" s="1294"/>
      <c r="JSG237" s="1294"/>
      <c r="JSH237" s="1294"/>
      <c r="JSI237" s="1294"/>
      <c r="JSJ237" s="1295"/>
      <c r="JSK237" s="1293" t="s">
        <v>3573</v>
      </c>
      <c r="JSL237" s="1294"/>
      <c r="JSM237" s="1294"/>
      <c r="JSN237" s="1294"/>
      <c r="JSO237" s="1294"/>
      <c r="JSP237" s="1294"/>
      <c r="JSQ237" s="1294"/>
      <c r="JSR237" s="1295"/>
      <c r="JSS237" s="1293" t="s">
        <v>3573</v>
      </c>
      <c r="JST237" s="1294"/>
      <c r="JSU237" s="1294"/>
      <c r="JSV237" s="1294"/>
      <c r="JSW237" s="1294"/>
      <c r="JSX237" s="1294"/>
      <c r="JSY237" s="1294"/>
      <c r="JSZ237" s="1295"/>
      <c r="JTA237" s="1293" t="s">
        <v>3573</v>
      </c>
      <c r="JTB237" s="1294"/>
      <c r="JTC237" s="1294"/>
      <c r="JTD237" s="1294"/>
      <c r="JTE237" s="1294"/>
      <c r="JTF237" s="1294"/>
      <c r="JTG237" s="1294"/>
      <c r="JTH237" s="1295"/>
      <c r="JTI237" s="1293" t="s">
        <v>3573</v>
      </c>
      <c r="JTJ237" s="1294"/>
      <c r="JTK237" s="1294"/>
      <c r="JTL237" s="1294"/>
      <c r="JTM237" s="1294"/>
      <c r="JTN237" s="1294"/>
      <c r="JTO237" s="1294"/>
      <c r="JTP237" s="1295"/>
      <c r="JTQ237" s="1293" t="s">
        <v>3573</v>
      </c>
      <c r="JTR237" s="1294"/>
      <c r="JTS237" s="1294"/>
      <c r="JTT237" s="1294"/>
      <c r="JTU237" s="1294"/>
      <c r="JTV237" s="1294"/>
      <c r="JTW237" s="1294"/>
      <c r="JTX237" s="1295"/>
      <c r="JTY237" s="1293" t="s">
        <v>3573</v>
      </c>
      <c r="JTZ237" s="1294"/>
      <c r="JUA237" s="1294"/>
      <c r="JUB237" s="1294"/>
      <c r="JUC237" s="1294"/>
      <c r="JUD237" s="1294"/>
      <c r="JUE237" s="1294"/>
      <c r="JUF237" s="1295"/>
      <c r="JUG237" s="1293" t="s">
        <v>3573</v>
      </c>
      <c r="JUH237" s="1294"/>
      <c r="JUI237" s="1294"/>
      <c r="JUJ237" s="1294"/>
      <c r="JUK237" s="1294"/>
      <c r="JUL237" s="1294"/>
      <c r="JUM237" s="1294"/>
      <c r="JUN237" s="1295"/>
      <c r="JUO237" s="1293" t="s">
        <v>3573</v>
      </c>
      <c r="JUP237" s="1294"/>
      <c r="JUQ237" s="1294"/>
      <c r="JUR237" s="1294"/>
      <c r="JUS237" s="1294"/>
      <c r="JUT237" s="1294"/>
      <c r="JUU237" s="1294"/>
      <c r="JUV237" s="1295"/>
      <c r="JUW237" s="1293" t="s">
        <v>3573</v>
      </c>
      <c r="JUX237" s="1294"/>
      <c r="JUY237" s="1294"/>
      <c r="JUZ237" s="1294"/>
      <c r="JVA237" s="1294"/>
      <c r="JVB237" s="1294"/>
      <c r="JVC237" s="1294"/>
      <c r="JVD237" s="1295"/>
      <c r="JVE237" s="1293" t="s">
        <v>3573</v>
      </c>
      <c r="JVF237" s="1294"/>
      <c r="JVG237" s="1294"/>
      <c r="JVH237" s="1294"/>
      <c r="JVI237" s="1294"/>
      <c r="JVJ237" s="1294"/>
      <c r="JVK237" s="1294"/>
      <c r="JVL237" s="1295"/>
      <c r="JVM237" s="1293" t="s">
        <v>3573</v>
      </c>
      <c r="JVN237" s="1294"/>
      <c r="JVO237" s="1294"/>
      <c r="JVP237" s="1294"/>
      <c r="JVQ237" s="1294"/>
      <c r="JVR237" s="1294"/>
      <c r="JVS237" s="1294"/>
      <c r="JVT237" s="1295"/>
      <c r="JVU237" s="1293" t="s">
        <v>3573</v>
      </c>
      <c r="JVV237" s="1294"/>
      <c r="JVW237" s="1294"/>
      <c r="JVX237" s="1294"/>
      <c r="JVY237" s="1294"/>
      <c r="JVZ237" s="1294"/>
      <c r="JWA237" s="1294"/>
      <c r="JWB237" s="1295"/>
      <c r="JWC237" s="1293" t="s">
        <v>3573</v>
      </c>
      <c r="JWD237" s="1294"/>
      <c r="JWE237" s="1294"/>
      <c r="JWF237" s="1294"/>
      <c r="JWG237" s="1294"/>
      <c r="JWH237" s="1294"/>
      <c r="JWI237" s="1294"/>
      <c r="JWJ237" s="1295"/>
      <c r="JWK237" s="1293" t="s">
        <v>3573</v>
      </c>
      <c r="JWL237" s="1294"/>
      <c r="JWM237" s="1294"/>
      <c r="JWN237" s="1294"/>
      <c r="JWO237" s="1294"/>
      <c r="JWP237" s="1294"/>
      <c r="JWQ237" s="1294"/>
      <c r="JWR237" s="1295"/>
      <c r="JWS237" s="1293" t="s">
        <v>3573</v>
      </c>
      <c r="JWT237" s="1294"/>
      <c r="JWU237" s="1294"/>
      <c r="JWV237" s="1294"/>
      <c r="JWW237" s="1294"/>
      <c r="JWX237" s="1294"/>
      <c r="JWY237" s="1294"/>
      <c r="JWZ237" s="1295"/>
      <c r="JXA237" s="1293" t="s">
        <v>3573</v>
      </c>
      <c r="JXB237" s="1294"/>
      <c r="JXC237" s="1294"/>
      <c r="JXD237" s="1294"/>
      <c r="JXE237" s="1294"/>
      <c r="JXF237" s="1294"/>
      <c r="JXG237" s="1294"/>
      <c r="JXH237" s="1295"/>
      <c r="JXI237" s="1293" t="s">
        <v>3573</v>
      </c>
      <c r="JXJ237" s="1294"/>
      <c r="JXK237" s="1294"/>
      <c r="JXL237" s="1294"/>
      <c r="JXM237" s="1294"/>
      <c r="JXN237" s="1294"/>
      <c r="JXO237" s="1294"/>
      <c r="JXP237" s="1295"/>
      <c r="JXQ237" s="1293" t="s">
        <v>3573</v>
      </c>
      <c r="JXR237" s="1294"/>
      <c r="JXS237" s="1294"/>
      <c r="JXT237" s="1294"/>
      <c r="JXU237" s="1294"/>
      <c r="JXV237" s="1294"/>
      <c r="JXW237" s="1294"/>
      <c r="JXX237" s="1295"/>
      <c r="JXY237" s="1293" t="s">
        <v>3573</v>
      </c>
      <c r="JXZ237" s="1294"/>
      <c r="JYA237" s="1294"/>
      <c r="JYB237" s="1294"/>
      <c r="JYC237" s="1294"/>
      <c r="JYD237" s="1294"/>
      <c r="JYE237" s="1294"/>
      <c r="JYF237" s="1295"/>
      <c r="JYG237" s="1293" t="s">
        <v>3573</v>
      </c>
      <c r="JYH237" s="1294"/>
      <c r="JYI237" s="1294"/>
      <c r="JYJ237" s="1294"/>
      <c r="JYK237" s="1294"/>
      <c r="JYL237" s="1294"/>
      <c r="JYM237" s="1294"/>
      <c r="JYN237" s="1295"/>
      <c r="JYO237" s="1293" t="s">
        <v>3573</v>
      </c>
      <c r="JYP237" s="1294"/>
      <c r="JYQ237" s="1294"/>
      <c r="JYR237" s="1294"/>
      <c r="JYS237" s="1294"/>
      <c r="JYT237" s="1294"/>
      <c r="JYU237" s="1294"/>
      <c r="JYV237" s="1295"/>
      <c r="JYW237" s="1293" t="s">
        <v>3573</v>
      </c>
      <c r="JYX237" s="1294"/>
      <c r="JYY237" s="1294"/>
      <c r="JYZ237" s="1294"/>
      <c r="JZA237" s="1294"/>
      <c r="JZB237" s="1294"/>
      <c r="JZC237" s="1294"/>
      <c r="JZD237" s="1295"/>
      <c r="JZE237" s="1293" t="s">
        <v>3573</v>
      </c>
      <c r="JZF237" s="1294"/>
      <c r="JZG237" s="1294"/>
      <c r="JZH237" s="1294"/>
      <c r="JZI237" s="1294"/>
      <c r="JZJ237" s="1294"/>
      <c r="JZK237" s="1294"/>
      <c r="JZL237" s="1295"/>
      <c r="JZM237" s="1293" t="s">
        <v>3573</v>
      </c>
      <c r="JZN237" s="1294"/>
      <c r="JZO237" s="1294"/>
      <c r="JZP237" s="1294"/>
      <c r="JZQ237" s="1294"/>
      <c r="JZR237" s="1294"/>
      <c r="JZS237" s="1294"/>
      <c r="JZT237" s="1295"/>
      <c r="JZU237" s="1293" t="s">
        <v>3573</v>
      </c>
      <c r="JZV237" s="1294"/>
      <c r="JZW237" s="1294"/>
      <c r="JZX237" s="1294"/>
      <c r="JZY237" s="1294"/>
      <c r="JZZ237" s="1294"/>
      <c r="KAA237" s="1294"/>
      <c r="KAB237" s="1295"/>
      <c r="KAC237" s="1293" t="s">
        <v>3573</v>
      </c>
      <c r="KAD237" s="1294"/>
      <c r="KAE237" s="1294"/>
      <c r="KAF237" s="1294"/>
      <c r="KAG237" s="1294"/>
      <c r="KAH237" s="1294"/>
      <c r="KAI237" s="1294"/>
      <c r="KAJ237" s="1295"/>
      <c r="KAK237" s="1293" t="s">
        <v>3573</v>
      </c>
      <c r="KAL237" s="1294"/>
      <c r="KAM237" s="1294"/>
      <c r="KAN237" s="1294"/>
      <c r="KAO237" s="1294"/>
      <c r="KAP237" s="1294"/>
      <c r="KAQ237" s="1294"/>
      <c r="KAR237" s="1295"/>
      <c r="KAS237" s="1293" t="s">
        <v>3573</v>
      </c>
      <c r="KAT237" s="1294"/>
      <c r="KAU237" s="1294"/>
      <c r="KAV237" s="1294"/>
      <c r="KAW237" s="1294"/>
      <c r="KAX237" s="1294"/>
      <c r="KAY237" s="1294"/>
      <c r="KAZ237" s="1295"/>
      <c r="KBA237" s="1293" t="s">
        <v>3573</v>
      </c>
      <c r="KBB237" s="1294"/>
      <c r="KBC237" s="1294"/>
      <c r="KBD237" s="1294"/>
      <c r="KBE237" s="1294"/>
      <c r="KBF237" s="1294"/>
      <c r="KBG237" s="1294"/>
      <c r="KBH237" s="1295"/>
      <c r="KBI237" s="1293" t="s">
        <v>3573</v>
      </c>
      <c r="KBJ237" s="1294"/>
      <c r="KBK237" s="1294"/>
      <c r="KBL237" s="1294"/>
      <c r="KBM237" s="1294"/>
      <c r="KBN237" s="1294"/>
      <c r="KBO237" s="1294"/>
      <c r="KBP237" s="1295"/>
      <c r="KBQ237" s="1293" t="s">
        <v>3573</v>
      </c>
      <c r="KBR237" s="1294"/>
      <c r="KBS237" s="1294"/>
      <c r="KBT237" s="1294"/>
      <c r="KBU237" s="1294"/>
      <c r="KBV237" s="1294"/>
      <c r="KBW237" s="1294"/>
      <c r="KBX237" s="1295"/>
      <c r="KBY237" s="1293" t="s">
        <v>3573</v>
      </c>
      <c r="KBZ237" s="1294"/>
      <c r="KCA237" s="1294"/>
      <c r="KCB237" s="1294"/>
      <c r="KCC237" s="1294"/>
      <c r="KCD237" s="1294"/>
      <c r="KCE237" s="1294"/>
      <c r="KCF237" s="1295"/>
      <c r="KCG237" s="1293" t="s">
        <v>3573</v>
      </c>
      <c r="KCH237" s="1294"/>
      <c r="KCI237" s="1294"/>
      <c r="KCJ237" s="1294"/>
      <c r="KCK237" s="1294"/>
      <c r="KCL237" s="1294"/>
      <c r="KCM237" s="1294"/>
      <c r="KCN237" s="1295"/>
      <c r="KCO237" s="1293" t="s">
        <v>3573</v>
      </c>
      <c r="KCP237" s="1294"/>
      <c r="KCQ237" s="1294"/>
      <c r="KCR237" s="1294"/>
      <c r="KCS237" s="1294"/>
      <c r="KCT237" s="1294"/>
      <c r="KCU237" s="1294"/>
      <c r="KCV237" s="1295"/>
      <c r="KCW237" s="1293" t="s">
        <v>3573</v>
      </c>
      <c r="KCX237" s="1294"/>
      <c r="KCY237" s="1294"/>
      <c r="KCZ237" s="1294"/>
      <c r="KDA237" s="1294"/>
      <c r="KDB237" s="1294"/>
      <c r="KDC237" s="1294"/>
      <c r="KDD237" s="1295"/>
      <c r="KDE237" s="1293" t="s">
        <v>3573</v>
      </c>
      <c r="KDF237" s="1294"/>
      <c r="KDG237" s="1294"/>
      <c r="KDH237" s="1294"/>
      <c r="KDI237" s="1294"/>
      <c r="KDJ237" s="1294"/>
      <c r="KDK237" s="1294"/>
      <c r="KDL237" s="1295"/>
      <c r="KDM237" s="1293" t="s">
        <v>3573</v>
      </c>
      <c r="KDN237" s="1294"/>
      <c r="KDO237" s="1294"/>
      <c r="KDP237" s="1294"/>
      <c r="KDQ237" s="1294"/>
      <c r="KDR237" s="1294"/>
      <c r="KDS237" s="1294"/>
      <c r="KDT237" s="1295"/>
      <c r="KDU237" s="1293" t="s">
        <v>3573</v>
      </c>
      <c r="KDV237" s="1294"/>
      <c r="KDW237" s="1294"/>
      <c r="KDX237" s="1294"/>
      <c r="KDY237" s="1294"/>
      <c r="KDZ237" s="1294"/>
      <c r="KEA237" s="1294"/>
      <c r="KEB237" s="1295"/>
      <c r="KEC237" s="1293" t="s">
        <v>3573</v>
      </c>
      <c r="KED237" s="1294"/>
      <c r="KEE237" s="1294"/>
      <c r="KEF237" s="1294"/>
      <c r="KEG237" s="1294"/>
      <c r="KEH237" s="1294"/>
      <c r="KEI237" s="1294"/>
      <c r="KEJ237" s="1295"/>
      <c r="KEK237" s="1293" t="s">
        <v>3573</v>
      </c>
      <c r="KEL237" s="1294"/>
      <c r="KEM237" s="1294"/>
      <c r="KEN237" s="1294"/>
      <c r="KEO237" s="1294"/>
      <c r="KEP237" s="1294"/>
      <c r="KEQ237" s="1294"/>
      <c r="KER237" s="1295"/>
      <c r="KES237" s="1293" t="s">
        <v>3573</v>
      </c>
      <c r="KET237" s="1294"/>
      <c r="KEU237" s="1294"/>
      <c r="KEV237" s="1294"/>
      <c r="KEW237" s="1294"/>
      <c r="KEX237" s="1294"/>
      <c r="KEY237" s="1294"/>
      <c r="KEZ237" s="1295"/>
      <c r="KFA237" s="1293" t="s">
        <v>3573</v>
      </c>
      <c r="KFB237" s="1294"/>
      <c r="KFC237" s="1294"/>
      <c r="KFD237" s="1294"/>
      <c r="KFE237" s="1294"/>
      <c r="KFF237" s="1294"/>
      <c r="KFG237" s="1294"/>
      <c r="KFH237" s="1295"/>
      <c r="KFI237" s="1293" t="s">
        <v>3573</v>
      </c>
      <c r="KFJ237" s="1294"/>
      <c r="KFK237" s="1294"/>
      <c r="KFL237" s="1294"/>
      <c r="KFM237" s="1294"/>
      <c r="KFN237" s="1294"/>
      <c r="KFO237" s="1294"/>
      <c r="KFP237" s="1295"/>
      <c r="KFQ237" s="1293" t="s">
        <v>3573</v>
      </c>
      <c r="KFR237" s="1294"/>
      <c r="KFS237" s="1294"/>
      <c r="KFT237" s="1294"/>
      <c r="KFU237" s="1294"/>
      <c r="KFV237" s="1294"/>
      <c r="KFW237" s="1294"/>
      <c r="KFX237" s="1295"/>
      <c r="KFY237" s="1293" t="s">
        <v>3573</v>
      </c>
      <c r="KFZ237" s="1294"/>
      <c r="KGA237" s="1294"/>
      <c r="KGB237" s="1294"/>
      <c r="KGC237" s="1294"/>
      <c r="KGD237" s="1294"/>
      <c r="KGE237" s="1294"/>
      <c r="KGF237" s="1295"/>
      <c r="KGG237" s="1293" t="s">
        <v>3573</v>
      </c>
      <c r="KGH237" s="1294"/>
      <c r="KGI237" s="1294"/>
      <c r="KGJ237" s="1294"/>
      <c r="KGK237" s="1294"/>
      <c r="KGL237" s="1294"/>
      <c r="KGM237" s="1294"/>
      <c r="KGN237" s="1295"/>
      <c r="KGO237" s="1293" t="s">
        <v>3573</v>
      </c>
      <c r="KGP237" s="1294"/>
      <c r="KGQ237" s="1294"/>
      <c r="KGR237" s="1294"/>
      <c r="KGS237" s="1294"/>
      <c r="KGT237" s="1294"/>
      <c r="KGU237" s="1294"/>
      <c r="KGV237" s="1295"/>
      <c r="KGW237" s="1293" t="s">
        <v>3573</v>
      </c>
      <c r="KGX237" s="1294"/>
      <c r="KGY237" s="1294"/>
      <c r="KGZ237" s="1294"/>
      <c r="KHA237" s="1294"/>
      <c r="KHB237" s="1294"/>
      <c r="KHC237" s="1294"/>
      <c r="KHD237" s="1295"/>
      <c r="KHE237" s="1293" t="s">
        <v>3573</v>
      </c>
      <c r="KHF237" s="1294"/>
      <c r="KHG237" s="1294"/>
      <c r="KHH237" s="1294"/>
      <c r="KHI237" s="1294"/>
      <c r="KHJ237" s="1294"/>
      <c r="KHK237" s="1294"/>
      <c r="KHL237" s="1295"/>
      <c r="KHM237" s="1293" t="s">
        <v>3573</v>
      </c>
      <c r="KHN237" s="1294"/>
      <c r="KHO237" s="1294"/>
      <c r="KHP237" s="1294"/>
      <c r="KHQ237" s="1294"/>
      <c r="KHR237" s="1294"/>
      <c r="KHS237" s="1294"/>
      <c r="KHT237" s="1295"/>
      <c r="KHU237" s="1293" t="s">
        <v>3573</v>
      </c>
      <c r="KHV237" s="1294"/>
      <c r="KHW237" s="1294"/>
      <c r="KHX237" s="1294"/>
      <c r="KHY237" s="1294"/>
      <c r="KHZ237" s="1294"/>
      <c r="KIA237" s="1294"/>
      <c r="KIB237" s="1295"/>
      <c r="KIC237" s="1293" t="s">
        <v>3573</v>
      </c>
      <c r="KID237" s="1294"/>
      <c r="KIE237" s="1294"/>
      <c r="KIF237" s="1294"/>
      <c r="KIG237" s="1294"/>
      <c r="KIH237" s="1294"/>
      <c r="KII237" s="1294"/>
      <c r="KIJ237" s="1295"/>
      <c r="KIK237" s="1293" t="s">
        <v>3573</v>
      </c>
      <c r="KIL237" s="1294"/>
      <c r="KIM237" s="1294"/>
      <c r="KIN237" s="1294"/>
      <c r="KIO237" s="1294"/>
      <c r="KIP237" s="1294"/>
      <c r="KIQ237" s="1294"/>
      <c r="KIR237" s="1295"/>
      <c r="KIS237" s="1293" t="s">
        <v>3573</v>
      </c>
      <c r="KIT237" s="1294"/>
      <c r="KIU237" s="1294"/>
      <c r="KIV237" s="1294"/>
      <c r="KIW237" s="1294"/>
      <c r="KIX237" s="1294"/>
      <c r="KIY237" s="1294"/>
      <c r="KIZ237" s="1295"/>
      <c r="KJA237" s="1293" t="s">
        <v>3573</v>
      </c>
      <c r="KJB237" s="1294"/>
      <c r="KJC237" s="1294"/>
      <c r="KJD237" s="1294"/>
      <c r="KJE237" s="1294"/>
      <c r="KJF237" s="1294"/>
      <c r="KJG237" s="1294"/>
      <c r="KJH237" s="1295"/>
      <c r="KJI237" s="1293" t="s">
        <v>3573</v>
      </c>
      <c r="KJJ237" s="1294"/>
      <c r="KJK237" s="1294"/>
      <c r="KJL237" s="1294"/>
      <c r="KJM237" s="1294"/>
      <c r="KJN237" s="1294"/>
      <c r="KJO237" s="1294"/>
      <c r="KJP237" s="1295"/>
      <c r="KJQ237" s="1293" t="s">
        <v>3573</v>
      </c>
      <c r="KJR237" s="1294"/>
      <c r="KJS237" s="1294"/>
      <c r="KJT237" s="1294"/>
      <c r="KJU237" s="1294"/>
      <c r="KJV237" s="1294"/>
      <c r="KJW237" s="1294"/>
      <c r="KJX237" s="1295"/>
      <c r="KJY237" s="1293" t="s">
        <v>3573</v>
      </c>
      <c r="KJZ237" s="1294"/>
      <c r="KKA237" s="1294"/>
      <c r="KKB237" s="1294"/>
      <c r="KKC237" s="1294"/>
      <c r="KKD237" s="1294"/>
      <c r="KKE237" s="1294"/>
      <c r="KKF237" s="1295"/>
      <c r="KKG237" s="1293" t="s">
        <v>3573</v>
      </c>
      <c r="KKH237" s="1294"/>
      <c r="KKI237" s="1294"/>
      <c r="KKJ237" s="1294"/>
      <c r="KKK237" s="1294"/>
      <c r="KKL237" s="1294"/>
      <c r="KKM237" s="1294"/>
      <c r="KKN237" s="1295"/>
      <c r="KKO237" s="1293" t="s">
        <v>3573</v>
      </c>
      <c r="KKP237" s="1294"/>
      <c r="KKQ237" s="1294"/>
      <c r="KKR237" s="1294"/>
      <c r="KKS237" s="1294"/>
      <c r="KKT237" s="1294"/>
      <c r="KKU237" s="1294"/>
      <c r="KKV237" s="1295"/>
      <c r="KKW237" s="1293" t="s">
        <v>3573</v>
      </c>
      <c r="KKX237" s="1294"/>
      <c r="KKY237" s="1294"/>
      <c r="KKZ237" s="1294"/>
      <c r="KLA237" s="1294"/>
      <c r="KLB237" s="1294"/>
      <c r="KLC237" s="1294"/>
      <c r="KLD237" s="1295"/>
      <c r="KLE237" s="1293" t="s">
        <v>3573</v>
      </c>
      <c r="KLF237" s="1294"/>
      <c r="KLG237" s="1294"/>
      <c r="KLH237" s="1294"/>
      <c r="KLI237" s="1294"/>
      <c r="KLJ237" s="1294"/>
      <c r="KLK237" s="1294"/>
      <c r="KLL237" s="1295"/>
      <c r="KLM237" s="1293" t="s">
        <v>3573</v>
      </c>
      <c r="KLN237" s="1294"/>
      <c r="KLO237" s="1294"/>
      <c r="KLP237" s="1294"/>
      <c r="KLQ237" s="1294"/>
      <c r="KLR237" s="1294"/>
      <c r="KLS237" s="1294"/>
      <c r="KLT237" s="1295"/>
      <c r="KLU237" s="1293" t="s">
        <v>3573</v>
      </c>
      <c r="KLV237" s="1294"/>
      <c r="KLW237" s="1294"/>
      <c r="KLX237" s="1294"/>
      <c r="KLY237" s="1294"/>
      <c r="KLZ237" s="1294"/>
      <c r="KMA237" s="1294"/>
      <c r="KMB237" s="1295"/>
      <c r="KMC237" s="1293" t="s">
        <v>3573</v>
      </c>
      <c r="KMD237" s="1294"/>
      <c r="KME237" s="1294"/>
      <c r="KMF237" s="1294"/>
      <c r="KMG237" s="1294"/>
      <c r="KMH237" s="1294"/>
      <c r="KMI237" s="1294"/>
      <c r="KMJ237" s="1295"/>
      <c r="KMK237" s="1293" t="s">
        <v>3573</v>
      </c>
      <c r="KML237" s="1294"/>
      <c r="KMM237" s="1294"/>
      <c r="KMN237" s="1294"/>
      <c r="KMO237" s="1294"/>
      <c r="KMP237" s="1294"/>
      <c r="KMQ237" s="1294"/>
      <c r="KMR237" s="1295"/>
      <c r="KMS237" s="1293" t="s">
        <v>3573</v>
      </c>
      <c r="KMT237" s="1294"/>
      <c r="KMU237" s="1294"/>
      <c r="KMV237" s="1294"/>
      <c r="KMW237" s="1294"/>
      <c r="KMX237" s="1294"/>
      <c r="KMY237" s="1294"/>
      <c r="KMZ237" s="1295"/>
      <c r="KNA237" s="1293" t="s">
        <v>3573</v>
      </c>
      <c r="KNB237" s="1294"/>
      <c r="KNC237" s="1294"/>
      <c r="KND237" s="1294"/>
      <c r="KNE237" s="1294"/>
      <c r="KNF237" s="1294"/>
      <c r="KNG237" s="1294"/>
      <c r="KNH237" s="1295"/>
      <c r="KNI237" s="1293" t="s">
        <v>3573</v>
      </c>
      <c r="KNJ237" s="1294"/>
      <c r="KNK237" s="1294"/>
      <c r="KNL237" s="1294"/>
      <c r="KNM237" s="1294"/>
      <c r="KNN237" s="1294"/>
      <c r="KNO237" s="1294"/>
      <c r="KNP237" s="1295"/>
      <c r="KNQ237" s="1293" t="s">
        <v>3573</v>
      </c>
      <c r="KNR237" s="1294"/>
      <c r="KNS237" s="1294"/>
      <c r="KNT237" s="1294"/>
      <c r="KNU237" s="1294"/>
      <c r="KNV237" s="1294"/>
      <c r="KNW237" s="1294"/>
      <c r="KNX237" s="1295"/>
      <c r="KNY237" s="1293" t="s">
        <v>3573</v>
      </c>
      <c r="KNZ237" s="1294"/>
      <c r="KOA237" s="1294"/>
      <c r="KOB237" s="1294"/>
      <c r="KOC237" s="1294"/>
      <c r="KOD237" s="1294"/>
      <c r="KOE237" s="1294"/>
      <c r="KOF237" s="1295"/>
      <c r="KOG237" s="1293" t="s">
        <v>3573</v>
      </c>
      <c r="KOH237" s="1294"/>
      <c r="KOI237" s="1294"/>
      <c r="KOJ237" s="1294"/>
      <c r="KOK237" s="1294"/>
      <c r="KOL237" s="1294"/>
      <c r="KOM237" s="1294"/>
      <c r="KON237" s="1295"/>
      <c r="KOO237" s="1293" t="s">
        <v>3573</v>
      </c>
      <c r="KOP237" s="1294"/>
      <c r="KOQ237" s="1294"/>
      <c r="KOR237" s="1294"/>
      <c r="KOS237" s="1294"/>
      <c r="KOT237" s="1294"/>
      <c r="KOU237" s="1294"/>
      <c r="KOV237" s="1295"/>
      <c r="KOW237" s="1293" t="s">
        <v>3573</v>
      </c>
      <c r="KOX237" s="1294"/>
      <c r="KOY237" s="1294"/>
      <c r="KOZ237" s="1294"/>
      <c r="KPA237" s="1294"/>
      <c r="KPB237" s="1294"/>
      <c r="KPC237" s="1294"/>
      <c r="KPD237" s="1295"/>
      <c r="KPE237" s="1293" t="s">
        <v>3573</v>
      </c>
      <c r="KPF237" s="1294"/>
      <c r="KPG237" s="1294"/>
      <c r="KPH237" s="1294"/>
      <c r="KPI237" s="1294"/>
      <c r="KPJ237" s="1294"/>
      <c r="KPK237" s="1294"/>
      <c r="KPL237" s="1295"/>
      <c r="KPM237" s="1293" t="s">
        <v>3573</v>
      </c>
      <c r="KPN237" s="1294"/>
      <c r="KPO237" s="1294"/>
      <c r="KPP237" s="1294"/>
      <c r="KPQ237" s="1294"/>
      <c r="KPR237" s="1294"/>
      <c r="KPS237" s="1294"/>
      <c r="KPT237" s="1295"/>
      <c r="KPU237" s="1293" t="s">
        <v>3573</v>
      </c>
      <c r="KPV237" s="1294"/>
      <c r="KPW237" s="1294"/>
      <c r="KPX237" s="1294"/>
      <c r="KPY237" s="1294"/>
      <c r="KPZ237" s="1294"/>
      <c r="KQA237" s="1294"/>
      <c r="KQB237" s="1295"/>
      <c r="KQC237" s="1293" t="s">
        <v>3573</v>
      </c>
      <c r="KQD237" s="1294"/>
      <c r="KQE237" s="1294"/>
      <c r="KQF237" s="1294"/>
      <c r="KQG237" s="1294"/>
      <c r="KQH237" s="1294"/>
      <c r="KQI237" s="1294"/>
      <c r="KQJ237" s="1295"/>
      <c r="KQK237" s="1293" t="s">
        <v>3573</v>
      </c>
      <c r="KQL237" s="1294"/>
      <c r="KQM237" s="1294"/>
      <c r="KQN237" s="1294"/>
      <c r="KQO237" s="1294"/>
      <c r="KQP237" s="1294"/>
      <c r="KQQ237" s="1294"/>
      <c r="KQR237" s="1295"/>
      <c r="KQS237" s="1293" t="s">
        <v>3573</v>
      </c>
      <c r="KQT237" s="1294"/>
      <c r="KQU237" s="1294"/>
      <c r="KQV237" s="1294"/>
      <c r="KQW237" s="1294"/>
      <c r="KQX237" s="1294"/>
      <c r="KQY237" s="1294"/>
      <c r="KQZ237" s="1295"/>
      <c r="KRA237" s="1293" t="s">
        <v>3573</v>
      </c>
      <c r="KRB237" s="1294"/>
      <c r="KRC237" s="1294"/>
      <c r="KRD237" s="1294"/>
      <c r="KRE237" s="1294"/>
      <c r="KRF237" s="1294"/>
      <c r="KRG237" s="1294"/>
      <c r="KRH237" s="1295"/>
      <c r="KRI237" s="1293" t="s">
        <v>3573</v>
      </c>
      <c r="KRJ237" s="1294"/>
      <c r="KRK237" s="1294"/>
      <c r="KRL237" s="1294"/>
      <c r="KRM237" s="1294"/>
      <c r="KRN237" s="1294"/>
      <c r="KRO237" s="1294"/>
      <c r="KRP237" s="1295"/>
      <c r="KRQ237" s="1293" t="s">
        <v>3573</v>
      </c>
      <c r="KRR237" s="1294"/>
      <c r="KRS237" s="1294"/>
      <c r="KRT237" s="1294"/>
      <c r="KRU237" s="1294"/>
      <c r="KRV237" s="1294"/>
      <c r="KRW237" s="1294"/>
      <c r="KRX237" s="1295"/>
      <c r="KRY237" s="1293" t="s">
        <v>3573</v>
      </c>
      <c r="KRZ237" s="1294"/>
      <c r="KSA237" s="1294"/>
      <c r="KSB237" s="1294"/>
      <c r="KSC237" s="1294"/>
      <c r="KSD237" s="1294"/>
      <c r="KSE237" s="1294"/>
      <c r="KSF237" s="1295"/>
      <c r="KSG237" s="1293" t="s">
        <v>3573</v>
      </c>
      <c r="KSH237" s="1294"/>
      <c r="KSI237" s="1294"/>
      <c r="KSJ237" s="1294"/>
      <c r="KSK237" s="1294"/>
      <c r="KSL237" s="1294"/>
      <c r="KSM237" s="1294"/>
      <c r="KSN237" s="1295"/>
      <c r="KSO237" s="1293" t="s">
        <v>3573</v>
      </c>
      <c r="KSP237" s="1294"/>
      <c r="KSQ237" s="1294"/>
      <c r="KSR237" s="1294"/>
      <c r="KSS237" s="1294"/>
      <c r="KST237" s="1294"/>
      <c r="KSU237" s="1294"/>
      <c r="KSV237" s="1295"/>
      <c r="KSW237" s="1293" t="s">
        <v>3573</v>
      </c>
      <c r="KSX237" s="1294"/>
      <c r="KSY237" s="1294"/>
      <c r="KSZ237" s="1294"/>
      <c r="KTA237" s="1294"/>
      <c r="KTB237" s="1294"/>
      <c r="KTC237" s="1294"/>
      <c r="KTD237" s="1295"/>
      <c r="KTE237" s="1293" t="s">
        <v>3573</v>
      </c>
      <c r="KTF237" s="1294"/>
      <c r="KTG237" s="1294"/>
      <c r="KTH237" s="1294"/>
      <c r="KTI237" s="1294"/>
      <c r="KTJ237" s="1294"/>
      <c r="KTK237" s="1294"/>
      <c r="KTL237" s="1295"/>
      <c r="KTM237" s="1293" t="s">
        <v>3573</v>
      </c>
      <c r="KTN237" s="1294"/>
      <c r="KTO237" s="1294"/>
      <c r="KTP237" s="1294"/>
      <c r="KTQ237" s="1294"/>
      <c r="KTR237" s="1294"/>
      <c r="KTS237" s="1294"/>
      <c r="KTT237" s="1295"/>
      <c r="KTU237" s="1293" t="s">
        <v>3573</v>
      </c>
      <c r="KTV237" s="1294"/>
      <c r="KTW237" s="1294"/>
      <c r="KTX237" s="1294"/>
      <c r="KTY237" s="1294"/>
      <c r="KTZ237" s="1294"/>
      <c r="KUA237" s="1294"/>
      <c r="KUB237" s="1295"/>
      <c r="KUC237" s="1293" t="s">
        <v>3573</v>
      </c>
      <c r="KUD237" s="1294"/>
      <c r="KUE237" s="1294"/>
      <c r="KUF237" s="1294"/>
      <c r="KUG237" s="1294"/>
      <c r="KUH237" s="1294"/>
      <c r="KUI237" s="1294"/>
      <c r="KUJ237" s="1295"/>
      <c r="KUK237" s="1293" t="s">
        <v>3573</v>
      </c>
      <c r="KUL237" s="1294"/>
      <c r="KUM237" s="1294"/>
      <c r="KUN237" s="1294"/>
      <c r="KUO237" s="1294"/>
      <c r="KUP237" s="1294"/>
      <c r="KUQ237" s="1294"/>
      <c r="KUR237" s="1295"/>
      <c r="KUS237" s="1293" t="s">
        <v>3573</v>
      </c>
      <c r="KUT237" s="1294"/>
      <c r="KUU237" s="1294"/>
      <c r="KUV237" s="1294"/>
      <c r="KUW237" s="1294"/>
      <c r="KUX237" s="1294"/>
      <c r="KUY237" s="1294"/>
      <c r="KUZ237" s="1295"/>
      <c r="KVA237" s="1293" t="s">
        <v>3573</v>
      </c>
      <c r="KVB237" s="1294"/>
      <c r="KVC237" s="1294"/>
      <c r="KVD237" s="1294"/>
      <c r="KVE237" s="1294"/>
      <c r="KVF237" s="1294"/>
      <c r="KVG237" s="1294"/>
      <c r="KVH237" s="1295"/>
      <c r="KVI237" s="1293" t="s">
        <v>3573</v>
      </c>
      <c r="KVJ237" s="1294"/>
      <c r="KVK237" s="1294"/>
      <c r="KVL237" s="1294"/>
      <c r="KVM237" s="1294"/>
      <c r="KVN237" s="1294"/>
      <c r="KVO237" s="1294"/>
      <c r="KVP237" s="1295"/>
      <c r="KVQ237" s="1293" t="s">
        <v>3573</v>
      </c>
      <c r="KVR237" s="1294"/>
      <c r="KVS237" s="1294"/>
      <c r="KVT237" s="1294"/>
      <c r="KVU237" s="1294"/>
      <c r="KVV237" s="1294"/>
      <c r="KVW237" s="1294"/>
      <c r="KVX237" s="1295"/>
      <c r="KVY237" s="1293" t="s">
        <v>3573</v>
      </c>
      <c r="KVZ237" s="1294"/>
      <c r="KWA237" s="1294"/>
      <c r="KWB237" s="1294"/>
      <c r="KWC237" s="1294"/>
      <c r="KWD237" s="1294"/>
      <c r="KWE237" s="1294"/>
      <c r="KWF237" s="1295"/>
      <c r="KWG237" s="1293" t="s">
        <v>3573</v>
      </c>
      <c r="KWH237" s="1294"/>
      <c r="KWI237" s="1294"/>
      <c r="KWJ237" s="1294"/>
      <c r="KWK237" s="1294"/>
      <c r="KWL237" s="1294"/>
      <c r="KWM237" s="1294"/>
      <c r="KWN237" s="1295"/>
      <c r="KWO237" s="1293" t="s">
        <v>3573</v>
      </c>
      <c r="KWP237" s="1294"/>
      <c r="KWQ237" s="1294"/>
      <c r="KWR237" s="1294"/>
      <c r="KWS237" s="1294"/>
      <c r="KWT237" s="1294"/>
      <c r="KWU237" s="1294"/>
      <c r="KWV237" s="1295"/>
      <c r="KWW237" s="1293" t="s">
        <v>3573</v>
      </c>
      <c r="KWX237" s="1294"/>
      <c r="KWY237" s="1294"/>
      <c r="KWZ237" s="1294"/>
      <c r="KXA237" s="1294"/>
      <c r="KXB237" s="1294"/>
      <c r="KXC237" s="1294"/>
      <c r="KXD237" s="1295"/>
      <c r="KXE237" s="1293" t="s">
        <v>3573</v>
      </c>
      <c r="KXF237" s="1294"/>
      <c r="KXG237" s="1294"/>
      <c r="KXH237" s="1294"/>
      <c r="KXI237" s="1294"/>
      <c r="KXJ237" s="1294"/>
      <c r="KXK237" s="1294"/>
      <c r="KXL237" s="1295"/>
      <c r="KXM237" s="1293" t="s">
        <v>3573</v>
      </c>
      <c r="KXN237" s="1294"/>
      <c r="KXO237" s="1294"/>
      <c r="KXP237" s="1294"/>
      <c r="KXQ237" s="1294"/>
      <c r="KXR237" s="1294"/>
      <c r="KXS237" s="1294"/>
      <c r="KXT237" s="1295"/>
      <c r="KXU237" s="1293" t="s">
        <v>3573</v>
      </c>
      <c r="KXV237" s="1294"/>
      <c r="KXW237" s="1294"/>
      <c r="KXX237" s="1294"/>
      <c r="KXY237" s="1294"/>
      <c r="KXZ237" s="1294"/>
      <c r="KYA237" s="1294"/>
      <c r="KYB237" s="1295"/>
      <c r="KYC237" s="1293" t="s">
        <v>3573</v>
      </c>
      <c r="KYD237" s="1294"/>
      <c r="KYE237" s="1294"/>
      <c r="KYF237" s="1294"/>
      <c r="KYG237" s="1294"/>
      <c r="KYH237" s="1294"/>
      <c r="KYI237" s="1294"/>
      <c r="KYJ237" s="1295"/>
      <c r="KYK237" s="1293" t="s">
        <v>3573</v>
      </c>
      <c r="KYL237" s="1294"/>
      <c r="KYM237" s="1294"/>
      <c r="KYN237" s="1294"/>
      <c r="KYO237" s="1294"/>
      <c r="KYP237" s="1294"/>
      <c r="KYQ237" s="1294"/>
      <c r="KYR237" s="1295"/>
      <c r="KYS237" s="1293" t="s">
        <v>3573</v>
      </c>
      <c r="KYT237" s="1294"/>
      <c r="KYU237" s="1294"/>
      <c r="KYV237" s="1294"/>
      <c r="KYW237" s="1294"/>
      <c r="KYX237" s="1294"/>
      <c r="KYY237" s="1294"/>
      <c r="KYZ237" s="1295"/>
      <c r="KZA237" s="1293" t="s">
        <v>3573</v>
      </c>
      <c r="KZB237" s="1294"/>
      <c r="KZC237" s="1294"/>
      <c r="KZD237" s="1294"/>
      <c r="KZE237" s="1294"/>
      <c r="KZF237" s="1294"/>
      <c r="KZG237" s="1294"/>
      <c r="KZH237" s="1295"/>
      <c r="KZI237" s="1293" t="s">
        <v>3573</v>
      </c>
      <c r="KZJ237" s="1294"/>
      <c r="KZK237" s="1294"/>
      <c r="KZL237" s="1294"/>
      <c r="KZM237" s="1294"/>
      <c r="KZN237" s="1294"/>
      <c r="KZO237" s="1294"/>
      <c r="KZP237" s="1295"/>
      <c r="KZQ237" s="1293" t="s">
        <v>3573</v>
      </c>
      <c r="KZR237" s="1294"/>
      <c r="KZS237" s="1294"/>
      <c r="KZT237" s="1294"/>
      <c r="KZU237" s="1294"/>
      <c r="KZV237" s="1294"/>
      <c r="KZW237" s="1294"/>
      <c r="KZX237" s="1295"/>
      <c r="KZY237" s="1293" t="s">
        <v>3573</v>
      </c>
      <c r="KZZ237" s="1294"/>
      <c r="LAA237" s="1294"/>
      <c r="LAB237" s="1294"/>
      <c r="LAC237" s="1294"/>
      <c r="LAD237" s="1294"/>
      <c r="LAE237" s="1294"/>
      <c r="LAF237" s="1295"/>
      <c r="LAG237" s="1293" t="s">
        <v>3573</v>
      </c>
      <c r="LAH237" s="1294"/>
      <c r="LAI237" s="1294"/>
      <c r="LAJ237" s="1294"/>
      <c r="LAK237" s="1294"/>
      <c r="LAL237" s="1294"/>
      <c r="LAM237" s="1294"/>
      <c r="LAN237" s="1295"/>
      <c r="LAO237" s="1293" t="s">
        <v>3573</v>
      </c>
      <c r="LAP237" s="1294"/>
      <c r="LAQ237" s="1294"/>
      <c r="LAR237" s="1294"/>
      <c r="LAS237" s="1294"/>
      <c r="LAT237" s="1294"/>
      <c r="LAU237" s="1294"/>
      <c r="LAV237" s="1295"/>
      <c r="LAW237" s="1293" t="s">
        <v>3573</v>
      </c>
      <c r="LAX237" s="1294"/>
      <c r="LAY237" s="1294"/>
      <c r="LAZ237" s="1294"/>
      <c r="LBA237" s="1294"/>
      <c r="LBB237" s="1294"/>
      <c r="LBC237" s="1294"/>
      <c r="LBD237" s="1295"/>
      <c r="LBE237" s="1293" t="s">
        <v>3573</v>
      </c>
      <c r="LBF237" s="1294"/>
      <c r="LBG237" s="1294"/>
      <c r="LBH237" s="1294"/>
      <c r="LBI237" s="1294"/>
      <c r="LBJ237" s="1294"/>
      <c r="LBK237" s="1294"/>
      <c r="LBL237" s="1295"/>
      <c r="LBM237" s="1293" t="s">
        <v>3573</v>
      </c>
      <c r="LBN237" s="1294"/>
      <c r="LBO237" s="1294"/>
      <c r="LBP237" s="1294"/>
      <c r="LBQ237" s="1294"/>
      <c r="LBR237" s="1294"/>
      <c r="LBS237" s="1294"/>
      <c r="LBT237" s="1295"/>
      <c r="LBU237" s="1293" t="s">
        <v>3573</v>
      </c>
      <c r="LBV237" s="1294"/>
      <c r="LBW237" s="1294"/>
      <c r="LBX237" s="1294"/>
      <c r="LBY237" s="1294"/>
      <c r="LBZ237" s="1294"/>
      <c r="LCA237" s="1294"/>
      <c r="LCB237" s="1295"/>
      <c r="LCC237" s="1293" t="s">
        <v>3573</v>
      </c>
      <c r="LCD237" s="1294"/>
      <c r="LCE237" s="1294"/>
      <c r="LCF237" s="1294"/>
      <c r="LCG237" s="1294"/>
      <c r="LCH237" s="1294"/>
      <c r="LCI237" s="1294"/>
      <c r="LCJ237" s="1295"/>
      <c r="LCK237" s="1293" t="s">
        <v>3573</v>
      </c>
      <c r="LCL237" s="1294"/>
      <c r="LCM237" s="1294"/>
      <c r="LCN237" s="1294"/>
      <c r="LCO237" s="1294"/>
      <c r="LCP237" s="1294"/>
      <c r="LCQ237" s="1294"/>
      <c r="LCR237" s="1295"/>
      <c r="LCS237" s="1293" t="s">
        <v>3573</v>
      </c>
      <c r="LCT237" s="1294"/>
      <c r="LCU237" s="1294"/>
      <c r="LCV237" s="1294"/>
      <c r="LCW237" s="1294"/>
      <c r="LCX237" s="1294"/>
      <c r="LCY237" s="1294"/>
      <c r="LCZ237" s="1295"/>
      <c r="LDA237" s="1293" t="s">
        <v>3573</v>
      </c>
      <c r="LDB237" s="1294"/>
      <c r="LDC237" s="1294"/>
      <c r="LDD237" s="1294"/>
      <c r="LDE237" s="1294"/>
      <c r="LDF237" s="1294"/>
      <c r="LDG237" s="1294"/>
      <c r="LDH237" s="1295"/>
      <c r="LDI237" s="1293" t="s">
        <v>3573</v>
      </c>
      <c r="LDJ237" s="1294"/>
      <c r="LDK237" s="1294"/>
      <c r="LDL237" s="1294"/>
      <c r="LDM237" s="1294"/>
      <c r="LDN237" s="1294"/>
      <c r="LDO237" s="1294"/>
      <c r="LDP237" s="1295"/>
      <c r="LDQ237" s="1293" t="s">
        <v>3573</v>
      </c>
      <c r="LDR237" s="1294"/>
      <c r="LDS237" s="1294"/>
      <c r="LDT237" s="1294"/>
      <c r="LDU237" s="1294"/>
      <c r="LDV237" s="1294"/>
      <c r="LDW237" s="1294"/>
      <c r="LDX237" s="1295"/>
      <c r="LDY237" s="1293" t="s">
        <v>3573</v>
      </c>
      <c r="LDZ237" s="1294"/>
      <c r="LEA237" s="1294"/>
      <c r="LEB237" s="1294"/>
      <c r="LEC237" s="1294"/>
      <c r="LED237" s="1294"/>
      <c r="LEE237" s="1294"/>
      <c r="LEF237" s="1295"/>
      <c r="LEG237" s="1293" t="s">
        <v>3573</v>
      </c>
      <c r="LEH237" s="1294"/>
      <c r="LEI237" s="1294"/>
      <c r="LEJ237" s="1294"/>
      <c r="LEK237" s="1294"/>
      <c r="LEL237" s="1294"/>
      <c r="LEM237" s="1294"/>
      <c r="LEN237" s="1295"/>
      <c r="LEO237" s="1293" t="s">
        <v>3573</v>
      </c>
      <c r="LEP237" s="1294"/>
      <c r="LEQ237" s="1294"/>
      <c r="LER237" s="1294"/>
      <c r="LES237" s="1294"/>
      <c r="LET237" s="1294"/>
      <c r="LEU237" s="1294"/>
      <c r="LEV237" s="1295"/>
      <c r="LEW237" s="1293" t="s">
        <v>3573</v>
      </c>
      <c r="LEX237" s="1294"/>
      <c r="LEY237" s="1294"/>
      <c r="LEZ237" s="1294"/>
      <c r="LFA237" s="1294"/>
      <c r="LFB237" s="1294"/>
      <c r="LFC237" s="1294"/>
      <c r="LFD237" s="1295"/>
      <c r="LFE237" s="1293" t="s">
        <v>3573</v>
      </c>
      <c r="LFF237" s="1294"/>
      <c r="LFG237" s="1294"/>
      <c r="LFH237" s="1294"/>
      <c r="LFI237" s="1294"/>
      <c r="LFJ237" s="1294"/>
      <c r="LFK237" s="1294"/>
      <c r="LFL237" s="1295"/>
      <c r="LFM237" s="1293" t="s">
        <v>3573</v>
      </c>
      <c r="LFN237" s="1294"/>
      <c r="LFO237" s="1294"/>
      <c r="LFP237" s="1294"/>
      <c r="LFQ237" s="1294"/>
      <c r="LFR237" s="1294"/>
      <c r="LFS237" s="1294"/>
      <c r="LFT237" s="1295"/>
      <c r="LFU237" s="1293" t="s">
        <v>3573</v>
      </c>
      <c r="LFV237" s="1294"/>
      <c r="LFW237" s="1294"/>
      <c r="LFX237" s="1294"/>
      <c r="LFY237" s="1294"/>
      <c r="LFZ237" s="1294"/>
      <c r="LGA237" s="1294"/>
      <c r="LGB237" s="1295"/>
      <c r="LGC237" s="1293" t="s">
        <v>3573</v>
      </c>
      <c r="LGD237" s="1294"/>
      <c r="LGE237" s="1294"/>
      <c r="LGF237" s="1294"/>
      <c r="LGG237" s="1294"/>
      <c r="LGH237" s="1294"/>
      <c r="LGI237" s="1294"/>
      <c r="LGJ237" s="1295"/>
      <c r="LGK237" s="1293" t="s">
        <v>3573</v>
      </c>
      <c r="LGL237" s="1294"/>
      <c r="LGM237" s="1294"/>
      <c r="LGN237" s="1294"/>
      <c r="LGO237" s="1294"/>
      <c r="LGP237" s="1294"/>
      <c r="LGQ237" s="1294"/>
      <c r="LGR237" s="1295"/>
      <c r="LGS237" s="1293" t="s">
        <v>3573</v>
      </c>
      <c r="LGT237" s="1294"/>
      <c r="LGU237" s="1294"/>
      <c r="LGV237" s="1294"/>
      <c r="LGW237" s="1294"/>
      <c r="LGX237" s="1294"/>
      <c r="LGY237" s="1294"/>
      <c r="LGZ237" s="1295"/>
      <c r="LHA237" s="1293" t="s">
        <v>3573</v>
      </c>
      <c r="LHB237" s="1294"/>
      <c r="LHC237" s="1294"/>
      <c r="LHD237" s="1294"/>
      <c r="LHE237" s="1294"/>
      <c r="LHF237" s="1294"/>
      <c r="LHG237" s="1294"/>
      <c r="LHH237" s="1295"/>
      <c r="LHI237" s="1293" t="s">
        <v>3573</v>
      </c>
      <c r="LHJ237" s="1294"/>
      <c r="LHK237" s="1294"/>
      <c r="LHL237" s="1294"/>
      <c r="LHM237" s="1294"/>
      <c r="LHN237" s="1294"/>
      <c r="LHO237" s="1294"/>
      <c r="LHP237" s="1295"/>
      <c r="LHQ237" s="1293" t="s">
        <v>3573</v>
      </c>
      <c r="LHR237" s="1294"/>
      <c r="LHS237" s="1294"/>
      <c r="LHT237" s="1294"/>
      <c r="LHU237" s="1294"/>
      <c r="LHV237" s="1294"/>
      <c r="LHW237" s="1294"/>
      <c r="LHX237" s="1295"/>
      <c r="LHY237" s="1293" t="s">
        <v>3573</v>
      </c>
      <c r="LHZ237" s="1294"/>
      <c r="LIA237" s="1294"/>
      <c r="LIB237" s="1294"/>
      <c r="LIC237" s="1294"/>
      <c r="LID237" s="1294"/>
      <c r="LIE237" s="1294"/>
      <c r="LIF237" s="1295"/>
      <c r="LIG237" s="1293" t="s">
        <v>3573</v>
      </c>
      <c r="LIH237" s="1294"/>
      <c r="LII237" s="1294"/>
      <c r="LIJ237" s="1294"/>
      <c r="LIK237" s="1294"/>
      <c r="LIL237" s="1294"/>
      <c r="LIM237" s="1294"/>
      <c r="LIN237" s="1295"/>
      <c r="LIO237" s="1293" t="s">
        <v>3573</v>
      </c>
      <c r="LIP237" s="1294"/>
      <c r="LIQ237" s="1294"/>
      <c r="LIR237" s="1294"/>
      <c r="LIS237" s="1294"/>
      <c r="LIT237" s="1294"/>
      <c r="LIU237" s="1294"/>
      <c r="LIV237" s="1295"/>
      <c r="LIW237" s="1293" t="s">
        <v>3573</v>
      </c>
      <c r="LIX237" s="1294"/>
      <c r="LIY237" s="1294"/>
      <c r="LIZ237" s="1294"/>
      <c r="LJA237" s="1294"/>
      <c r="LJB237" s="1294"/>
      <c r="LJC237" s="1294"/>
      <c r="LJD237" s="1295"/>
      <c r="LJE237" s="1293" t="s">
        <v>3573</v>
      </c>
      <c r="LJF237" s="1294"/>
      <c r="LJG237" s="1294"/>
      <c r="LJH237" s="1294"/>
      <c r="LJI237" s="1294"/>
      <c r="LJJ237" s="1294"/>
      <c r="LJK237" s="1294"/>
      <c r="LJL237" s="1295"/>
      <c r="LJM237" s="1293" t="s">
        <v>3573</v>
      </c>
      <c r="LJN237" s="1294"/>
      <c r="LJO237" s="1294"/>
      <c r="LJP237" s="1294"/>
      <c r="LJQ237" s="1294"/>
      <c r="LJR237" s="1294"/>
      <c r="LJS237" s="1294"/>
      <c r="LJT237" s="1295"/>
      <c r="LJU237" s="1293" t="s">
        <v>3573</v>
      </c>
      <c r="LJV237" s="1294"/>
      <c r="LJW237" s="1294"/>
      <c r="LJX237" s="1294"/>
      <c r="LJY237" s="1294"/>
      <c r="LJZ237" s="1294"/>
      <c r="LKA237" s="1294"/>
      <c r="LKB237" s="1295"/>
      <c r="LKC237" s="1293" t="s">
        <v>3573</v>
      </c>
      <c r="LKD237" s="1294"/>
      <c r="LKE237" s="1294"/>
      <c r="LKF237" s="1294"/>
      <c r="LKG237" s="1294"/>
      <c r="LKH237" s="1294"/>
      <c r="LKI237" s="1294"/>
      <c r="LKJ237" s="1295"/>
      <c r="LKK237" s="1293" t="s">
        <v>3573</v>
      </c>
      <c r="LKL237" s="1294"/>
      <c r="LKM237" s="1294"/>
      <c r="LKN237" s="1294"/>
      <c r="LKO237" s="1294"/>
      <c r="LKP237" s="1294"/>
      <c r="LKQ237" s="1294"/>
      <c r="LKR237" s="1295"/>
      <c r="LKS237" s="1293" t="s">
        <v>3573</v>
      </c>
      <c r="LKT237" s="1294"/>
      <c r="LKU237" s="1294"/>
      <c r="LKV237" s="1294"/>
      <c r="LKW237" s="1294"/>
      <c r="LKX237" s="1294"/>
      <c r="LKY237" s="1294"/>
      <c r="LKZ237" s="1295"/>
      <c r="LLA237" s="1293" t="s">
        <v>3573</v>
      </c>
      <c r="LLB237" s="1294"/>
      <c r="LLC237" s="1294"/>
      <c r="LLD237" s="1294"/>
      <c r="LLE237" s="1294"/>
      <c r="LLF237" s="1294"/>
      <c r="LLG237" s="1294"/>
      <c r="LLH237" s="1295"/>
      <c r="LLI237" s="1293" t="s">
        <v>3573</v>
      </c>
      <c r="LLJ237" s="1294"/>
      <c r="LLK237" s="1294"/>
      <c r="LLL237" s="1294"/>
      <c r="LLM237" s="1294"/>
      <c r="LLN237" s="1294"/>
      <c r="LLO237" s="1294"/>
      <c r="LLP237" s="1295"/>
      <c r="LLQ237" s="1293" t="s">
        <v>3573</v>
      </c>
      <c r="LLR237" s="1294"/>
      <c r="LLS237" s="1294"/>
      <c r="LLT237" s="1294"/>
      <c r="LLU237" s="1294"/>
      <c r="LLV237" s="1294"/>
      <c r="LLW237" s="1294"/>
      <c r="LLX237" s="1295"/>
      <c r="LLY237" s="1293" t="s">
        <v>3573</v>
      </c>
      <c r="LLZ237" s="1294"/>
      <c r="LMA237" s="1294"/>
      <c r="LMB237" s="1294"/>
      <c r="LMC237" s="1294"/>
      <c r="LMD237" s="1294"/>
      <c r="LME237" s="1294"/>
      <c r="LMF237" s="1295"/>
      <c r="LMG237" s="1293" t="s">
        <v>3573</v>
      </c>
      <c r="LMH237" s="1294"/>
      <c r="LMI237" s="1294"/>
      <c r="LMJ237" s="1294"/>
      <c r="LMK237" s="1294"/>
      <c r="LML237" s="1294"/>
      <c r="LMM237" s="1294"/>
      <c r="LMN237" s="1295"/>
      <c r="LMO237" s="1293" t="s">
        <v>3573</v>
      </c>
      <c r="LMP237" s="1294"/>
      <c r="LMQ237" s="1294"/>
      <c r="LMR237" s="1294"/>
      <c r="LMS237" s="1294"/>
      <c r="LMT237" s="1294"/>
      <c r="LMU237" s="1294"/>
      <c r="LMV237" s="1295"/>
      <c r="LMW237" s="1293" t="s">
        <v>3573</v>
      </c>
      <c r="LMX237" s="1294"/>
      <c r="LMY237" s="1294"/>
      <c r="LMZ237" s="1294"/>
      <c r="LNA237" s="1294"/>
      <c r="LNB237" s="1294"/>
      <c r="LNC237" s="1294"/>
      <c r="LND237" s="1295"/>
      <c r="LNE237" s="1293" t="s">
        <v>3573</v>
      </c>
      <c r="LNF237" s="1294"/>
      <c r="LNG237" s="1294"/>
      <c r="LNH237" s="1294"/>
      <c r="LNI237" s="1294"/>
      <c r="LNJ237" s="1294"/>
      <c r="LNK237" s="1294"/>
      <c r="LNL237" s="1295"/>
      <c r="LNM237" s="1293" t="s">
        <v>3573</v>
      </c>
      <c r="LNN237" s="1294"/>
      <c r="LNO237" s="1294"/>
      <c r="LNP237" s="1294"/>
      <c r="LNQ237" s="1294"/>
      <c r="LNR237" s="1294"/>
      <c r="LNS237" s="1294"/>
      <c r="LNT237" s="1295"/>
      <c r="LNU237" s="1293" t="s">
        <v>3573</v>
      </c>
      <c r="LNV237" s="1294"/>
      <c r="LNW237" s="1294"/>
      <c r="LNX237" s="1294"/>
      <c r="LNY237" s="1294"/>
      <c r="LNZ237" s="1294"/>
      <c r="LOA237" s="1294"/>
      <c r="LOB237" s="1295"/>
      <c r="LOC237" s="1293" t="s">
        <v>3573</v>
      </c>
      <c r="LOD237" s="1294"/>
      <c r="LOE237" s="1294"/>
      <c r="LOF237" s="1294"/>
      <c r="LOG237" s="1294"/>
      <c r="LOH237" s="1294"/>
      <c r="LOI237" s="1294"/>
      <c r="LOJ237" s="1295"/>
      <c r="LOK237" s="1293" t="s">
        <v>3573</v>
      </c>
      <c r="LOL237" s="1294"/>
      <c r="LOM237" s="1294"/>
      <c r="LON237" s="1294"/>
      <c r="LOO237" s="1294"/>
      <c r="LOP237" s="1294"/>
      <c r="LOQ237" s="1294"/>
      <c r="LOR237" s="1295"/>
      <c r="LOS237" s="1293" t="s">
        <v>3573</v>
      </c>
      <c r="LOT237" s="1294"/>
      <c r="LOU237" s="1294"/>
      <c r="LOV237" s="1294"/>
      <c r="LOW237" s="1294"/>
      <c r="LOX237" s="1294"/>
      <c r="LOY237" s="1294"/>
      <c r="LOZ237" s="1295"/>
      <c r="LPA237" s="1293" t="s">
        <v>3573</v>
      </c>
      <c r="LPB237" s="1294"/>
      <c r="LPC237" s="1294"/>
      <c r="LPD237" s="1294"/>
      <c r="LPE237" s="1294"/>
      <c r="LPF237" s="1294"/>
      <c r="LPG237" s="1294"/>
      <c r="LPH237" s="1295"/>
      <c r="LPI237" s="1293" t="s">
        <v>3573</v>
      </c>
      <c r="LPJ237" s="1294"/>
      <c r="LPK237" s="1294"/>
      <c r="LPL237" s="1294"/>
      <c r="LPM237" s="1294"/>
      <c r="LPN237" s="1294"/>
      <c r="LPO237" s="1294"/>
      <c r="LPP237" s="1295"/>
      <c r="LPQ237" s="1293" t="s">
        <v>3573</v>
      </c>
      <c r="LPR237" s="1294"/>
      <c r="LPS237" s="1294"/>
      <c r="LPT237" s="1294"/>
      <c r="LPU237" s="1294"/>
      <c r="LPV237" s="1294"/>
      <c r="LPW237" s="1294"/>
      <c r="LPX237" s="1295"/>
      <c r="LPY237" s="1293" t="s">
        <v>3573</v>
      </c>
      <c r="LPZ237" s="1294"/>
      <c r="LQA237" s="1294"/>
      <c r="LQB237" s="1294"/>
      <c r="LQC237" s="1294"/>
      <c r="LQD237" s="1294"/>
      <c r="LQE237" s="1294"/>
      <c r="LQF237" s="1295"/>
      <c r="LQG237" s="1293" t="s">
        <v>3573</v>
      </c>
      <c r="LQH237" s="1294"/>
      <c r="LQI237" s="1294"/>
      <c r="LQJ237" s="1294"/>
      <c r="LQK237" s="1294"/>
      <c r="LQL237" s="1294"/>
      <c r="LQM237" s="1294"/>
      <c r="LQN237" s="1295"/>
      <c r="LQO237" s="1293" t="s">
        <v>3573</v>
      </c>
      <c r="LQP237" s="1294"/>
      <c r="LQQ237" s="1294"/>
      <c r="LQR237" s="1294"/>
      <c r="LQS237" s="1294"/>
      <c r="LQT237" s="1294"/>
      <c r="LQU237" s="1294"/>
      <c r="LQV237" s="1295"/>
      <c r="LQW237" s="1293" t="s">
        <v>3573</v>
      </c>
      <c r="LQX237" s="1294"/>
      <c r="LQY237" s="1294"/>
      <c r="LQZ237" s="1294"/>
      <c r="LRA237" s="1294"/>
      <c r="LRB237" s="1294"/>
      <c r="LRC237" s="1294"/>
      <c r="LRD237" s="1295"/>
      <c r="LRE237" s="1293" t="s">
        <v>3573</v>
      </c>
      <c r="LRF237" s="1294"/>
      <c r="LRG237" s="1294"/>
      <c r="LRH237" s="1294"/>
      <c r="LRI237" s="1294"/>
      <c r="LRJ237" s="1294"/>
      <c r="LRK237" s="1294"/>
      <c r="LRL237" s="1295"/>
      <c r="LRM237" s="1293" t="s">
        <v>3573</v>
      </c>
      <c r="LRN237" s="1294"/>
      <c r="LRO237" s="1294"/>
      <c r="LRP237" s="1294"/>
      <c r="LRQ237" s="1294"/>
      <c r="LRR237" s="1294"/>
      <c r="LRS237" s="1294"/>
      <c r="LRT237" s="1295"/>
      <c r="LRU237" s="1293" t="s">
        <v>3573</v>
      </c>
      <c r="LRV237" s="1294"/>
      <c r="LRW237" s="1294"/>
      <c r="LRX237" s="1294"/>
      <c r="LRY237" s="1294"/>
      <c r="LRZ237" s="1294"/>
      <c r="LSA237" s="1294"/>
      <c r="LSB237" s="1295"/>
      <c r="LSC237" s="1293" t="s">
        <v>3573</v>
      </c>
      <c r="LSD237" s="1294"/>
      <c r="LSE237" s="1294"/>
      <c r="LSF237" s="1294"/>
      <c r="LSG237" s="1294"/>
      <c r="LSH237" s="1294"/>
      <c r="LSI237" s="1294"/>
      <c r="LSJ237" s="1295"/>
      <c r="LSK237" s="1293" t="s">
        <v>3573</v>
      </c>
      <c r="LSL237" s="1294"/>
      <c r="LSM237" s="1294"/>
      <c r="LSN237" s="1294"/>
      <c r="LSO237" s="1294"/>
      <c r="LSP237" s="1294"/>
      <c r="LSQ237" s="1294"/>
      <c r="LSR237" s="1295"/>
      <c r="LSS237" s="1293" t="s">
        <v>3573</v>
      </c>
      <c r="LST237" s="1294"/>
      <c r="LSU237" s="1294"/>
      <c r="LSV237" s="1294"/>
      <c r="LSW237" s="1294"/>
      <c r="LSX237" s="1294"/>
      <c r="LSY237" s="1294"/>
      <c r="LSZ237" s="1295"/>
      <c r="LTA237" s="1293" t="s">
        <v>3573</v>
      </c>
      <c r="LTB237" s="1294"/>
      <c r="LTC237" s="1294"/>
      <c r="LTD237" s="1294"/>
      <c r="LTE237" s="1294"/>
      <c r="LTF237" s="1294"/>
      <c r="LTG237" s="1294"/>
      <c r="LTH237" s="1295"/>
      <c r="LTI237" s="1293" t="s">
        <v>3573</v>
      </c>
      <c r="LTJ237" s="1294"/>
      <c r="LTK237" s="1294"/>
      <c r="LTL237" s="1294"/>
      <c r="LTM237" s="1294"/>
      <c r="LTN237" s="1294"/>
      <c r="LTO237" s="1294"/>
      <c r="LTP237" s="1295"/>
      <c r="LTQ237" s="1293" t="s">
        <v>3573</v>
      </c>
      <c r="LTR237" s="1294"/>
      <c r="LTS237" s="1294"/>
      <c r="LTT237" s="1294"/>
      <c r="LTU237" s="1294"/>
      <c r="LTV237" s="1294"/>
      <c r="LTW237" s="1294"/>
      <c r="LTX237" s="1295"/>
      <c r="LTY237" s="1293" t="s">
        <v>3573</v>
      </c>
      <c r="LTZ237" s="1294"/>
      <c r="LUA237" s="1294"/>
      <c r="LUB237" s="1294"/>
      <c r="LUC237" s="1294"/>
      <c r="LUD237" s="1294"/>
      <c r="LUE237" s="1294"/>
      <c r="LUF237" s="1295"/>
      <c r="LUG237" s="1293" t="s">
        <v>3573</v>
      </c>
      <c r="LUH237" s="1294"/>
      <c r="LUI237" s="1294"/>
      <c r="LUJ237" s="1294"/>
      <c r="LUK237" s="1294"/>
      <c r="LUL237" s="1294"/>
      <c r="LUM237" s="1294"/>
      <c r="LUN237" s="1295"/>
      <c r="LUO237" s="1293" t="s">
        <v>3573</v>
      </c>
      <c r="LUP237" s="1294"/>
      <c r="LUQ237" s="1294"/>
      <c r="LUR237" s="1294"/>
      <c r="LUS237" s="1294"/>
      <c r="LUT237" s="1294"/>
      <c r="LUU237" s="1294"/>
      <c r="LUV237" s="1295"/>
      <c r="LUW237" s="1293" t="s">
        <v>3573</v>
      </c>
      <c r="LUX237" s="1294"/>
      <c r="LUY237" s="1294"/>
      <c r="LUZ237" s="1294"/>
      <c r="LVA237" s="1294"/>
      <c r="LVB237" s="1294"/>
      <c r="LVC237" s="1294"/>
      <c r="LVD237" s="1295"/>
      <c r="LVE237" s="1293" t="s">
        <v>3573</v>
      </c>
      <c r="LVF237" s="1294"/>
      <c r="LVG237" s="1294"/>
      <c r="LVH237" s="1294"/>
      <c r="LVI237" s="1294"/>
      <c r="LVJ237" s="1294"/>
      <c r="LVK237" s="1294"/>
      <c r="LVL237" s="1295"/>
      <c r="LVM237" s="1293" t="s">
        <v>3573</v>
      </c>
      <c r="LVN237" s="1294"/>
      <c r="LVO237" s="1294"/>
      <c r="LVP237" s="1294"/>
      <c r="LVQ237" s="1294"/>
      <c r="LVR237" s="1294"/>
      <c r="LVS237" s="1294"/>
      <c r="LVT237" s="1295"/>
      <c r="LVU237" s="1293" t="s">
        <v>3573</v>
      </c>
      <c r="LVV237" s="1294"/>
      <c r="LVW237" s="1294"/>
      <c r="LVX237" s="1294"/>
      <c r="LVY237" s="1294"/>
      <c r="LVZ237" s="1294"/>
      <c r="LWA237" s="1294"/>
      <c r="LWB237" s="1295"/>
      <c r="LWC237" s="1293" t="s">
        <v>3573</v>
      </c>
      <c r="LWD237" s="1294"/>
      <c r="LWE237" s="1294"/>
      <c r="LWF237" s="1294"/>
      <c r="LWG237" s="1294"/>
      <c r="LWH237" s="1294"/>
      <c r="LWI237" s="1294"/>
      <c r="LWJ237" s="1295"/>
      <c r="LWK237" s="1293" t="s">
        <v>3573</v>
      </c>
      <c r="LWL237" s="1294"/>
      <c r="LWM237" s="1294"/>
      <c r="LWN237" s="1294"/>
      <c r="LWO237" s="1294"/>
      <c r="LWP237" s="1294"/>
      <c r="LWQ237" s="1294"/>
      <c r="LWR237" s="1295"/>
      <c r="LWS237" s="1293" t="s">
        <v>3573</v>
      </c>
      <c r="LWT237" s="1294"/>
      <c r="LWU237" s="1294"/>
      <c r="LWV237" s="1294"/>
      <c r="LWW237" s="1294"/>
      <c r="LWX237" s="1294"/>
      <c r="LWY237" s="1294"/>
      <c r="LWZ237" s="1295"/>
      <c r="LXA237" s="1293" t="s">
        <v>3573</v>
      </c>
      <c r="LXB237" s="1294"/>
      <c r="LXC237" s="1294"/>
      <c r="LXD237" s="1294"/>
      <c r="LXE237" s="1294"/>
      <c r="LXF237" s="1294"/>
      <c r="LXG237" s="1294"/>
      <c r="LXH237" s="1295"/>
      <c r="LXI237" s="1293" t="s">
        <v>3573</v>
      </c>
      <c r="LXJ237" s="1294"/>
      <c r="LXK237" s="1294"/>
      <c r="LXL237" s="1294"/>
      <c r="LXM237" s="1294"/>
      <c r="LXN237" s="1294"/>
      <c r="LXO237" s="1294"/>
      <c r="LXP237" s="1295"/>
      <c r="LXQ237" s="1293" t="s">
        <v>3573</v>
      </c>
      <c r="LXR237" s="1294"/>
      <c r="LXS237" s="1294"/>
      <c r="LXT237" s="1294"/>
      <c r="LXU237" s="1294"/>
      <c r="LXV237" s="1294"/>
      <c r="LXW237" s="1294"/>
      <c r="LXX237" s="1295"/>
      <c r="LXY237" s="1293" t="s">
        <v>3573</v>
      </c>
      <c r="LXZ237" s="1294"/>
      <c r="LYA237" s="1294"/>
      <c r="LYB237" s="1294"/>
      <c r="LYC237" s="1294"/>
      <c r="LYD237" s="1294"/>
      <c r="LYE237" s="1294"/>
      <c r="LYF237" s="1295"/>
      <c r="LYG237" s="1293" t="s">
        <v>3573</v>
      </c>
      <c r="LYH237" s="1294"/>
      <c r="LYI237" s="1294"/>
      <c r="LYJ237" s="1294"/>
      <c r="LYK237" s="1294"/>
      <c r="LYL237" s="1294"/>
      <c r="LYM237" s="1294"/>
      <c r="LYN237" s="1295"/>
      <c r="LYO237" s="1293" t="s">
        <v>3573</v>
      </c>
      <c r="LYP237" s="1294"/>
      <c r="LYQ237" s="1294"/>
      <c r="LYR237" s="1294"/>
      <c r="LYS237" s="1294"/>
      <c r="LYT237" s="1294"/>
      <c r="LYU237" s="1294"/>
      <c r="LYV237" s="1295"/>
      <c r="LYW237" s="1293" t="s">
        <v>3573</v>
      </c>
      <c r="LYX237" s="1294"/>
      <c r="LYY237" s="1294"/>
      <c r="LYZ237" s="1294"/>
      <c r="LZA237" s="1294"/>
      <c r="LZB237" s="1294"/>
      <c r="LZC237" s="1294"/>
      <c r="LZD237" s="1295"/>
      <c r="LZE237" s="1293" t="s">
        <v>3573</v>
      </c>
      <c r="LZF237" s="1294"/>
      <c r="LZG237" s="1294"/>
      <c r="LZH237" s="1294"/>
      <c r="LZI237" s="1294"/>
      <c r="LZJ237" s="1294"/>
      <c r="LZK237" s="1294"/>
      <c r="LZL237" s="1295"/>
      <c r="LZM237" s="1293" t="s">
        <v>3573</v>
      </c>
      <c r="LZN237" s="1294"/>
      <c r="LZO237" s="1294"/>
      <c r="LZP237" s="1294"/>
      <c r="LZQ237" s="1294"/>
      <c r="LZR237" s="1294"/>
      <c r="LZS237" s="1294"/>
      <c r="LZT237" s="1295"/>
      <c r="LZU237" s="1293" t="s">
        <v>3573</v>
      </c>
      <c r="LZV237" s="1294"/>
      <c r="LZW237" s="1294"/>
      <c r="LZX237" s="1294"/>
      <c r="LZY237" s="1294"/>
      <c r="LZZ237" s="1294"/>
      <c r="MAA237" s="1294"/>
      <c r="MAB237" s="1295"/>
      <c r="MAC237" s="1293" t="s">
        <v>3573</v>
      </c>
      <c r="MAD237" s="1294"/>
      <c r="MAE237" s="1294"/>
      <c r="MAF237" s="1294"/>
      <c r="MAG237" s="1294"/>
      <c r="MAH237" s="1294"/>
      <c r="MAI237" s="1294"/>
      <c r="MAJ237" s="1295"/>
      <c r="MAK237" s="1293" t="s">
        <v>3573</v>
      </c>
      <c r="MAL237" s="1294"/>
      <c r="MAM237" s="1294"/>
      <c r="MAN237" s="1294"/>
      <c r="MAO237" s="1294"/>
      <c r="MAP237" s="1294"/>
      <c r="MAQ237" s="1294"/>
      <c r="MAR237" s="1295"/>
      <c r="MAS237" s="1293" t="s">
        <v>3573</v>
      </c>
      <c r="MAT237" s="1294"/>
      <c r="MAU237" s="1294"/>
      <c r="MAV237" s="1294"/>
      <c r="MAW237" s="1294"/>
      <c r="MAX237" s="1294"/>
      <c r="MAY237" s="1294"/>
      <c r="MAZ237" s="1295"/>
      <c r="MBA237" s="1293" t="s">
        <v>3573</v>
      </c>
      <c r="MBB237" s="1294"/>
      <c r="MBC237" s="1294"/>
      <c r="MBD237" s="1294"/>
      <c r="MBE237" s="1294"/>
      <c r="MBF237" s="1294"/>
      <c r="MBG237" s="1294"/>
      <c r="MBH237" s="1295"/>
      <c r="MBI237" s="1293" t="s">
        <v>3573</v>
      </c>
      <c r="MBJ237" s="1294"/>
      <c r="MBK237" s="1294"/>
      <c r="MBL237" s="1294"/>
      <c r="MBM237" s="1294"/>
      <c r="MBN237" s="1294"/>
      <c r="MBO237" s="1294"/>
      <c r="MBP237" s="1295"/>
      <c r="MBQ237" s="1293" t="s">
        <v>3573</v>
      </c>
      <c r="MBR237" s="1294"/>
      <c r="MBS237" s="1294"/>
      <c r="MBT237" s="1294"/>
      <c r="MBU237" s="1294"/>
      <c r="MBV237" s="1294"/>
      <c r="MBW237" s="1294"/>
      <c r="MBX237" s="1295"/>
      <c r="MBY237" s="1293" t="s">
        <v>3573</v>
      </c>
      <c r="MBZ237" s="1294"/>
      <c r="MCA237" s="1294"/>
      <c r="MCB237" s="1294"/>
      <c r="MCC237" s="1294"/>
      <c r="MCD237" s="1294"/>
      <c r="MCE237" s="1294"/>
      <c r="MCF237" s="1295"/>
      <c r="MCG237" s="1293" t="s">
        <v>3573</v>
      </c>
      <c r="MCH237" s="1294"/>
      <c r="MCI237" s="1294"/>
      <c r="MCJ237" s="1294"/>
      <c r="MCK237" s="1294"/>
      <c r="MCL237" s="1294"/>
      <c r="MCM237" s="1294"/>
      <c r="MCN237" s="1295"/>
      <c r="MCO237" s="1293" t="s">
        <v>3573</v>
      </c>
      <c r="MCP237" s="1294"/>
      <c r="MCQ237" s="1294"/>
      <c r="MCR237" s="1294"/>
      <c r="MCS237" s="1294"/>
      <c r="MCT237" s="1294"/>
      <c r="MCU237" s="1294"/>
      <c r="MCV237" s="1295"/>
      <c r="MCW237" s="1293" t="s">
        <v>3573</v>
      </c>
      <c r="MCX237" s="1294"/>
      <c r="MCY237" s="1294"/>
      <c r="MCZ237" s="1294"/>
      <c r="MDA237" s="1294"/>
      <c r="MDB237" s="1294"/>
      <c r="MDC237" s="1294"/>
      <c r="MDD237" s="1295"/>
      <c r="MDE237" s="1293" t="s">
        <v>3573</v>
      </c>
      <c r="MDF237" s="1294"/>
      <c r="MDG237" s="1294"/>
      <c r="MDH237" s="1294"/>
      <c r="MDI237" s="1294"/>
      <c r="MDJ237" s="1294"/>
      <c r="MDK237" s="1294"/>
      <c r="MDL237" s="1295"/>
      <c r="MDM237" s="1293" t="s">
        <v>3573</v>
      </c>
      <c r="MDN237" s="1294"/>
      <c r="MDO237" s="1294"/>
      <c r="MDP237" s="1294"/>
      <c r="MDQ237" s="1294"/>
      <c r="MDR237" s="1294"/>
      <c r="MDS237" s="1294"/>
      <c r="MDT237" s="1295"/>
      <c r="MDU237" s="1293" t="s">
        <v>3573</v>
      </c>
      <c r="MDV237" s="1294"/>
      <c r="MDW237" s="1294"/>
      <c r="MDX237" s="1294"/>
      <c r="MDY237" s="1294"/>
      <c r="MDZ237" s="1294"/>
      <c r="MEA237" s="1294"/>
      <c r="MEB237" s="1295"/>
      <c r="MEC237" s="1293" t="s">
        <v>3573</v>
      </c>
      <c r="MED237" s="1294"/>
      <c r="MEE237" s="1294"/>
      <c r="MEF237" s="1294"/>
      <c r="MEG237" s="1294"/>
      <c r="MEH237" s="1294"/>
      <c r="MEI237" s="1294"/>
      <c r="MEJ237" s="1295"/>
      <c r="MEK237" s="1293" t="s">
        <v>3573</v>
      </c>
      <c r="MEL237" s="1294"/>
      <c r="MEM237" s="1294"/>
      <c r="MEN237" s="1294"/>
      <c r="MEO237" s="1294"/>
      <c r="MEP237" s="1294"/>
      <c r="MEQ237" s="1294"/>
      <c r="MER237" s="1295"/>
      <c r="MES237" s="1293" t="s">
        <v>3573</v>
      </c>
      <c r="MET237" s="1294"/>
      <c r="MEU237" s="1294"/>
      <c r="MEV237" s="1294"/>
      <c r="MEW237" s="1294"/>
      <c r="MEX237" s="1294"/>
      <c r="MEY237" s="1294"/>
      <c r="MEZ237" s="1295"/>
      <c r="MFA237" s="1293" t="s">
        <v>3573</v>
      </c>
      <c r="MFB237" s="1294"/>
      <c r="MFC237" s="1294"/>
      <c r="MFD237" s="1294"/>
      <c r="MFE237" s="1294"/>
      <c r="MFF237" s="1294"/>
      <c r="MFG237" s="1294"/>
      <c r="MFH237" s="1295"/>
      <c r="MFI237" s="1293" t="s">
        <v>3573</v>
      </c>
      <c r="MFJ237" s="1294"/>
      <c r="MFK237" s="1294"/>
      <c r="MFL237" s="1294"/>
      <c r="MFM237" s="1294"/>
      <c r="MFN237" s="1294"/>
      <c r="MFO237" s="1294"/>
      <c r="MFP237" s="1295"/>
      <c r="MFQ237" s="1293" t="s">
        <v>3573</v>
      </c>
      <c r="MFR237" s="1294"/>
      <c r="MFS237" s="1294"/>
      <c r="MFT237" s="1294"/>
      <c r="MFU237" s="1294"/>
      <c r="MFV237" s="1294"/>
      <c r="MFW237" s="1294"/>
      <c r="MFX237" s="1295"/>
      <c r="MFY237" s="1293" t="s">
        <v>3573</v>
      </c>
      <c r="MFZ237" s="1294"/>
      <c r="MGA237" s="1294"/>
      <c r="MGB237" s="1294"/>
      <c r="MGC237" s="1294"/>
      <c r="MGD237" s="1294"/>
      <c r="MGE237" s="1294"/>
      <c r="MGF237" s="1295"/>
      <c r="MGG237" s="1293" t="s">
        <v>3573</v>
      </c>
      <c r="MGH237" s="1294"/>
      <c r="MGI237" s="1294"/>
      <c r="MGJ237" s="1294"/>
      <c r="MGK237" s="1294"/>
      <c r="MGL237" s="1294"/>
      <c r="MGM237" s="1294"/>
      <c r="MGN237" s="1295"/>
      <c r="MGO237" s="1293" t="s">
        <v>3573</v>
      </c>
      <c r="MGP237" s="1294"/>
      <c r="MGQ237" s="1294"/>
      <c r="MGR237" s="1294"/>
      <c r="MGS237" s="1294"/>
      <c r="MGT237" s="1294"/>
      <c r="MGU237" s="1294"/>
      <c r="MGV237" s="1295"/>
      <c r="MGW237" s="1293" t="s">
        <v>3573</v>
      </c>
      <c r="MGX237" s="1294"/>
      <c r="MGY237" s="1294"/>
      <c r="MGZ237" s="1294"/>
      <c r="MHA237" s="1294"/>
      <c r="MHB237" s="1294"/>
      <c r="MHC237" s="1294"/>
      <c r="MHD237" s="1295"/>
      <c r="MHE237" s="1293" t="s">
        <v>3573</v>
      </c>
      <c r="MHF237" s="1294"/>
      <c r="MHG237" s="1294"/>
      <c r="MHH237" s="1294"/>
      <c r="MHI237" s="1294"/>
      <c r="MHJ237" s="1294"/>
      <c r="MHK237" s="1294"/>
      <c r="MHL237" s="1295"/>
      <c r="MHM237" s="1293" t="s">
        <v>3573</v>
      </c>
      <c r="MHN237" s="1294"/>
      <c r="MHO237" s="1294"/>
      <c r="MHP237" s="1294"/>
      <c r="MHQ237" s="1294"/>
      <c r="MHR237" s="1294"/>
      <c r="MHS237" s="1294"/>
      <c r="MHT237" s="1295"/>
      <c r="MHU237" s="1293" t="s">
        <v>3573</v>
      </c>
      <c r="MHV237" s="1294"/>
      <c r="MHW237" s="1294"/>
      <c r="MHX237" s="1294"/>
      <c r="MHY237" s="1294"/>
      <c r="MHZ237" s="1294"/>
      <c r="MIA237" s="1294"/>
      <c r="MIB237" s="1295"/>
      <c r="MIC237" s="1293" t="s">
        <v>3573</v>
      </c>
      <c r="MID237" s="1294"/>
      <c r="MIE237" s="1294"/>
      <c r="MIF237" s="1294"/>
      <c r="MIG237" s="1294"/>
      <c r="MIH237" s="1294"/>
      <c r="MII237" s="1294"/>
      <c r="MIJ237" s="1295"/>
      <c r="MIK237" s="1293" t="s">
        <v>3573</v>
      </c>
      <c r="MIL237" s="1294"/>
      <c r="MIM237" s="1294"/>
      <c r="MIN237" s="1294"/>
      <c r="MIO237" s="1294"/>
      <c r="MIP237" s="1294"/>
      <c r="MIQ237" s="1294"/>
      <c r="MIR237" s="1295"/>
      <c r="MIS237" s="1293" t="s">
        <v>3573</v>
      </c>
      <c r="MIT237" s="1294"/>
      <c r="MIU237" s="1294"/>
      <c r="MIV237" s="1294"/>
      <c r="MIW237" s="1294"/>
      <c r="MIX237" s="1294"/>
      <c r="MIY237" s="1294"/>
      <c r="MIZ237" s="1295"/>
      <c r="MJA237" s="1293" t="s">
        <v>3573</v>
      </c>
      <c r="MJB237" s="1294"/>
      <c r="MJC237" s="1294"/>
      <c r="MJD237" s="1294"/>
      <c r="MJE237" s="1294"/>
      <c r="MJF237" s="1294"/>
      <c r="MJG237" s="1294"/>
      <c r="MJH237" s="1295"/>
      <c r="MJI237" s="1293" t="s">
        <v>3573</v>
      </c>
      <c r="MJJ237" s="1294"/>
      <c r="MJK237" s="1294"/>
      <c r="MJL237" s="1294"/>
      <c r="MJM237" s="1294"/>
      <c r="MJN237" s="1294"/>
      <c r="MJO237" s="1294"/>
      <c r="MJP237" s="1295"/>
      <c r="MJQ237" s="1293" t="s">
        <v>3573</v>
      </c>
      <c r="MJR237" s="1294"/>
      <c r="MJS237" s="1294"/>
      <c r="MJT237" s="1294"/>
      <c r="MJU237" s="1294"/>
      <c r="MJV237" s="1294"/>
      <c r="MJW237" s="1294"/>
      <c r="MJX237" s="1295"/>
      <c r="MJY237" s="1293" t="s">
        <v>3573</v>
      </c>
      <c r="MJZ237" s="1294"/>
      <c r="MKA237" s="1294"/>
      <c r="MKB237" s="1294"/>
      <c r="MKC237" s="1294"/>
      <c r="MKD237" s="1294"/>
      <c r="MKE237" s="1294"/>
      <c r="MKF237" s="1295"/>
      <c r="MKG237" s="1293" t="s">
        <v>3573</v>
      </c>
      <c r="MKH237" s="1294"/>
      <c r="MKI237" s="1294"/>
      <c r="MKJ237" s="1294"/>
      <c r="MKK237" s="1294"/>
      <c r="MKL237" s="1294"/>
      <c r="MKM237" s="1294"/>
      <c r="MKN237" s="1295"/>
      <c r="MKO237" s="1293" t="s">
        <v>3573</v>
      </c>
      <c r="MKP237" s="1294"/>
      <c r="MKQ237" s="1294"/>
      <c r="MKR237" s="1294"/>
      <c r="MKS237" s="1294"/>
      <c r="MKT237" s="1294"/>
      <c r="MKU237" s="1294"/>
      <c r="MKV237" s="1295"/>
      <c r="MKW237" s="1293" t="s">
        <v>3573</v>
      </c>
      <c r="MKX237" s="1294"/>
      <c r="MKY237" s="1294"/>
      <c r="MKZ237" s="1294"/>
      <c r="MLA237" s="1294"/>
      <c r="MLB237" s="1294"/>
      <c r="MLC237" s="1294"/>
      <c r="MLD237" s="1295"/>
      <c r="MLE237" s="1293" t="s">
        <v>3573</v>
      </c>
      <c r="MLF237" s="1294"/>
      <c r="MLG237" s="1294"/>
      <c r="MLH237" s="1294"/>
      <c r="MLI237" s="1294"/>
      <c r="MLJ237" s="1294"/>
      <c r="MLK237" s="1294"/>
      <c r="MLL237" s="1295"/>
      <c r="MLM237" s="1293" t="s">
        <v>3573</v>
      </c>
      <c r="MLN237" s="1294"/>
      <c r="MLO237" s="1294"/>
      <c r="MLP237" s="1294"/>
      <c r="MLQ237" s="1294"/>
      <c r="MLR237" s="1294"/>
      <c r="MLS237" s="1294"/>
      <c r="MLT237" s="1295"/>
      <c r="MLU237" s="1293" t="s">
        <v>3573</v>
      </c>
      <c r="MLV237" s="1294"/>
      <c r="MLW237" s="1294"/>
      <c r="MLX237" s="1294"/>
      <c r="MLY237" s="1294"/>
      <c r="MLZ237" s="1294"/>
      <c r="MMA237" s="1294"/>
      <c r="MMB237" s="1295"/>
      <c r="MMC237" s="1293" t="s">
        <v>3573</v>
      </c>
      <c r="MMD237" s="1294"/>
      <c r="MME237" s="1294"/>
      <c r="MMF237" s="1294"/>
      <c r="MMG237" s="1294"/>
      <c r="MMH237" s="1294"/>
      <c r="MMI237" s="1294"/>
      <c r="MMJ237" s="1295"/>
      <c r="MMK237" s="1293" t="s">
        <v>3573</v>
      </c>
      <c r="MML237" s="1294"/>
      <c r="MMM237" s="1294"/>
      <c r="MMN237" s="1294"/>
      <c r="MMO237" s="1294"/>
      <c r="MMP237" s="1294"/>
      <c r="MMQ237" s="1294"/>
      <c r="MMR237" s="1295"/>
      <c r="MMS237" s="1293" t="s">
        <v>3573</v>
      </c>
      <c r="MMT237" s="1294"/>
      <c r="MMU237" s="1294"/>
      <c r="MMV237" s="1294"/>
      <c r="MMW237" s="1294"/>
      <c r="MMX237" s="1294"/>
      <c r="MMY237" s="1294"/>
      <c r="MMZ237" s="1295"/>
      <c r="MNA237" s="1293" t="s">
        <v>3573</v>
      </c>
      <c r="MNB237" s="1294"/>
      <c r="MNC237" s="1294"/>
      <c r="MND237" s="1294"/>
      <c r="MNE237" s="1294"/>
      <c r="MNF237" s="1294"/>
      <c r="MNG237" s="1294"/>
      <c r="MNH237" s="1295"/>
      <c r="MNI237" s="1293" t="s">
        <v>3573</v>
      </c>
      <c r="MNJ237" s="1294"/>
      <c r="MNK237" s="1294"/>
      <c r="MNL237" s="1294"/>
      <c r="MNM237" s="1294"/>
      <c r="MNN237" s="1294"/>
      <c r="MNO237" s="1294"/>
      <c r="MNP237" s="1295"/>
      <c r="MNQ237" s="1293" t="s">
        <v>3573</v>
      </c>
      <c r="MNR237" s="1294"/>
      <c r="MNS237" s="1294"/>
      <c r="MNT237" s="1294"/>
      <c r="MNU237" s="1294"/>
      <c r="MNV237" s="1294"/>
      <c r="MNW237" s="1294"/>
      <c r="MNX237" s="1295"/>
      <c r="MNY237" s="1293" t="s">
        <v>3573</v>
      </c>
      <c r="MNZ237" s="1294"/>
      <c r="MOA237" s="1294"/>
      <c r="MOB237" s="1294"/>
      <c r="MOC237" s="1294"/>
      <c r="MOD237" s="1294"/>
      <c r="MOE237" s="1294"/>
      <c r="MOF237" s="1295"/>
      <c r="MOG237" s="1293" t="s">
        <v>3573</v>
      </c>
      <c r="MOH237" s="1294"/>
      <c r="MOI237" s="1294"/>
      <c r="MOJ237" s="1294"/>
      <c r="MOK237" s="1294"/>
      <c r="MOL237" s="1294"/>
      <c r="MOM237" s="1294"/>
      <c r="MON237" s="1295"/>
      <c r="MOO237" s="1293" t="s">
        <v>3573</v>
      </c>
      <c r="MOP237" s="1294"/>
      <c r="MOQ237" s="1294"/>
      <c r="MOR237" s="1294"/>
      <c r="MOS237" s="1294"/>
      <c r="MOT237" s="1294"/>
      <c r="MOU237" s="1294"/>
      <c r="MOV237" s="1295"/>
      <c r="MOW237" s="1293" t="s">
        <v>3573</v>
      </c>
      <c r="MOX237" s="1294"/>
      <c r="MOY237" s="1294"/>
      <c r="MOZ237" s="1294"/>
      <c r="MPA237" s="1294"/>
      <c r="MPB237" s="1294"/>
      <c r="MPC237" s="1294"/>
      <c r="MPD237" s="1295"/>
      <c r="MPE237" s="1293" t="s">
        <v>3573</v>
      </c>
      <c r="MPF237" s="1294"/>
      <c r="MPG237" s="1294"/>
      <c r="MPH237" s="1294"/>
      <c r="MPI237" s="1294"/>
      <c r="MPJ237" s="1294"/>
      <c r="MPK237" s="1294"/>
      <c r="MPL237" s="1295"/>
      <c r="MPM237" s="1293" t="s">
        <v>3573</v>
      </c>
      <c r="MPN237" s="1294"/>
      <c r="MPO237" s="1294"/>
      <c r="MPP237" s="1294"/>
      <c r="MPQ237" s="1294"/>
      <c r="MPR237" s="1294"/>
      <c r="MPS237" s="1294"/>
      <c r="MPT237" s="1295"/>
      <c r="MPU237" s="1293" t="s">
        <v>3573</v>
      </c>
      <c r="MPV237" s="1294"/>
      <c r="MPW237" s="1294"/>
      <c r="MPX237" s="1294"/>
      <c r="MPY237" s="1294"/>
      <c r="MPZ237" s="1294"/>
      <c r="MQA237" s="1294"/>
      <c r="MQB237" s="1295"/>
      <c r="MQC237" s="1293" t="s">
        <v>3573</v>
      </c>
      <c r="MQD237" s="1294"/>
      <c r="MQE237" s="1294"/>
      <c r="MQF237" s="1294"/>
      <c r="MQG237" s="1294"/>
      <c r="MQH237" s="1294"/>
      <c r="MQI237" s="1294"/>
      <c r="MQJ237" s="1295"/>
      <c r="MQK237" s="1293" t="s">
        <v>3573</v>
      </c>
      <c r="MQL237" s="1294"/>
      <c r="MQM237" s="1294"/>
      <c r="MQN237" s="1294"/>
      <c r="MQO237" s="1294"/>
      <c r="MQP237" s="1294"/>
      <c r="MQQ237" s="1294"/>
      <c r="MQR237" s="1295"/>
      <c r="MQS237" s="1293" t="s">
        <v>3573</v>
      </c>
      <c r="MQT237" s="1294"/>
      <c r="MQU237" s="1294"/>
      <c r="MQV237" s="1294"/>
      <c r="MQW237" s="1294"/>
      <c r="MQX237" s="1294"/>
      <c r="MQY237" s="1294"/>
      <c r="MQZ237" s="1295"/>
      <c r="MRA237" s="1293" t="s">
        <v>3573</v>
      </c>
      <c r="MRB237" s="1294"/>
      <c r="MRC237" s="1294"/>
      <c r="MRD237" s="1294"/>
      <c r="MRE237" s="1294"/>
      <c r="MRF237" s="1294"/>
      <c r="MRG237" s="1294"/>
      <c r="MRH237" s="1295"/>
      <c r="MRI237" s="1293" t="s">
        <v>3573</v>
      </c>
      <c r="MRJ237" s="1294"/>
      <c r="MRK237" s="1294"/>
      <c r="MRL237" s="1294"/>
      <c r="MRM237" s="1294"/>
      <c r="MRN237" s="1294"/>
      <c r="MRO237" s="1294"/>
      <c r="MRP237" s="1295"/>
      <c r="MRQ237" s="1293" t="s">
        <v>3573</v>
      </c>
      <c r="MRR237" s="1294"/>
      <c r="MRS237" s="1294"/>
      <c r="MRT237" s="1294"/>
      <c r="MRU237" s="1294"/>
      <c r="MRV237" s="1294"/>
      <c r="MRW237" s="1294"/>
      <c r="MRX237" s="1295"/>
      <c r="MRY237" s="1293" t="s">
        <v>3573</v>
      </c>
      <c r="MRZ237" s="1294"/>
      <c r="MSA237" s="1294"/>
      <c r="MSB237" s="1294"/>
      <c r="MSC237" s="1294"/>
      <c r="MSD237" s="1294"/>
      <c r="MSE237" s="1294"/>
      <c r="MSF237" s="1295"/>
      <c r="MSG237" s="1293" t="s">
        <v>3573</v>
      </c>
      <c r="MSH237" s="1294"/>
      <c r="MSI237" s="1294"/>
      <c r="MSJ237" s="1294"/>
      <c r="MSK237" s="1294"/>
      <c r="MSL237" s="1294"/>
      <c r="MSM237" s="1294"/>
      <c r="MSN237" s="1295"/>
      <c r="MSO237" s="1293" t="s">
        <v>3573</v>
      </c>
      <c r="MSP237" s="1294"/>
      <c r="MSQ237" s="1294"/>
      <c r="MSR237" s="1294"/>
      <c r="MSS237" s="1294"/>
      <c r="MST237" s="1294"/>
      <c r="MSU237" s="1294"/>
      <c r="MSV237" s="1295"/>
      <c r="MSW237" s="1293" t="s">
        <v>3573</v>
      </c>
      <c r="MSX237" s="1294"/>
      <c r="MSY237" s="1294"/>
      <c r="MSZ237" s="1294"/>
      <c r="MTA237" s="1294"/>
      <c r="MTB237" s="1294"/>
      <c r="MTC237" s="1294"/>
      <c r="MTD237" s="1295"/>
      <c r="MTE237" s="1293" t="s">
        <v>3573</v>
      </c>
      <c r="MTF237" s="1294"/>
      <c r="MTG237" s="1294"/>
      <c r="MTH237" s="1294"/>
      <c r="MTI237" s="1294"/>
      <c r="MTJ237" s="1294"/>
      <c r="MTK237" s="1294"/>
      <c r="MTL237" s="1295"/>
      <c r="MTM237" s="1293" t="s">
        <v>3573</v>
      </c>
      <c r="MTN237" s="1294"/>
      <c r="MTO237" s="1294"/>
      <c r="MTP237" s="1294"/>
      <c r="MTQ237" s="1294"/>
      <c r="MTR237" s="1294"/>
      <c r="MTS237" s="1294"/>
      <c r="MTT237" s="1295"/>
      <c r="MTU237" s="1293" t="s">
        <v>3573</v>
      </c>
      <c r="MTV237" s="1294"/>
      <c r="MTW237" s="1294"/>
      <c r="MTX237" s="1294"/>
      <c r="MTY237" s="1294"/>
      <c r="MTZ237" s="1294"/>
      <c r="MUA237" s="1294"/>
      <c r="MUB237" s="1295"/>
      <c r="MUC237" s="1293" t="s">
        <v>3573</v>
      </c>
      <c r="MUD237" s="1294"/>
      <c r="MUE237" s="1294"/>
      <c r="MUF237" s="1294"/>
      <c r="MUG237" s="1294"/>
      <c r="MUH237" s="1294"/>
      <c r="MUI237" s="1294"/>
      <c r="MUJ237" s="1295"/>
      <c r="MUK237" s="1293" t="s">
        <v>3573</v>
      </c>
      <c r="MUL237" s="1294"/>
      <c r="MUM237" s="1294"/>
      <c r="MUN237" s="1294"/>
      <c r="MUO237" s="1294"/>
      <c r="MUP237" s="1294"/>
      <c r="MUQ237" s="1294"/>
      <c r="MUR237" s="1295"/>
      <c r="MUS237" s="1293" t="s">
        <v>3573</v>
      </c>
      <c r="MUT237" s="1294"/>
      <c r="MUU237" s="1294"/>
      <c r="MUV237" s="1294"/>
      <c r="MUW237" s="1294"/>
      <c r="MUX237" s="1294"/>
      <c r="MUY237" s="1294"/>
      <c r="MUZ237" s="1295"/>
      <c r="MVA237" s="1293" t="s">
        <v>3573</v>
      </c>
      <c r="MVB237" s="1294"/>
      <c r="MVC237" s="1294"/>
      <c r="MVD237" s="1294"/>
      <c r="MVE237" s="1294"/>
      <c r="MVF237" s="1294"/>
      <c r="MVG237" s="1294"/>
      <c r="MVH237" s="1295"/>
      <c r="MVI237" s="1293" t="s">
        <v>3573</v>
      </c>
      <c r="MVJ237" s="1294"/>
      <c r="MVK237" s="1294"/>
      <c r="MVL237" s="1294"/>
      <c r="MVM237" s="1294"/>
      <c r="MVN237" s="1294"/>
      <c r="MVO237" s="1294"/>
      <c r="MVP237" s="1295"/>
      <c r="MVQ237" s="1293" t="s">
        <v>3573</v>
      </c>
      <c r="MVR237" s="1294"/>
      <c r="MVS237" s="1294"/>
      <c r="MVT237" s="1294"/>
      <c r="MVU237" s="1294"/>
      <c r="MVV237" s="1294"/>
      <c r="MVW237" s="1294"/>
      <c r="MVX237" s="1295"/>
      <c r="MVY237" s="1293" t="s">
        <v>3573</v>
      </c>
      <c r="MVZ237" s="1294"/>
      <c r="MWA237" s="1294"/>
      <c r="MWB237" s="1294"/>
      <c r="MWC237" s="1294"/>
      <c r="MWD237" s="1294"/>
      <c r="MWE237" s="1294"/>
      <c r="MWF237" s="1295"/>
      <c r="MWG237" s="1293" t="s">
        <v>3573</v>
      </c>
      <c r="MWH237" s="1294"/>
      <c r="MWI237" s="1294"/>
      <c r="MWJ237" s="1294"/>
      <c r="MWK237" s="1294"/>
      <c r="MWL237" s="1294"/>
      <c r="MWM237" s="1294"/>
      <c r="MWN237" s="1295"/>
      <c r="MWO237" s="1293" t="s">
        <v>3573</v>
      </c>
      <c r="MWP237" s="1294"/>
      <c r="MWQ237" s="1294"/>
      <c r="MWR237" s="1294"/>
      <c r="MWS237" s="1294"/>
      <c r="MWT237" s="1294"/>
      <c r="MWU237" s="1294"/>
      <c r="MWV237" s="1295"/>
      <c r="MWW237" s="1293" t="s">
        <v>3573</v>
      </c>
      <c r="MWX237" s="1294"/>
      <c r="MWY237" s="1294"/>
      <c r="MWZ237" s="1294"/>
      <c r="MXA237" s="1294"/>
      <c r="MXB237" s="1294"/>
      <c r="MXC237" s="1294"/>
      <c r="MXD237" s="1295"/>
      <c r="MXE237" s="1293" t="s">
        <v>3573</v>
      </c>
      <c r="MXF237" s="1294"/>
      <c r="MXG237" s="1294"/>
      <c r="MXH237" s="1294"/>
      <c r="MXI237" s="1294"/>
      <c r="MXJ237" s="1294"/>
      <c r="MXK237" s="1294"/>
      <c r="MXL237" s="1295"/>
      <c r="MXM237" s="1293" t="s">
        <v>3573</v>
      </c>
      <c r="MXN237" s="1294"/>
      <c r="MXO237" s="1294"/>
      <c r="MXP237" s="1294"/>
      <c r="MXQ237" s="1294"/>
      <c r="MXR237" s="1294"/>
      <c r="MXS237" s="1294"/>
      <c r="MXT237" s="1295"/>
      <c r="MXU237" s="1293" t="s">
        <v>3573</v>
      </c>
      <c r="MXV237" s="1294"/>
      <c r="MXW237" s="1294"/>
      <c r="MXX237" s="1294"/>
      <c r="MXY237" s="1294"/>
      <c r="MXZ237" s="1294"/>
      <c r="MYA237" s="1294"/>
      <c r="MYB237" s="1295"/>
      <c r="MYC237" s="1293" t="s">
        <v>3573</v>
      </c>
      <c r="MYD237" s="1294"/>
      <c r="MYE237" s="1294"/>
      <c r="MYF237" s="1294"/>
      <c r="MYG237" s="1294"/>
      <c r="MYH237" s="1294"/>
      <c r="MYI237" s="1294"/>
      <c r="MYJ237" s="1295"/>
      <c r="MYK237" s="1293" t="s">
        <v>3573</v>
      </c>
      <c r="MYL237" s="1294"/>
      <c r="MYM237" s="1294"/>
      <c r="MYN237" s="1294"/>
      <c r="MYO237" s="1294"/>
      <c r="MYP237" s="1294"/>
      <c r="MYQ237" s="1294"/>
      <c r="MYR237" s="1295"/>
      <c r="MYS237" s="1293" t="s">
        <v>3573</v>
      </c>
      <c r="MYT237" s="1294"/>
      <c r="MYU237" s="1294"/>
      <c r="MYV237" s="1294"/>
      <c r="MYW237" s="1294"/>
      <c r="MYX237" s="1294"/>
      <c r="MYY237" s="1294"/>
      <c r="MYZ237" s="1295"/>
      <c r="MZA237" s="1293" t="s">
        <v>3573</v>
      </c>
      <c r="MZB237" s="1294"/>
      <c r="MZC237" s="1294"/>
      <c r="MZD237" s="1294"/>
      <c r="MZE237" s="1294"/>
      <c r="MZF237" s="1294"/>
      <c r="MZG237" s="1294"/>
      <c r="MZH237" s="1295"/>
      <c r="MZI237" s="1293" t="s">
        <v>3573</v>
      </c>
      <c r="MZJ237" s="1294"/>
      <c r="MZK237" s="1294"/>
      <c r="MZL237" s="1294"/>
      <c r="MZM237" s="1294"/>
      <c r="MZN237" s="1294"/>
      <c r="MZO237" s="1294"/>
      <c r="MZP237" s="1295"/>
      <c r="MZQ237" s="1293" t="s">
        <v>3573</v>
      </c>
      <c r="MZR237" s="1294"/>
      <c r="MZS237" s="1294"/>
      <c r="MZT237" s="1294"/>
      <c r="MZU237" s="1294"/>
      <c r="MZV237" s="1294"/>
      <c r="MZW237" s="1294"/>
      <c r="MZX237" s="1295"/>
      <c r="MZY237" s="1293" t="s">
        <v>3573</v>
      </c>
      <c r="MZZ237" s="1294"/>
      <c r="NAA237" s="1294"/>
      <c r="NAB237" s="1294"/>
      <c r="NAC237" s="1294"/>
      <c r="NAD237" s="1294"/>
      <c r="NAE237" s="1294"/>
      <c r="NAF237" s="1295"/>
      <c r="NAG237" s="1293" t="s">
        <v>3573</v>
      </c>
      <c r="NAH237" s="1294"/>
      <c r="NAI237" s="1294"/>
      <c r="NAJ237" s="1294"/>
      <c r="NAK237" s="1294"/>
      <c r="NAL237" s="1294"/>
      <c r="NAM237" s="1294"/>
      <c r="NAN237" s="1295"/>
      <c r="NAO237" s="1293" t="s">
        <v>3573</v>
      </c>
      <c r="NAP237" s="1294"/>
      <c r="NAQ237" s="1294"/>
      <c r="NAR237" s="1294"/>
      <c r="NAS237" s="1294"/>
      <c r="NAT237" s="1294"/>
      <c r="NAU237" s="1294"/>
      <c r="NAV237" s="1295"/>
      <c r="NAW237" s="1293" t="s">
        <v>3573</v>
      </c>
      <c r="NAX237" s="1294"/>
      <c r="NAY237" s="1294"/>
      <c r="NAZ237" s="1294"/>
      <c r="NBA237" s="1294"/>
      <c r="NBB237" s="1294"/>
      <c r="NBC237" s="1294"/>
      <c r="NBD237" s="1295"/>
      <c r="NBE237" s="1293" t="s">
        <v>3573</v>
      </c>
      <c r="NBF237" s="1294"/>
      <c r="NBG237" s="1294"/>
      <c r="NBH237" s="1294"/>
      <c r="NBI237" s="1294"/>
      <c r="NBJ237" s="1294"/>
      <c r="NBK237" s="1294"/>
      <c r="NBL237" s="1295"/>
      <c r="NBM237" s="1293" t="s">
        <v>3573</v>
      </c>
      <c r="NBN237" s="1294"/>
      <c r="NBO237" s="1294"/>
      <c r="NBP237" s="1294"/>
      <c r="NBQ237" s="1294"/>
      <c r="NBR237" s="1294"/>
      <c r="NBS237" s="1294"/>
      <c r="NBT237" s="1295"/>
      <c r="NBU237" s="1293" t="s">
        <v>3573</v>
      </c>
      <c r="NBV237" s="1294"/>
      <c r="NBW237" s="1294"/>
      <c r="NBX237" s="1294"/>
      <c r="NBY237" s="1294"/>
      <c r="NBZ237" s="1294"/>
      <c r="NCA237" s="1294"/>
      <c r="NCB237" s="1295"/>
      <c r="NCC237" s="1293" t="s">
        <v>3573</v>
      </c>
      <c r="NCD237" s="1294"/>
      <c r="NCE237" s="1294"/>
      <c r="NCF237" s="1294"/>
      <c r="NCG237" s="1294"/>
      <c r="NCH237" s="1294"/>
      <c r="NCI237" s="1294"/>
      <c r="NCJ237" s="1295"/>
      <c r="NCK237" s="1293" t="s">
        <v>3573</v>
      </c>
      <c r="NCL237" s="1294"/>
      <c r="NCM237" s="1294"/>
      <c r="NCN237" s="1294"/>
      <c r="NCO237" s="1294"/>
      <c r="NCP237" s="1294"/>
      <c r="NCQ237" s="1294"/>
      <c r="NCR237" s="1295"/>
      <c r="NCS237" s="1293" t="s">
        <v>3573</v>
      </c>
      <c r="NCT237" s="1294"/>
      <c r="NCU237" s="1294"/>
      <c r="NCV237" s="1294"/>
      <c r="NCW237" s="1294"/>
      <c r="NCX237" s="1294"/>
      <c r="NCY237" s="1294"/>
      <c r="NCZ237" s="1295"/>
      <c r="NDA237" s="1293" t="s">
        <v>3573</v>
      </c>
      <c r="NDB237" s="1294"/>
      <c r="NDC237" s="1294"/>
      <c r="NDD237" s="1294"/>
      <c r="NDE237" s="1294"/>
      <c r="NDF237" s="1294"/>
      <c r="NDG237" s="1294"/>
      <c r="NDH237" s="1295"/>
      <c r="NDI237" s="1293" t="s">
        <v>3573</v>
      </c>
      <c r="NDJ237" s="1294"/>
      <c r="NDK237" s="1294"/>
      <c r="NDL237" s="1294"/>
      <c r="NDM237" s="1294"/>
      <c r="NDN237" s="1294"/>
      <c r="NDO237" s="1294"/>
      <c r="NDP237" s="1295"/>
      <c r="NDQ237" s="1293" t="s">
        <v>3573</v>
      </c>
      <c r="NDR237" s="1294"/>
      <c r="NDS237" s="1294"/>
      <c r="NDT237" s="1294"/>
      <c r="NDU237" s="1294"/>
      <c r="NDV237" s="1294"/>
      <c r="NDW237" s="1294"/>
      <c r="NDX237" s="1295"/>
      <c r="NDY237" s="1293" t="s">
        <v>3573</v>
      </c>
      <c r="NDZ237" s="1294"/>
      <c r="NEA237" s="1294"/>
      <c r="NEB237" s="1294"/>
      <c r="NEC237" s="1294"/>
      <c r="NED237" s="1294"/>
      <c r="NEE237" s="1294"/>
      <c r="NEF237" s="1295"/>
      <c r="NEG237" s="1293" t="s">
        <v>3573</v>
      </c>
      <c r="NEH237" s="1294"/>
      <c r="NEI237" s="1294"/>
      <c r="NEJ237" s="1294"/>
      <c r="NEK237" s="1294"/>
      <c r="NEL237" s="1294"/>
      <c r="NEM237" s="1294"/>
      <c r="NEN237" s="1295"/>
      <c r="NEO237" s="1293" t="s">
        <v>3573</v>
      </c>
      <c r="NEP237" s="1294"/>
      <c r="NEQ237" s="1294"/>
      <c r="NER237" s="1294"/>
      <c r="NES237" s="1294"/>
      <c r="NET237" s="1294"/>
      <c r="NEU237" s="1294"/>
      <c r="NEV237" s="1295"/>
      <c r="NEW237" s="1293" t="s">
        <v>3573</v>
      </c>
      <c r="NEX237" s="1294"/>
      <c r="NEY237" s="1294"/>
      <c r="NEZ237" s="1294"/>
      <c r="NFA237" s="1294"/>
      <c r="NFB237" s="1294"/>
      <c r="NFC237" s="1294"/>
      <c r="NFD237" s="1295"/>
      <c r="NFE237" s="1293" t="s">
        <v>3573</v>
      </c>
      <c r="NFF237" s="1294"/>
      <c r="NFG237" s="1294"/>
      <c r="NFH237" s="1294"/>
      <c r="NFI237" s="1294"/>
      <c r="NFJ237" s="1294"/>
      <c r="NFK237" s="1294"/>
      <c r="NFL237" s="1295"/>
      <c r="NFM237" s="1293" t="s">
        <v>3573</v>
      </c>
      <c r="NFN237" s="1294"/>
      <c r="NFO237" s="1294"/>
      <c r="NFP237" s="1294"/>
      <c r="NFQ237" s="1294"/>
      <c r="NFR237" s="1294"/>
      <c r="NFS237" s="1294"/>
      <c r="NFT237" s="1295"/>
      <c r="NFU237" s="1293" t="s">
        <v>3573</v>
      </c>
      <c r="NFV237" s="1294"/>
      <c r="NFW237" s="1294"/>
      <c r="NFX237" s="1294"/>
      <c r="NFY237" s="1294"/>
      <c r="NFZ237" s="1294"/>
      <c r="NGA237" s="1294"/>
      <c r="NGB237" s="1295"/>
      <c r="NGC237" s="1293" t="s">
        <v>3573</v>
      </c>
      <c r="NGD237" s="1294"/>
      <c r="NGE237" s="1294"/>
      <c r="NGF237" s="1294"/>
      <c r="NGG237" s="1294"/>
      <c r="NGH237" s="1294"/>
      <c r="NGI237" s="1294"/>
      <c r="NGJ237" s="1295"/>
      <c r="NGK237" s="1293" t="s">
        <v>3573</v>
      </c>
      <c r="NGL237" s="1294"/>
      <c r="NGM237" s="1294"/>
      <c r="NGN237" s="1294"/>
      <c r="NGO237" s="1294"/>
      <c r="NGP237" s="1294"/>
      <c r="NGQ237" s="1294"/>
      <c r="NGR237" s="1295"/>
      <c r="NGS237" s="1293" t="s">
        <v>3573</v>
      </c>
      <c r="NGT237" s="1294"/>
      <c r="NGU237" s="1294"/>
      <c r="NGV237" s="1294"/>
      <c r="NGW237" s="1294"/>
      <c r="NGX237" s="1294"/>
      <c r="NGY237" s="1294"/>
      <c r="NGZ237" s="1295"/>
      <c r="NHA237" s="1293" t="s">
        <v>3573</v>
      </c>
      <c r="NHB237" s="1294"/>
      <c r="NHC237" s="1294"/>
      <c r="NHD237" s="1294"/>
      <c r="NHE237" s="1294"/>
      <c r="NHF237" s="1294"/>
      <c r="NHG237" s="1294"/>
      <c r="NHH237" s="1295"/>
      <c r="NHI237" s="1293" t="s">
        <v>3573</v>
      </c>
      <c r="NHJ237" s="1294"/>
      <c r="NHK237" s="1294"/>
      <c r="NHL237" s="1294"/>
      <c r="NHM237" s="1294"/>
      <c r="NHN237" s="1294"/>
      <c r="NHO237" s="1294"/>
      <c r="NHP237" s="1295"/>
      <c r="NHQ237" s="1293" t="s">
        <v>3573</v>
      </c>
      <c r="NHR237" s="1294"/>
      <c r="NHS237" s="1294"/>
      <c r="NHT237" s="1294"/>
      <c r="NHU237" s="1294"/>
      <c r="NHV237" s="1294"/>
      <c r="NHW237" s="1294"/>
      <c r="NHX237" s="1295"/>
      <c r="NHY237" s="1293" t="s">
        <v>3573</v>
      </c>
      <c r="NHZ237" s="1294"/>
      <c r="NIA237" s="1294"/>
      <c r="NIB237" s="1294"/>
      <c r="NIC237" s="1294"/>
      <c r="NID237" s="1294"/>
      <c r="NIE237" s="1294"/>
      <c r="NIF237" s="1295"/>
      <c r="NIG237" s="1293" t="s">
        <v>3573</v>
      </c>
      <c r="NIH237" s="1294"/>
      <c r="NII237" s="1294"/>
      <c r="NIJ237" s="1294"/>
      <c r="NIK237" s="1294"/>
      <c r="NIL237" s="1294"/>
      <c r="NIM237" s="1294"/>
      <c r="NIN237" s="1295"/>
      <c r="NIO237" s="1293" t="s">
        <v>3573</v>
      </c>
      <c r="NIP237" s="1294"/>
      <c r="NIQ237" s="1294"/>
      <c r="NIR237" s="1294"/>
      <c r="NIS237" s="1294"/>
      <c r="NIT237" s="1294"/>
      <c r="NIU237" s="1294"/>
      <c r="NIV237" s="1295"/>
      <c r="NIW237" s="1293" t="s">
        <v>3573</v>
      </c>
      <c r="NIX237" s="1294"/>
      <c r="NIY237" s="1294"/>
      <c r="NIZ237" s="1294"/>
      <c r="NJA237" s="1294"/>
      <c r="NJB237" s="1294"/>
      <c r="NJC237" s="1294"/>
      <c r="NJD237" s="1295"/>
      <c r="NJE237" s="1293" t="s">
        <v>3573</v>
      </c>
      <c r="NJF237" s="1294"/>
      <c r="NJG237" s="1294"/>
      <c r="NJH237" s="1294"/>
      <c r="NJI237" s="1294"/>
      <c r="NJJ237" s="1294"/>
      <c r="NJK237" s="1294"/>
      <c r="NJL237" s="1295"/>
      <c r="NJM237" s="1293" t="s">
        <v>3573</v>
      </c>
      <c r="NJN237" s="1294"/>
      <c r="NJO237" s="1294"/>
      <c r="NJP237" s="1294"/>
      <c r="NJQ237" s="1294"/>
      <c r="NJR237" s="1294"/>
      <c r="NJS237" s="1294"/>
      <c r="NJT237" s="1295"/>
      <c r="NJU237" s="1293" t="s">
        <v>3573</v>
      </c>
      <c r="NJV237" s="1294"/>
      <c r="NJW237" s="1294"/>
      <c r="NJX237" s="1294"/>
      <c r="NJY237" s="1294"/>
      <c r="NJZ237" s="1294"/>
      <c r="NKA237" s="1294"/>
      <c r="NKB237" s="1295"/>
      <c r="NKC237" s="1293" t="s">
        <v>3573</v>
      </c>
      <c r="NKD237" s="1294"/>
      <c r="NKE237" s="1294"/>
      <c r="NKF237" s="1294"/>
      <c r="NKG237" s="1294"/>
      <c r="NKH237" s="1294"/>
      <c r="NKI237" s="1294"/>
      <c r="NKJ237" s="1295"/>
      <c r="NKK237" s="1293" t="s">
        <v>3573</v>
      </c>
      <c r="NKL237" s="1294"/>
      <c r="NKM237" s="1294"/>
      <c r="NKN237" s="1294"/>
      <c r="NKO237" s="1294"/>
      <c r="NKP237" s="1294"/>
      <c r="NKQ237" s="1294"/>
      <c r="NKR237" s="1295"/>
      <c r="NKS237" s="1293" t="s">
        <v>3573</v>
      </c>
      <c r="NKT237" s="1294"/>
      <c r="NKU237" s="1294"/>
      <c r="NKV237" s="1294"/>
      <c r="NKW237" s="1294"/>
      <c r="NKX237" s="1294"/>
      <c r="NKY237" s="1294"/>
      <c r="NKZ237" s="1295"/>
      <c r="NLA237" s="1293" t="s">
        <v>3573</v>
      </c>
      <c r="NLB237" s="1294"/>
      <c r="NLC237" s="1294"/>
      <c r="NLD237" s="1294"/>
      <c r="NLE237" s="1294"/>
      <c r="NLF237" s="1294"/>
      <c r="NLG237" s="1294"/>
      <c r="NLH237" s="1295"/>
      <c r="NLI237" s="1293" t="s">
        <v>3573</v>
      </c>
      <c r="NLJ237" s="1294"/>
      <c r="NLK237" s="1294"/>
      <c r="NLL237" s="1294"/>
      <c r="NLM237" s="1294"/>
      <c r="NLN237" s="1294"/>
      <c r="NLO237" s="1294"/>
      <c r="NLP237" s="1295"/>
      <c r="NLQ237" s="1293" t="s">
        <v>3573</v>
      </c>
      <c r="NLR237" s="1294"/>
      <c r="NLS237" s="1294"/>
      <c r="NLT237" s="1294"/>
      <c r="NLU237" s="1294"/>
      <c r="NLV237" s="1294"/>
      <c r="NLW237" s="1294"/>
      <c r="NLX237" s="1295"/>
      <c r="NLY237" s="1293" t="s">
        <v>3573</v>
      </c>
      <c r="NLZ237" s="1294"/>
      <c r="NMA237" s="1294"/>
      <c r="NMB237" s="1294"/>
      <c r="NMC237" s="1294"/>
      <c r="NMD237" s="1294"/>
      <c r="NME237" s="1294"/>
      <c r="NMF237" s="1295"/>
      <c r="NMG237" s="1293" t="s">
        <v>3573</v>
      </c>
      <c r="NMH237" s="1294"/>
      <c r="NMI237" s="1294"/>
      <c r="NMJ237" s="1294"/>
      <c r="NMK237" s="1294"/>
      <c r="NML237" s="1294"/>
      <c r="NMM237" s="1294"/>
      <c r="NMN237" s="1295"/>
      <c r="NMO237" s="1293" t="s">
        <v>3573</v>
      </c>
      <c r="NMP237" s="1294"/>
      <c r="NMQ237" s="1294"/>
      <c r="NMR237" s="1294"/>
      <c r="NMS237" s="1294"/>
      <c r="NMT237" s="1294"/>
      <c r="NMU237" s="1294"/>
      <c r="NMV237" s="1295"/>
      <c r="NMW237" s="1293" t="s">
        <v>3573</v>
      </c>
      <c r="NMX237" s="1294"/>
      <c r="NMY237" s="1294"/>
      <c r="NMZ237" s="1294"/>
      <c r="NNA237" s="1294"/>
      <c r="NNB237" s="1294"/>
      <c r="NNC237" s="1294"/>
      <c r="NND237" s="1295"/>
      <c r="NNE237" s="1293" t="s">
        <v>3573</v>
      </c>
      <c r="NNF237" s="1294"/>
      <c r="NNG237" s="1294"/>
      <c r="NNH237" s="1294"/>
      <c r="NNI237" s="1294"/>
      <c r="NNJ237" s="1294"/>
      <c r="NNK237" s="1294"/>
      <c r="NNL237" s="1295"/>
      <c r="NNM237" s="1293" t="s">
        <v>3573</v>
      </c>
      <c r="NNN237" s="1294"/>
      <c r="NNO237" s="1294"/>
      <c r="NNP237" s="1294"/>
      <c r="NNQ237" s="1294"/>
      <c r="NNR237" s="1294"/>
      <c r="NNS237" s="1294"/>
      <c r="NNT237" s="1295"/>
      <c r="NNU237" s="1293" t="s">
        <v>3573</v>
      </c>
      <c r="NNV237" s="1294"/>
      <c r="NNW237" s="1294"/>
      <c r="NNX237" s="1294"/>
      <c r="NNY237" s="1294"/>
      <c r="NNZ237" s="1294"/>
      <c r="NOA237" s="1294"/>
      <c r="NOB237" s="1295"/>
      <c r="NOC237" s="1293" t="s">
        <v>3573</v>
      </c>
      <c r="NOD237" s="1294"/>
      <c r="NOE237" s="1294"/>
      <c r="NOF237" s="1294"/>
      <c r="NOG237" s="1294"/>
      <c r="NOH237" s="1294"/>
      <c r="NOI237" s="1294"/>
      <c r="NOJ237" s="1295"/>
      <c r="NOK237" s="1293" t="s">
        <v>3573</v>
      </c>
      <c r="NOL237" s="1294"/>
      <c r="NOM237" s="1294"/>
      <c r="NON237" s="1294"/>
      <c r="NOO237" s="1294"/>
      <c r="NOP237" s="1294"/>
      <c r="NOQ237" s="1294"/>
      <c r="NOR237" s="1295"/>
      <c r="NOS237" s="1293" t="s">
        <v>3573</v>
      </c>
      <c r="NOT237" s="1294"/>
      <c r="NOU237" s="1294"/>
      <c r="NOV237" s="1294"/>
      <c r="NOW237" s="1294"/>
      <c r="NOX237" s="1294"/>
      <c r="NOY237" s="1294"/>
      <c r="NOZ237" s="1295"/>
      <c r="NPA237" s="1293" t="s">
        <v>3573</v>
      </c>
      <c r="NPB237" s="1294"/>
      <c r="NPC237" s="1294"/>
      <c r="NPD237" s="1294"/>
      <c r="NPE237" s="1294"/>
      <c r="NPF237" s="1294"/>
      <c r="NPG237" s="1294"/>
      <c r="NPH237" s="1295"/>
      <c r="NPI237" s="1293" t="s">
        <v>3573</v>
      </c>
      <c r="NPJ237" s="1294"/>
      <c r="NPK237" s="1294"/>
      <c r="NPL237" s="1294"/>
      <c r="NPM237" s="1294"/>
      <c r="NPN237" s="1294"/>
      <c r="NPO237" s="1294"/>
      <c r="NPP237" s="1295"/>
      <c r="NPQ237" s="1293" t="s">
        <v>3573</v>
      </c>
      <c r="NPR237" s="1294"/>
      <c r="NPS237" s="1294"/>
      <c r="NPT237" s="1294"/>
      <c r="NPU237" s="1294"/>
      <c r="NPV237" s="1294"/>
      <c r="NPW237" s="1294"/>
      <c r="NPX237" s="1295"/>
      <c r="NPY237" s="1293" t="s">
        <v>3573</v>
      </c>
      <c r="NPZ237" s="1294"/>
      <c r="NQA237" s="1294"/>
      <c r="NQB237" s="1294"/>
      <c r="NQC237" s="1294"/>
      <c r="NQD237" s="1294"/>
      <c r="NQE237" s="1294"/>
      <c r="NQF237" s="1295"/>
      <c r="NQG237" s="1293" t="s">
        <v>3573</v>
      </c>
      <c r="NQH237" s="1294"/>
      <c r="NQI237" s="1294"/>
      <c r="NQJ237" s="1294"/>
      <c r="NQK237" s="1294"/>
      <c r="NQL237" s="1294"/>
      <c r="NQM237" s="1294"/>
      <c r="NQN237" s="1295"/>
      <c r="NQO237" s="1293" t="s">
        <v>3573</v>
      </c>
      <c r="NQP237" s="1294"/>
      <c r="NQQ237" s="1294"/>
      <c r="NQR237" s="1294"/>
      <c r="NQS237" s="1294"/>
      <c r="NQT237" s="1294"/>
      <c r="NQU237" s="1294"/>
      <c r="NQV237" s="1295"/>
      <c r="NQW237" s="1293" t="s">
        <v>3573</v>
      </c>
      <c r="NQX237" s="1294"/>
      <c r="NQY237" s="1294"/>
      <c r="NQZ237" s="1294"/>
      <c r="NRA237" s="1294"/>
      <c r="NRB237" s="1294"/>
      <c r="NRC237" s="1294"/>
      <c r="NRD237" s="1295"/>
      <c r="NRE237" s="1293" t="s">
        <v>3573</v>
      </c>
      <c r="NRF237" s="1294"/>
      <c r="NRG237" s="1294"/>
      <c r="NRH237" s="1294"/>
      <c r="NRI237" s="1294"/>
      <c r="NRJ237" s="1294"/>
      <c r="NRK237" s="1294"/>
      <c r="NRL237" s="1295"/>
      <c r="NRM237" s="1293" t="s">
        <v>3573</v>
      </c>
      <c r="NRN237" s="1294"/>
      <c r="NRO237" s="1294"/>
      <c r="NRP237" s="1294"/>
      <c r="NRQ237" s="1294"/>
      <c r="NRR237" s="1294"/>
      <c r="NRS237" s="1294"/>
      <c r="NRT237" s="1295"/>
      <c r="NRU237" s="1293" t="s">
        <v>3573</v>
      </c>
      <c r="NRV237" s="1294"/>
      <c r="NRW237" s="1294"/>
      <c r="NRX237" s="1294"/>
      <c r="NRY237" s="1294"/>
      <c r="NRZ237" s="1294"/>
      <c r="NSA237" s="1294"/>
      <c r="NSB237" s="1295"/>
      <c r="NSC237" s="1293" t="s">
        <v>3573</v>
      </c>
      <c r="NSD237" s="1294"/>
      <c r="NSE237" s="1294"/>
      <c r="NSF237" s="1294"/>
      <c r="NSG237" s="1294"/>
      <c r="NSH237" s="1294"/>
      <c r="NSI237" s="1294"/>
      <c r="NSJ237" s="1295"/>
      <c r="NSK237" s="1293" t="s">
        <v>3573</v>
      </c>
      <c r="NSL237" s="1294"/>
      <c r="NSM237" s="1294"/>
      <c r="NSN237" s="1294"/>
      <c r="NSO237" s="1294"/>
      <c r="NSP237" s="1294"/>
      <c r="NSQ237" s="1294"/>
      <c r="NSR237" s="1295"/>
      <c r="NSS237" s="1293" t="s">
        <v>3573</v>
      </c>
      <c r="NST237" s="1294"/>
      <c r="NSU237" s="1294"/>
      <c r="NSV237" s="1294"/>
      <c r="NSW237" s="1294"/>
      <c r="NSX237" s="1294"/>
      <c r="NSY237" s="1294"/>
      <c r="NSZ237" s="1295"/>
      <c r="NTA237" s="1293" t="s">
        <v>3573</v>
      </c>
      <c r="NTB237" s="1294"/>
      <c r="NTC237" s="1294"/>
      <c r="NTD237" s="1294"/>
      <c r="NTE237" s="1294"/>
      <c r="NTF237" s="1294"/>
      <c r="NTG237" s="1294"/>
      <c r="NTH237" s="1295"/>
      <c r="NTI237" s="1293" t="s">
        <v>3573</v>
      </c>
      <c r="NTJ237" s="1294"/>
      <c r="NTK237" s="1294"/>
      <c r="NTL237" s="1294"/>
      <c r="NTM237" s="1294"/>
      <c r="NTN237" s="1294"/>
      <c r="NTO237" s="1294"/>
      <c r="NTP237" s="1295"/>
      <c r="NTQ237" s="1293" t="s">
        <v>3573</v>
      </c>
      <c r="NTR237" s="1294"/>
      <c r="NTS237" s="1294"/>
      <c r="NTT237" s="1294"/>
      <c r="NTU237" s="1294"/>
      <c r="NTV237" s="1294"/>
      <c r="NTW237" s="1294"/>
      <c r="NTX237" s="1295"/>
      <c r="NTY237" s="1293" t="s">
        <v>3573</v>
      </c>
      <c r="NTZ237" s="1294"/>
      <c r="NUA237" s="1294"/>
      <c r="NUB237" s="1294"/>
      <c r="NUC237" s="1294"/>
      <c r="NUD237" s="1294"/>
      <c r="NUE237" s="1294"/>
      <c r="NUF237" s="1295"/>
      <c r="NUG237" s="1293" t="s">
        <v>3573</v>
      </c>
      <c r="NUH237" s="1294"/>
      <c r="NUI237" s="1294"/>
      <c r="NUJ237" s="1294"/>
      <c r="NUK237" s="1294"/>
      <c r="NUL237" s="1294"/>
      <c r="NUM237" s="1294"/>
      <c r="NUN237" s="1295"/>
      <c r="NUO237" s="1293" t="s">
        <v>3573</v>
      </c>
      <c r="NUP237" s="1294"/>
      <c r="NUQ237" s="1294"/>
      <c r="NUR237" s="1294"/>
      <c r="NUS237" s="1294"/>
      <c r="NUT237" s="1294"/>
      <c r="NUU237" s="1294"/>
      <c r="NUV237" s="1295"/>
      <c r="NUW237" s="1293" t="s">
        <v>3573</v>
      </c>
      <c r="NUX237" s="1294"/>
      <c r="NUY237" s="1294"/>
      <c r="NUZ237" s="1294"/>
      <c r="NVA237" s="1294"/>
      <c r="NVB237" s="1294"/>
      <c r="NVC237" s="1294"/>
      <c r="NVD237" s="1295"/>
      <c r="NVE237" s="1293" t="s">
        <v>3573</v>
      </c>
      <c r="NVF237" s="1294"/>
      <c r="NVG237" s="1294"/>
      <c r="NVH237" s="1294"/>
      <c r="NVI237" s="1294"/>
      <c r="NVJ237" s="1294"/>
      <c r="NVK237" s="1294"/>
      <c r="NVL237" s="1295"/>
      <c r="NVM237" s="1293" t="s">
        <v>3573</v>
      </c>
      <c r="NVN237" s="1294"/>
      <c r="NVO237" s="1294"/>
      <c r="NVP237" s="1294"/>
      <c r="NVQ237" s="1294"/>
      <c r="NVR237" s="1294"/>
      <c r="NVS237" s="1294"/>
      <c r="NVT237" s="1295"/>
      <c r="NVU237" s="1293" t="s">
        <v>3573</v>
      </c>
      <c r="NVV237" s="1294"/>
      <c r="NVW237" s="1294"/>
      <c r="NVX237" s="1294"/>
      <c r="NVY237" s="1294"/>
      <c r="NVZ237" s="1294"/>
      <c r="NWA237" s="1294"/>
      <c r="NWB237" s="1295"/>
      <c r="NWC237" s="1293" t="s">
        <v>3573</v>
      </c>
      <c r="NWD237" s="1294"/>
      <c r="NWE237" s="1294"/>
      <c r="NWF237" s="1294"/>
      <c r="NWG237" s="1294"/>
      <c r="NWH237" s="1294"/>
      <c r="NWI237" s="1294"/>
      <c r="NWJ237" s="1295"/>
      <c r="NWK237" s="1293" t="s">
        <v>3573</v>
      </c>
      <c r="NWL237" s="1294"/>
      <c r="NWM237" s="1294"/>
      <c r="NWN237" s="1294"/>
      <c r="NWO237" s="1294"/>
      <c r="NWP237" s="1294"/>
      <c r="NWQ237" s="1294"/>
      <c r="NWR237" s="1295"/>
      <c r="NWS237" s="1293" t="s">
        <v>3573</v>
      </c>
      <c r="NWT237" s="1294"/>
      <c r="NWU237" s="1294"/>
      <c r="NWV237" s="1294"/>
      <c r="NWW237" s="1294"/>
      <c r="NWX237" s="1294"/>
      <c r="NWY237" s="1294"/>
      <c r="NWZ237" s="1295"/>
      <c r="NXA237" s="1293" t="s">
        <v>3573</v>
      </c>
      <c r="NXB237" s="1294"/>
      <c r="NXC237" s="1294"/>
      <c r="NXD237" s="1294"/>
      <c r="NXE237" s="1294"/>
      <c r="NXF237" s="1294"/>
      <c r="NXG237" s="1294"/>
      <c r="NXH237" s="1295"/>
      <c r="NXI237" s="1293" t="s">
        <v>3573</v>
      </c>
      <c r="NXJ237" s="1294"/>
      <c r="NXK237" s="1294"/>
      <c r="NXL237" s="1294"/>
      <c r="NXM237" s="1294"/>
      <c r="NXN237" s="1294"/>
      <c r="NXO237" s="1294"/>
      <c r="NXP237" s="1295"/>
      <c r="NXQ237" s="1293" t="s">
        <v>3573</v>
      </c>
      <c r="NXR237" s="1294"/>
      <c r="NXS237" s="1294"/>
      <c r="NXT237" s="1294"/>
      <c r="NXU237" s="1294"/>
      <c r="NXV237" s="1294"/>
      <c r="NXW237" s="1294"/>
      <c r="NXX237" s="1295"/>
      <c r="NXY237" s="1293" t="s">
        <v>3573</v>
      </c>
      <c r="NXZ237" s="1294"/>
      <c r="NYA237" s="1294"/>
      <c r="NYB237" s="1294"/>
      <c r="NYC237" s="1294"/>
      <c r="NYD237" s="1294"/>
      <c r="NYE237" s="1294"/>
      <c r="NYF237" s="1295"/>
      <c r="NYG237" s="1293" t="s">
        <v>3573</v>
      </c>
      <c r="NYH237" s="1294"/>
      <c r="NYI237" s="1294"/>
      <c r="NYJ237" s="1294"/>
      <c r="NYK237" s="1294"/>
      <c r="NYL237" s="1294"/>
      <c r="NYM237" s="1294"/>
      <c r="NYN237" s="1295"/>
      <c r="NYO237" s="1293" t="s">
        <v>3573</v>
      </c>
      <c r="NYP237" s="1294"/>
      <c r="NYQ237" s="1294"/>
      <c r="NYR237" s="1294"/>
      <c r="NYS237" s="1294"/>
      <c r="NYT237" s="1294"/>
      <c r="NYU237" s="1294"/>
      <c r="NYV237" s="1295"/>
      <c r="NYW237" s="1293" t="s">
        <v>3573</v>
      </c>
      <c r="NYX237" s="1294"/>
      <c r="NYY237" s="1294"/>
      <c r="NYZ237" s="1294"/>
      <c r="NZA237" s="1294"/>
      <c r="NZB237" s="1294"/>
      <c r="NZC237" s="1294"/>
      <c r="NZD237" s="1295"/>
      <c r="NZE237" s="1293" t="s">
        <v>3573</v>
      </c>
      <c r="NZF237" s="1294"/>
      <c r="NZG237" s="1294"/>
      <c r="NZH237" s="1294"/>
      <c r="NZI237" s="1294"/>
      <c r="NZJ237" s="1294"/>
      <c r="NZK237" s="1294"/>
      <c r="NZL237" s="1295"/>
      <c r="NZM237" s="1293" t="s">
        <v>3573</v>
      </c>
      <c r="NZN237" s="1294"/>
      <c r="NZO237" s="1294"/>
      <c r="NZP237" s="1294"/>
      <c r="NZQ237" s="1294"/>
      <c r="NZR237" s="1294"/>
      <c r="NZS237" s="1294"/>
      <c r="NZT237" s="1295"/>
      <c r="NZU237" s="1293" t="s">
        <v>3573</v>
      </c>
      <c r="NZV237" s="1294"/>
      <c r="NZW237" s="1294"/>
      <c r="NZX237" s="1294"/>
      <c r="NZY237" s="1294"/>
      <c r="NZZ237" s="1294"/>
      <c r="OAA237" s="1294"/>
      <c r="OAB237" s="1295"/>
      <c r="OAC237" s="1293" t="s">
        <v>3573</v>
      </c>
      <c r="OAD237" s="1294"/>
      <c r="OAE237" s="1294"/>
      <c r="OAF237" s="1294"/>
      <c r="OAG237" s="1294"/>
      <c r="OAH237" s="1294"/>
      <c r="OAI237" s="1294"/>
      <c r="OAJ237" s="1295"/>
      <c r="OAK237" s="1293" t="s">
        <v>3573</v>
      </c>
      <c r="OAL237" s="1294"/>
      <c r="OAM237" s="1294"/>
      <c r="OAN237" s="1294"/>
      <c r="OAO237" s="1294"/>
      <c r="OAP237" s="1294"/>
      <c r="OAQ237" s="1294"/>
      <c r="OAR237" s="1295"/>
      <c r="OAS237" s="1293" t="s">
        <v>3573</v>
      </c>
      <c r="OAT237" s="1294"/>
      <c r="OAU237" s="1294"/>
      <c r="OAV237" s="1294"/>
      <c r="OAW237" s="1294"/>
      <c r="OAX237" s="1294"/>
      <c r="OAY237" s="1294"/>
      <c r="OAZ237" s="1295"/>
      <c r="OBA237" s="1293" t="s">
        <v>3573</v>
      </c>
      <c r="OBB237" s="1294"/>
      <c r="OBC237" s="1294"/>
      <c r="OBD237" s="1294"/>
      <c r="OBE237" s="1294"/>
      <c r="OBF237" s="1294"/>
      <c r="OBG237" s="1294"/>
      <c r="OBH237" s="1295"/>
      <c r="OBI237" s="1293" t="s">
        <v>3573</v>
      </c>
      <c r="OBJ237" s="1294"/>
      <c r="OBK237" s="1294"/>
      <c r="OBL237" s="1294"/>
      <c r="OBM237" s="1294"/>
      <c r="OBN237" s="1294"/>
      <c r="OBO237" s="1294"/>
      <c r="OBP237" s="1295"/>
      <c r="OBQ237" s="1293" t="s">
        <v>3573</v>
      </c>
      <c r="OBR237" s="1294"/>
      <c r="OBS237" s="1294"/>
      <c r="OBT237" s="1294"/>
      <c r="OBU237" s="1294"/>
      <c r="OBV237" s="1294"/>
      <c r="OBW237" s="1294"/>
      <c r="OBX237" s="1295"/>
      <c r="OBY237" s="1293" t="s">
        <v>3573</v>
      </c>
      <c r="OBZ237" s="1294"/>
      <c r="OCA237" s="1294"/>
      <c r="OCB237" s="1294"/>
      <c r="OCC237" s="1294"/>
      <c r="OCD237" s="1294"/>
      <c r="OCE237" s="1294"/>
      <c r="OCF237" s="1295"/>
      <c r="OCG237" s="1293" t="s">
        <v>3573</v>
      </c>
      <c r="OCH237" s="1294"/>
      <c r="OCI237" s="1294"/>
      <c r="OCJ237" s="1294"/>
      <c r="OCK237" s="1294"/>
      <c r="OCL237" s="1294"/>
      <c r="OCM237" s="1294"/>
      <c r="OCN237" s="1295"/>
      <c r="OCO237" s="1293" t="s">
        <v>3573</v>
      </c>
      <c r="OCP237" s="1294"/>
      <c r="OCQ237" s="1294"/>
      <c r="OCR237" s="1294"/>
      <c r="OCS237" s="1294"/>
      <c r="OCT237" s="1294"/>
      <c r="OCU237" s="1294"/>
      <c r="OCV237" s="1295"/>
      <c r="OCW237" s="1293" t="s">
        <v>3573</v>
      </c>
      <c r="OCX237" s="1294"/>
      <c r="OCY237" s="1294"/>
      <c r="OCZ237" s="1294"/>
      <c r="ODA237" s="1294"/>
      <c r="ODB237" s="1294"/>
      <c r="ODC237" s="1294"/>
      <c r="ODD237" s="1295"/>
      <c r="ODE237" s="1293" t="s">
        <v>3573</v>
      </c>
      <c r="ODF237" s="1294"/>
      <c r="ODG237" s="1294"/>
      <c r="ODH237" s="1294"/>
      <c r="ODI237" s="1294"/>
      <c r="ODJ237" s="1294"/>
      <c r="ODK237" s="1294"/>
      <c r="ODL237" s="1295"/>
      <c r="ODM237" s="1293" t="s">
        <v>3573</v>
      </c>
      <c r="ODN237" s="1294"/>
      <c r="ODO237" s="1294"/>
      <c r="ODP237" s="1294"/>
      <c r="ODQ237" s="1294"/>
      <c r="ODR237" s="1294"/>
      <c r="ODS237" s="1294"/>
      <c r="ODT237" s="1295"/>
      <c r="ODU237" s="1293" t="s">
        <v>3573</v>
      </c>
      <c r="ODV237" s="1294"/>
      <c r="ODW237" s="1294"/>
      <c r="ODX237" s="1294"/>
      <c r="ODY237" s="1294"/>
      <c r="ODZ237" s="1294"/>
      <c r="OEA237" s="1294"/>
      <c r="OEB237" s="1295"/>
      <c r="OEC237" s="1293" t="s">
        <v>3573</v>
      </c>
      <c r="OED237" s="1294"/>
      <c r="OEE237" s="1294"/>
      <c r="OEF237" s="1294"/>
      <c r="OEG237" s="1294"/>
      <c r="OEH237" s="1294"/>
      <c r="OEI237" s="1294"/>
      <c r="OEJ237" s="1295"/>
      <c r="OEK237" s="1293" t="s">
        <v>3573</v>
      </c>
      <c r="OEL237" s="1294"/>
      <c r="OEM237" s="1294"/>
      <c r="OEN237" s="1294"/>
      <c r="OEO237" s="1294"/>
      <c r="OEP237" s="1294"/>
      <c r="OEQ237" s="1294"/>
      <c r="OER237" s="1295"/>
      <c r="OES237" s="1293" t="s">
        <v>3573</v>
      </c>
      <c r="OET237" s="1294"/>
      <c r="OEU237" s="1294"/>
      <c r="OEV237" s="1294"/>
      <c r="OEW237" s="1294"/>
      <c r="OEX237" s="1294"/>
      <c r="OEY237" s="1294"/>
      <c r="OEZ237" s="1295"/>
      <c r="OFA237" s="1293" t="s">
        <v>3573</v>
      </c>
      <c r="OFB237" s="1294"/>
      <c r="OFC237" s="1294"/>
      <c r="OFD237" s="1294"/>
      <c r="OFE237" s="1294"/>
      <c r="OFF237" s="1294"/>
      <c r="OFG237" s="1294"/>
      <c r="OFH237" s="1295"/>
      <c r="OFI237" s="1293" t="s">
        <v>3573</v>
      </c>
      <c r="OFJ237" s="1294"/>
      <c r="OFK237" s="1294"/>
      <c r="OFL237" s="1294"/>
      <c r="OFM237" s="1294"/>
      <c r="OFN237" s="1294"/>
      <c r="OFO237" s="1294"/>
      <c r="OFP237" s="1295"/>
      <c r="OFQ237" s="1293" t="s">
        <v>3573</v>
      </c>
      <c r="OFR237" s="1294"/>
      <c r="OFS237" s="1294"/>
      <c r="OFT237" s="1294"/>
      <c r="OFU237" s="1294"/>
      <c r="OFV237" s="1294"/>
      <c r="OFW237" s="1294"/>
      <c r="OFX237" s="1295"/>
      <c r="OFY237" s="1293" t="s">
        <v>3573</v>
      </c>
      <c r="OFZ237" s="1294"/>
      <c r="OGA237" s="1294"/>
      <c r="OGB237" s="1294"/>
      <c r="OGC237" s="1294"/>
      <c r="OGD237" s="1294"/>
      <c r="OGE237" s="1294"/>
      <c r="OGF237" s="1295"/>
      <c r="OGG237" s="1293" t="s">
        <v>3573</v>
      </c>
      <c r="OGH237" s="1294"/>
      <c r="OGI237" s="1294"/>
      <c r="OGJ237" s="1294"/>
      <c r="OGK237" s="1294"/>
      <c r="OGL237" s="1294"/>
      <c r="OGM237" s="1294"/>
      <c r="OGN237" s="1295"/>
      <c r="OGO237" s="1293" t="s">
        <v>3573</v>
      </c>
      <c r="OGP237" s="1294"/>
      <c r="OGQ237" s="1294"/>
      <c r="OGR237" s="1294"/>
      <c r="OGS237" s="1294"/>
      <c r="OGT237" s="1294"/>
      <c r="OGU237" s="1294"/>
      <c r="OGV237" s="1295"/>
      <c r="OGW237" s="1293" t="s">
        <v>3573</v>
      </c>
      <c r="OGX237" s="1294"/>
      <c r="OGY237" s="1294"/>
      <c r="OGZ237" s="1294"/>
      <c r="OHA237" s="1294"/>
      <c r="OHB237" s="1294"/>
      <c r="OHC237" s="1294"/>
      <c r="OHD237" s="1295"/>
      <c r="OHE237" s="1293" t="s">
        <v>3573</v>
      </c>
      <c r="OHF237" s="1294"/>
      <c r="OHG237" s="1294"/>
      <c r="OHH237" s="1294"/>
      <c r="OHI237" s="1294"/>
      <c r="OHJ237" s="1294"/>
      <c r="OHK237" s="1294"/>
      <c r="OHL237" s="1295"/>
      <c r="OHM237" s="1293" t="s">
        <v>3573</v>
      </c>
      <c r="OHN237" s="1294"/>
      <c r="OHO237" s="1294"/>
      <c r="OHP237" s="1294"/>
      <c r="OHQ237" s="1294"/>
      <c r="OHR237" s="1294"/>
      <c r="OHS237" s="1294"/>
      <c r="OHT237" s="1295"/>
      <c r="OHU237" s="1293" t="s">
        <v>3573</v>
      </c>
      <c r="OHV237" s="1294"/>
      <c r="OHW237" s="1294"/>
      <c r="OHX237" s="1294"/>
      <c r="OHY237" s="1294"/>
      <c r="OHZ237" s="1294"/>
      <c r="OIA237" s="1294"/>
      <c r="OIB237" s="1295"/>
      <c r="OIC237" s="1293" t="s">
        <v>3573</v>
      </c>
      <c r="OID237" s="1294"/>
      <c r="OIE237" s="1294"/>
      <c r="OIF237" s="1294"/>
      <c r="OIG237" s="1294"/>
      <c r="OIH237" s="1294"/>
      <c r="OII237" s="1294"/>
      <c r="OIJ237" s="1295"/>
      <c r="OIK237" s="1293" t="s">
        <v>3573</v>
      </c>
      <c r="OIL237" s="1294"/>
      <c r="OIM237" s="1294"/>
      <c r="OIN237" s="1294"/>
      <c r="OIO237" s="1294"/>
      <c r="OIP237" s="1294"/>
      <c r="OIQ237" s="1294"/>
      <c r="OIR237" s="1295"/>
      <c r="OIS237" s="1293" t="s">
        <v>3573</v>
      </c>
      <c r="OIT237" s="1294"/>
      <c r="OIU237" s="1294"/>
      <c r="OIV237" s="1294"/>
      <c r="OIW237" s="1294"/>
      <c r="OIX237" s="1294"/>
      <c r="OIY237" s="1294"/>
      <c r="OIZ237" s="1295"/>
      <c r="OJA237" s="1293" t="s">
        <v>3573</v>
      </c>
      <c r="OJB237" s="1294"/>
      <c r="OJC237" s="1294"/>
      <c r="OJD237" s="1294"/>
      <c r="OJE237" s="1294"/>
      <c r="OJF237" s="1294"/>
      <c r="OJG237" s="1294"/>
      <c r="OJH237" s="1295"/>
      <c r="OJI237" s="1293" t="s">
        <v>3573</v>
      </c>
      <c r="OJJ237" s="1294"/>
      <c r="OJK237" s="1294"/>
      <c r="OJL237" s="1294"/>
      <c r="OJM237" s="1294"/>
      <c r="OJN237" s="1294"/>
      <c r="OJO237" s="1294"/>
      <c r="OJP237" s="1295"/>
      <c r="OJQ237" s="1293" t="s">
        <v>3573</v>
      </c>
      <c r="OJR237" s="1294"/>
      <c r="OJS237" s="1294"/>
      <c r="OJT237" s="1294"/>
      <c r="OJU237" s="1294"/>
      <c r="OJV237" s="1294"/>
      <c r="OJW237" s="1294"/>
      <c r="OJX237" s="1295"/>
      <c r="OJY237" s="1293" t="s">
        <v>3573</v>
      </c>
      <c r="OJZ237" s="1294"/>
      <c r="OKA237" s="1294"/>
      <c r="OKB237" s="1294"/>
      <c r="OKC237" s="1294"/>
      <c r="OKD237" s="1294"/>
      <c r="OKE237" s="1294"/>
      <c r="OKF237" s="1295"/>
      <c r="OKG237" s="1293" t="s">
        <v>3573</v>
      </c>
      <c r="OKH237" s="1294"/>
      <c r="OKI237" s="1294"/>
      <c r="OKJ237" s="1294"/>
      <c r="OKK237" s="1294"/>
      <c r="OKL237" s="1294"/>
      <c r="OKM237" s="1294"/>
      <c r="OKN237" s="1295"/>
      <c r="OKO237" s="1293" t="s">
        <v>3573</v>
      </c>
      <c r="OKP237" s="1294"/>
      <c r="OKQ237" s="1294"/>
      <c r="OKR237" s="1294"/>
      <c r="OKS237" s="1294"/>
      <c r="OKT237" s="1294"/>
      <c r="OKU237" s="1294"/>
      <c r="OKV237" s="1295"/>
      <c r="OKW237" s="1293" t="s">
        <v>3573</v>
      </c>
      <c r="OKX237" s="1294"/>
      <c r="OKY237" s="1294"/>
      <c r="OKZ237" s="1294"/>
      <c r="OLA237" s="1294"/>
      <c r="OLB237" s="1294"/>
      <c r="OLC237" s="1294"/>
      <c r="OLD237" s="1295"/>
      <c r="OLE237" s="1293" t="s">
        <v>3573</v>
      </c>
      <c r="OLF237" s="1294"/>
      <c r="OLG237" s="1294"/>
      <c r="OLH237" s="1294"/>
      <c r="OLI237" s="1294"/>
      <c r="OLJ237" s="1294"/>
      <c r="OLK237" s="1294"/>
      <c r="OLL237" s="1295"/>
      <c r="OLM237" s="1293" t="s">
        <v>3573</v>
      </c>
      <c r="OLN237" s="1294"/>
      <c r="OLO237" s="1294"/>
      <c r="OLP237" s="1294"/>
      <c r="OLQ237" s="1294"/>
      <c r="OLR237" s="1294"/>
      <c r="OLS237" s="1294"/>
      <c r="OLT237" s="1295"/>
      <c r="OLU237" s="1293" t="s">
        <v>3573</v>
      </c>
      <c r="OLV237" s="1294"/>
      <c r="OLW237" s="1294"/>
      <c r="OLX237" s="1294"/>
      <c r="OLY237" s="1294"/>
      <c r="OLZ237" s="1294"/>
      <c r="OMA237" s="1294"/>
      <c r="OMB237" s="1295"/>
      <c r="OMC237" s="1293" t="s">
        <v>3573</v>
      </c>
      <c r="OMD237" s="1294"/>
      <c r="OME237" s="1294"/>
      <c r="OMF237" s="1294"/>
      <c r="OMG237" s="1294"/>
      <c r="OMH237" s="1294"/>
      <c r="OMI237" s="1294"/>
      <c r="OMJ237" s="1295"/>
      <c r="OMK237" s="1293" t="s">
        <v>3573</v>
      </c>
      <c r="OML237" s="1294"/>
      <c r="OMM237" s="1294"/>
      <c r="OMN237" s="1294"/>
      <c r="OMO237" s="1294"/>
      <c r="OMP237" s="1294"/>
      <c r="OMQ237" s="1294"/>
      <c r="OMR237" s="1295"/>
      <c r="OMS237" s="1293" t="s">
        <v>3573</v>
      </c>
      <c r="OMT237" s="1294"/>
      <c r="OMU237" s="1294"/>
      <c r="OMV237" s="1294"/>
      <c r="OMW237" s="1294"/>
      <c r="OMX237" s="1294"/>
      <c r="OMY237" s="1294"/>
      <c r="OMZ237" s="1295"/>
      <c r="ONA237" s="1293" t="s">
        <v>3573</v>
      </c>
      <c r="ONB237" s="1294"/>
      <c r="ONC237" s="1294"/>
      <c r="OND237" s="1294"/>
      <c r="ONE237" s="1294"/>
      <c r="ONF237" s="1294"/>
      <c r="ONG237" s="1294"/>
      <c r="ONH237" s="1295"/>
      <c r="ONI237" s="1293" t="s">
        <v>3573</v>
      </c>
      <c r="ONJ237" s="1294"/>
      <c r="ONK237" s="1294"/>
      <c r="ONL237" s="1294"/>
      <c r="ONM237" s="1294"/>
      <c r="ONN237" s="1294"/>
      <c r="ONO237" s="1294"/>
      <c r="ONP237" s="1295"/>
      <c r="ONQ237" s="1293" t="s">
        <v>3573</v>
      </c>
      <c r="ONR237" s="1294"/>
      <c r="ONS237" s="1294"/>
      <c r="ONT237" s="1294"/>
      <c r="ONU237" s="1294"/>
      <c r="ONV237" s="1294"/>
      <c r="ONW237" s="1294"/>
      <c r="ONX237" s="1295"/>
      <c r="ONY237" s="1293" t="s">
        <v>3573</v>
      </c>
      <c r="ONZ237" s="1294"/>
      <c r="OOA237" s="1294"/>
      <c r="OOB237" s="1294"/>
      <c r="OOC237" s="1294"/>
      <c r="OOD237" s="1294"/>
      <c r="OOE237" s="1294"/>
      <c r="OOF237" s="1295"/>
      <c r="OOG237" s="1293" t="s">
        <v>3573</v>
      </c>
      <c r="OOH237" s="1294"/>
      <c r="OOI237" s="1294"/>
      <c r="OOJ237" s="1294"/>
      <c r="OOK237" s="1294"/>
      <c r="OOL237" s="1294"/>
      <c r="OOM237" s="1294"/>
      <c r="OON237" s="1295"/>
      <c r="OOO237" s="1293" t="s">
        <v>3573</v>
      </c>
      <c r="OOP237" s="1294"/>
      <c r="OOQ237" s="1294"/>
      <c r="OOR237" s="1294"/>
      <c r="OOS237" s="1294"/>
      <c r="OOT237" s="1294"/>
      <c r="OOU237" s="1294"/>
      <c r="OOV237" s="1295"/>
      <c r="OOW237" s="1293" t="s">
        <v>3573</v>
      </c>
      <c r="OOX237" s="1294"/>
      <c r="OOY237" s="1294"/>
      <c r="OOZ237" s="1294"/>
      <c r="OPA237" s="1294"/>
      <c r="OPB237" s="1294"/>
      <c r="OPC237" s="1294"/>
      <c r="OPD237" s="1295"/>
      <c r="OPE237" s="1293" t="s">
        <v>3573</v>
      </c>
      <c r="OPF237" s="1294"/>
      <c r="OPG237" s="1294"/>
      <c r="OPH237" s="1294"/>
      <c r="OPI237" s="1294"/>
      <c r="OPJ237" s="1294"/>
      <c r="OPK237" s="1294"/>
      <c r="OPL237" s="1295"/>
      <c r="OPM237" s="1293" t="s">
        <v>3573</v>
      </c>
      <c r="OPN237" s="1294"/>
      <c r="OPO237" s="1294"/>
      <c r="OPP237" s="1294"/>
      <c r="OPQ237" s="1294"/>
      <c r="OPR237" s="1294"/>
      <c r="OPS237" s="1294"/>
      <c r="OPT237" s="1295"/>
      <c r="OPU237" s="1293" t="s">
        <v>3573</v>
      </c>
      <c r="OPV237" s="1294"/>
      <c r="OPW237" s="1294"/>
      <c r="OPX237" s="1294"/>
      <c r="OPY237" s="1294"/>
      <c r="OPZ237" s="1294"/>
      <c r="OQA237" s="1294"/>
      <c r="OQB237" s="1295"/>
      <c r="OQC237" s="1293" t="s">
        <v>3573</v>
      </c>
      <c r="OQD237" s="1294"/>
      <c r="OQE237" s="1294"/>
      <c r="OQF237" s="1294"/>
      <c r="OQG237" s="1294"/>
      <c r="OQH237" s="1294"/>
      <c r="OQI237" s="1294"/>
      <c r="OQJ237" s="1295"/>
      <c r="OQK237" s="1293" t="s">
        <v>3573</v>
      </c>
      <c r="OQL237" s="1294"/>
      <c r="OQM237" s="1294"/>
      <c r="OQN237" s="1294"/>
      <c r="OQO237" s="1294"/>
      <c r="OQP237" s="1294"/>
      <c r="OQQ237" s="1294"/>
      <c r="OQR237" s="1295"/>
      <c r="OQS237" s="1293" t="s">
        <v>3573</v>
      </c>
      <c r="OQT237" s="1294"/>
      <c r="OQU237" s="1294"/>
      <c r="OQV237" s="1294"/>
      <c r="OQW237" s="1294"/>
      <c r="OQX237" s="1294"/>
      <c r="OQY237" s="1294"/>
      <c r="OQZ237" s="1295"/>
      <c r="ORA237" s="1293" t="s">
        <v>3573</v>
      </c>
      <c r="ORB237" s="1294"/>
      <c r="ORC237" s="1294"/>
      <c r="ORD237" s="1294"/>
      <c r="ORE237" s="1294"/>
      <c r="ORF237" s="1294"/>
      <c r="ORG237" s="1294"/>
      <c r="ORH237" s="1295"/>
      <c r="ORI237" s="1293" t="s">
        <v>3573</v>
      </c>
      <c r="ORJ237" s="1294"/>
      <c r="ORK237" s="1294"/>
      <c r="ORL237" s="1294"/>
      <c r="ORM237" s="1294"/>
      <c r="ORN237" s="1294"/>
      <c r="ORO237" s="1294"/>
      <c r="ORP237" s="1295"/>
      <c r="ORQ237" s="1293" t="s">
        <v>3573</v>
      </c>
      <c r="ORR237" s="1294"/>
      <c r="ORS237" s="1294"/>
      <c r="ORT237" s="1294"/>
      <c r="ORU237" s="1294"/>
      <c r="ORV237" s="1294"/>
      <c r="ORW237" s="1294"/>
      <c r="ORX237" s="1295"/>
      <c r="ORY237" s="1293" t="s">
        <v>3573</v>
      </c>
      <c r="ORZ237" s="1294"/>
      <c r="OSA237" s="1294"/>
      <c r="OSB237" s="1294"/>
      <c r="OSC237" s="1294"/>
      <c r="OSD237" s="1294"/>
      <c r="OSE237" s="1294"/>
      <c r="OSF237" s="1295"/>
      <c r="OSG237" s="1293" t="s">
        <v>3573</v>
      </c>
      <c r="OSH237" s="1294"/>
      <c r="OSI237" s="1294"/>
      <c r="OSJ237" s="1294"/>
      <c r="OSK237" s="1294"/>
      <c r="OSL237" s="1294"/>
      <c r="OSM237" s="1294"/>
      <c r="OSN237" s="1295"/>
      <c r="OSO237" s="1293" t="s">
        <v>3573</v>
      </c>
      <c r="OSP237" s="1294"/>
      <c r="OSQ237" s="1294"/>
      <c r="OSR237" s="1294"/>
      <c r="OSS237" s="1294"/>
      <c r="OST237" s="1294"/>
      <c r="OSU237" s="1294"/>
      <c r="OSV237" s="1295"/>
      <c r="OSW237" s="1293" t="s">
        <v>3573</v>
      </c>
      <c r="OSX237" s="1294"/>
      <c r="OSY237" s="1294"/>
      <c r="OSZ237" s="1294"/>
      <c r="OTA237" s="1294"/>
      <c r="OTB237" s="1294"/>
      <c r="OTC237" s="1294"/>
      <c r="OTD237" s="1295"/>
      <c r="OTE237" s="1293" t="s">
        <v>3573</v>
      </c>
      <c r="OTF237" s="1294"/>
      <c r="OTG237" s="1294"/>
      <c r="OTH237" s="1294"/>
      <c r="OTI237" s="1294"/>
      <c r="OTJ237" s="1294"/>
      <c r="OTK237" s="1294"/>
      <c r="OTL237" s="1295"/>
      <c r="OTM237" s="1293" t="s">
        <v>3573</v>
      </c>
      <c r="OTN237" s="1294"/>
      <c r="OTO237" s="1294"/>
      <c r="OTP237" s="1294"/>
      <c r="OTQ237" s="1294"/>
      <c r="OTR237" s="1294"/>
      <c r="OTS237" s="1294"/>
      <c r="OTT237" s="1295"/>
      <c r="OTU237" s="1293" t="s">
        <v>3573</v>
      </c>
      <c r="OTV237" s="1294"/>
      <c r="OTW237" s="1294"/>
      <c r="OTX237" s="1294"/>
      <c r="OTY237" s="1294"/>
      <c r="OTZ237" s="1294"/>
      <c r="OUA237" s="1294"/>
      <c r="OUB237" s="1295"/>
      <c r="OUC237" s="1293" t="s">
        <v>3573</v>
      </c>
      <c r="OUD237" s="1294"/>
      <c r="OUE237" s="1294"/>
      <c r="OUF237" s="1294"/>
      <c r="OUG237" s="1294"/>
      <c r="OUH237" s="1294"/>
      <c r="OUI237" s="1294"/>
      <c r="OUJ237" s="1295"/>
      <c r="OUK237" s="1293" t="s">
        <v>3573</v>
      </c>
      <c r="OUL237" s="1294"/>
      <c r="OUM237" s="1294"/>
      <c r="OUN237" s="1294"/>
      <c r="OUO237" s="1294"/>
      <c r="OUP237" s="1294"/>
      <c r="OUQ237" s="1294"/>
      <c r="OUR237" s="1295"/>
      <c r="OUS237" s="1293" t="s">
        <v>3573</v>
      </c>
      <c r="OUT237" s="1294"/>
      <c r="OUU237" s="1294"/>
      <c r="OUV237" s="1294"/>
      <c r="OUW237" s="1294"/>
      <c r="OUX237" s="1294"/>
      <c r="OUY237" s="1294"/>
      <c r="OUZ237" s="1295"/>
      <c r="OVA237" s="1293" t="s">
        <v>3573</v>
      </c>
      <c r="OVB237" s="1294"/>
      <c r="OVC237" s="1294"/>
      <c r="OVD237" s="1294"/>
      <c r="OVE237" s="1294"/>
      <c r="OVF237" s="1294"/>
      <c r="OVG237" s="1294"/>
      <c r="OVH237" s="1295"/>
      <c r="OVI237" s="1293" t="s">
        <v>3573</v>
      </c>
      <c r="OVJ237" s="1294"/>
      <c r="OVK237" s="1294"/>
      <c r="OVL237" s="1294"/>
      <c r="OVM237" s="1294"/>
      <c r="OVN237" s="1294"/>
      <c r="OVO237" s="1294"/>
      <c r="OVP237" s="1295"/>
      <c r="OVQ237" s="1293" t="s">
        <v>3573</v>
      </c>
      <c r="OVR237" s="1294"/>
      <c r="OVS237" s="1294"/>
      <c r="OVT237" s="1294"/>
      <c r="OVU237" s="1294"/>
      <c r="OVV237" s="1294"/>
      <c r="OVW237" s="1294"/>
      <c r="OVX237" s="1295"/>
      <c r="OVY237" s="1293" t="s">
        <v>3573</v>
      </c>
      <c r="OVZ237" s="1294"/>
      <c r="OWA237" s="1294"/>
      <c r="OWB237" s="1294"/>
      <c r="OWC237" s="1294"/>
      <c r="OWD237" s="1294"/>
      <c r="OWE237" s="1294"/>
      <c r="OWF237" s="1295"/>
      <c r="OWG237" s="1293" t="s">
        <v>3573</v>
      </c>
      <c r="OWH237" s="1294"/>
      <c r="OWI237" s="1294"/>
      <c r="OWJ237" s="1294"/>
      <c r="OWK237" s="1294"/>
      <c r="OWL237" s="1294"/>
      <c r="OWM237" s="1294"/>
      <c r="OWN237" s="1295"/>
      <c r="OWO237" s="1293" t="s">
        <v>3573</v>
      </c>
      <c r="OWP237" s="1294"/>
      <c r="OWQ237" s="1294"/>
      <c r="OWR237" s="1294"/>
      <c r="OWS237" s="1294"/>
      <c r="OWT237" s="1294"/>
      <c r="OWU237" s="1294"/>
      <c r="OWV237" s="1295"/>
      <c r="OWW237" s="1293" t="s">
        <v>3573</v>
      </c>
      <c r="OWX237" s="1294"/>
      <c r="OWY237" s="1294"/>
      <c r="OWZ237" s="1294"/>
      <c r="OXA237" s="1294"/>
      <c r="OXB237" s="1294"/>
      <c r="OXC237" s="1294"/>
      <c r="OXD237" s="1295"/>
      <c r="OXE237" s="1293" t="s">
        <v>3573</v>
      </c>
      <c r="OXF237" s="1294"/>
      <c r="OXG237" s="1294"/>
      <c r="OXH237" s="1294"/>
      <c r="OXI237" s="1294"/>
      <c r="OXJ237" s="1294"/>
      <c r="OXK237" s="1294"/>
      <c r="OXL237" s="1295"/>
      <c r="OXM237" s="1293" t="s">
        <v>3573</v>
      </c>
      <c r="OXN237" s="1294"/>
      <c r="OXO237" s="1294"/>
      <c r="OXP237" s="1294"/>
      <c r="OXQ237" s="1294"/>
      <c r="OXR237" s="1294"/>
      <c r="OXS237" s="1294"/>
      <c r="OXT237" s="1295"/>
      <c r="OXU237" s="1293" t="s">
        <v>3573</v>
      </c>
      <c r="OXV237" s="1294"/>
      <c r="OXW237" s="1294"/>
      <c r="OXX237" s="1294"/>
      <c r="OXY237" s="1294"/>
      <c r="OXZ237" s="1294"/>
      <c r="OYA237" s="1294"/>
      <c r="OYB237" s="1295"/>
      <c r="OYC237" s="1293" t="s">
        <v>3573</v>
      </c>
      <c r="OYD237" s="1294"/>
      <c r="OYE237" s="1294"/>
      <c r="OYF237" s="1294"/>
      <c r="OYG237" s="1294"/>
      <c r="OYH237" s="1294"/>
      <c r="OYI237" s="1294"/>
      <c r="OYJ237" s="1295"/>
      <c r="OYK237" s="1293" t="s">
        <v>3573</v>
      </c>
      <c r="OYL237" s="1294"/>
      <c r="OYM237" s="1294"/>
      <c r="OYN237" s="1294"/>
      <c r="OYO237" s="1294"/>
      <c r="OYP237" s="1294"/>
      <c r="OYQ237" s="1294"/>
      <c r="OYR237" s="1295"/>
      <c r="OYS237" s="1293" t="s">
        <v>3573</v>
      </c>
      <c r="OYT237" s="1294"/>
      <c r="OYU237" s="1294"/>
      <c r="OYV237" s="1294"/>
      <c r="OYW237" s="1294"/>
      <c r="OYX237" s="1294"/>
      <c r="OYY237" s="1294"/>
      <c r="OYZ237" s="1295"/>
      <c r="OZA237" s="1293" t="s">
        <v>3573</v>
      </c>
      <c r="OZB237" s="1294"/>
      <c r="OZC237" s="1294"/>
      <c r="OZD237" s="1294"/>
      <c r="OZE237" s="1294"/>
      <c r="OZF237" s="1294"/>
      <c r="OZG237" s="1294"/>
      <c r="OZH237" s="1295"/>
      <c r="OZI237" s="1293" t="s">
        <v>3573</v>
      </c>
      <c r="OZJ237" s="1294"/>
      <c r="OZK237" s="1294"/>
      <c r="OZL237" s="1294"/>
      <c r="OZM237" s="1294"/>
      <c r="OZN237" s="1294"/>
      <c r="OZO237" s="1294"/>
      <c r="OZP237" s="1295"/>
      <c r="OZQ237" s="1293" t="s">
        <v>3573</v>
      </c>
      <c r="OZR237" s="1294"/>
      <c r="OZS237" s="1294"/>
      <c r="OZT237" s="1294"/>
      <c r="OZU237" s="1294"/>
      <c r="OZV237" s="1294"/>
      <c r="OZW237" s="1294"/>
      <c r="OZX237" s="1295"/>
      <c r="OZY237" s="1293" t="s">
        <v>3573</v>
      </c>
      <c r="OZZ237" s="1294"/>
      <c r="PAA237" s="1294"/>
      <c r="PAB237" s="1294"/>
      <c r="PAC237" s="1294"/>
      <c r="PAD237" s="1294"/>
      <c r="PAE237" s="1294"/>
      <c r="PAF237" s="1295"/>
      <c r="PAG237" s="1293" t="s">
        <v>3573</v>
      </c>
      <c r="PAH237" s="1294"/>
      <c r="PAI237" s="1294"/>
      <c r="PAJ237" s="1294"/>
      <c r="PAK237" s="1294"/>
      <c r="PAL237" s="1294"/>
      <c r="PAM237" s="1294"/>
      <c r="PAN237" s="1295"/>
      <c r="PAO237" s="1293" t="s">
        <v>3573</v>
      </c>
      <c r="PAP237" s="1294"/>
      <c r="PAQ237" s="1294"/>
      <c r="PAR237" s="1294"/>
      <c r="PAS237" s="1294"/>
      <c r="PAT237" s="1294"/>
      <c r="PAU237" s="1294"/>
      <c r="PAV237" s="1295"/>
      <c r="PAW237" s="1293" t="s">
        <v>3573</v>
      </c>
      <c r="PAX237" s="1294"/>
      <c r="PAY237" s="1294"/>
      <c r="PAZ237" s="1294"/>
      <c r="PBA237" s="1294"/>
      <c r="PBB237" s="1294"/>
      <c r="PBC237" s="1294"/>
      <c r="PBD237" s="1295"/>
      <c r="PBE237" s="1293" t="s">
        <v>3573</v>
      </c>
      <c r="PBF237" s="1294"/>
      <c r="PBG237" s="1294"/>
      <c r="PBH237" s="1294"/>
      <c r="PBI237" s="1294"/>
      <c r="PBJ237" s="1294"/>
      <c r="PBK237" s="1294"/>
      <c r="PBL237" s="1295"/>
      <c r="PBM237" s="1293" t="s">
        <v>3573</v>
      </c>
      <c r="PBN237" s="1294"/>
      <c r="PBO237" s="1294"/>
      <c r="PBP237" s="1294"/>
      <c r="PBQ237" s="1294"/>
      <c r="PBR237" s="1294"/>
      <c r="PBS237" s="1294"/>
      <c r="PBT237" s="1295"/>
      <c r="PBU237" s="1293" t="s">
        <v>3573</v>
      </c>
      <c r="PBV237" s="1294"/>
      <c r="PBW237" s="1294"/>
      <c r="PBX237" s="1294"/>
      <c r="PBY237" s="1294"/>
      <c r="PBZ237" s="1294"/>
      <c r="PCA237" s="1294"/>
      <c r="PCB237" s="1295"/>
      <c r="PCC237" s="1293" t="s">
        <v>3573</v>
      </c>
      <c r="PCD237" s="1294"/>
      <c r="PCE237" s="1294"/>
      <c r="PCF237" s="1294"/>
      <c r="PCG237" s="1294"/>
      <c r="PCH237" s="1294"/>
      <c r="PCI237" s="1294"/>
      <c r="PCJ237" s="1295"/>
      <c r="PCK237" s="1293" t="s">
        <v>3573</v>
      </c>
      <c r="PCL237" s="1294"/>
      <c r="PCM237" s="1294"/>
      <c r="PCN237" s="1294"/>
      <c r="PCO237" s="1294"/>
      <c r="PCP237" s="1294"/>
      <c r="PCQ237" s="1294"/>
      <c r="PCR237" s="1295"/>
      <c r="PCS237" s="1293" t="s">
        <v>3573</v>
      </c>
      <c r="PCT237" s="1294"/>
      <c r="PCU237" s="1294"/>
      <c r="PCV237" s="1294"/>
      <c r="PCW237" s="1294"/>
      <c r="PCX237" s="1294"/>
      <c r="PCY237" s="1294"/>
      <c r="PCZ237" s="1295"/>
      <c r="PDA237" s="1293" t="s">
        <v>3573</v>
      </c>
      <c r="PDB237" s="1294"/>
      <c r="PDC237" s="1294"/>
      <c r="PDD237" s="1294"/>
      <c r="PDE237" s="1294"/>
      <c r="PDF237" s="1294"/>
      <c r="PDG237" s="1294"/>
      <c r="PDH237" s="1295"/>
      <c r="PDI237" s="1293" t="s">
        <v>3573</v>
      </c>
      <c r="PDJ237" s="1294"/>
      <c r="PDK237" s="1294"/>
      <c r="PDL237" s="1294"/>
      <c r="PDM237" s="1294"/>
      <c r="PDN237" s="1294"/>
      <c r="PDO237" s="1294"/>
      <c r="PDP237" s="1295"/>
      <c r="PDQ237" s="1293" t="s">
        <v>3573</v>
      </c>
      <c r="PDR237" s="1294"/>
      <c r="PDS237" s="1294"/>
      <c r="PDT237" s="1294"/>
      <c r="PDU237" s="1294"/>
      <c r="PDV237" s="1294"/>
      <c r="PDW237" s="1294"/>
      <c r="PDX237" s="1295"/>
      <c r="PDY237" s="1293" t="s">
        <v>3573</v>
      </c>
      <c r="PDZ237" s="1294"/>
      <c r="PEA237" s="1294"/>
      <c r="PEB237" s="1294"/>
      <c r="PEC237" s="1294"/>
      <c r="PED237" s="1294"/>
      <c r="PEE237" s="1294"/>
      <c r="PEF237" s="1295"/>
      <c r="PEG237" s="1293" t="s">
        <v>3573</v>
      </c>
      <c r="PEH237" s="1294"/>
      <c r="PEI237" s="1294"/>
      <c r="PEJ237" s="1294"/>
      <c r="PEK237" s="1294"/>
      <c r="PEL237" s="1294"/>
      <c r="PEM237" s="1294"/>
      <c r="PEN237" s="1295"/>
      <c r="PEO237" s="1293" t="s">
        <v>3573</v>
      </c>
      <c r="PEP237" s="1294"/>
      <c r="PEQ237" s="1294"/>
      <c r="PER237" s="1294"/>
      <c r="PES237" s="1294"/>
      <c r="PET237" s="1294"/>
      <c r="PEU237" s="1294"/>
      <c r="PEV237" s="1295"/>
      <c r="PEW237" s="1293" t="s">
        <v>3573</v>
      </c>
      <c r="PEX237" s="1294"/>
      <c r="PEY237" s="1294"/>
      <c r="PEZ237" s="1294"/>
      <c r="PFA237" s="1294"/>
      <c r="PFB237" s="1294"/>
      <c r="PFC237" s="1294"/>
      <c r="PFD237" s="1295"/>
      <c r="PFE237" s="1293" t="s">
        <v>3573</v>
      </c>
      <c r="PFF237" s="1294"/>
      <c r="PFG237" s="1294"/>
      <c r="PFH237" s="1294"/>
      <c r="PFI237" s="1294"/>
      <c r="PFJ237" s="1294"/>
      <c r="PFK237" s="1294"/>
      <c r="PFL237" s="1295"/>
      <c r="PFM237" s="1293" t="s">
        <v>3573</v>
      </c>
      <c r="PFN237" s="1294"/>
      <c r="PFO237" s="1294"/>
      <c r="PFP237" s="1294"/>
      <c r="PFQ237" s="1294"/>
      <c r="PFR237" s="1294"/>
      <c r="PFS237" s="1294"/>
      <c r="PFT237" s="1295"/>
      <c r="PFU237" s="1293" t="s">
        <v>3573</v>
      </c>
      <c r="PFV237" s="1294"/>
      <c r="PFW237" s="1294"/>
      <c r="PFX237" s="1294"/>
      <c r="PFY237" s="1294"/>
      <c r="PFZ237" s="1294"/>
      <c r="PGA237" s="1294"/>
      <c r="PGB237" s="1295"/>
      <c r="PGC237" s="1293" t="s">
        <v>3573</v>
      </c>
      <c r="PGD237" s="1294"/>
      <c r="PGE237" s="1294"/>
      <c r="PGF237" s="1294"/>
      <c r="PGG237" s="1294"/>
      <c r="PGH237" s="1294"/>
      <c r="PGI237" s="1294"/>
      <c r="PGJ237" s="1295"/>
      <c r="PGK237" s="1293" t="s">
        <v>3573</v>
      </c>
      <c r="PGL237" s="1294"/>
      <c r="PGM237" s="1294"/>
      <c r="PGN237" s="1294"/>
      <c r="PGO237" s="1294"/>
      <c r="PGP237" s="1294"/>
      <c r="PGQ237" s="1294"/>
      <c r="PGR237" s="1295"/>
      <c r="PGS237" s="1293" t="s">
        <v>3573</v>
      </c>
      <c r="PGT237" s="1294"/>
      <c r="PGU237" s="1294"/>
      <c r="PGV237" s="1294"/>
      <c r="PGW237" s="1294"/>
      <c r="PGX237" s="1294"/>
      <c r="PGY237" s="1294"/>
      <c r="PGZ237" s="1295"/>
      <c r="PHA237" s="1293" t="s">
        <v>3573</v>
      </c>
      <c r="PHB237" s="1294"/>
      <c r="PHC237" s="1294"/>
      <c r="PHD237" s="1294"/>
      <c r="PHE237" s="1294"/>
      <c r="PHF237" s="1294"/>
      <c r="PHG237" s="1294"/>
      <c r="PHH237" s="1295"/>
      <c r="PHI237" s="1293" t="s">
        <v>3573</v>
      </c>
      <c r="PHJ237" s="1294"/>
      <c r="PHK237" s="1294"/>
      <c r="PHL237" s="1294"/>
      <c r="PHM237" s="1294"/>
      <c r="PHN237" s="1294"/>
      <c r="PHO237" s="1294"/>
      <c r="PHP237" s="1295"/>
      <c r="PHQ237" s="1293" t="s">
        <v>3573</v>
      </c>
      <c r="PHR237" s="1294"/>
      <c r="PHS237" s="1294"/>
      <c r="PHT237" s="1294"/>
      <c r="PHU237" s="1294"/>
      <c r="PHV237" s="1294"/>
      <c r="PHW237" s="1294"/>
      <c r="PHX237" s="1295"/>
      <c r="PHY237" s="1293" t="s">
        <v>3573</v>
      </c>
      <c r="PHZ237" s="1294"/>
      <c r="PIA237" s="1294"/>
      <c r="PIB237" s="1294"/>
      <c r="PIC237" s="1294"/>
      <c r="PID237" s="1294"/>
      <c r="PIE237" s="1294"/>
      <c r="PIF237" s="1295"/>
      <c r="PIG237" s="1293" t="s">
        <v>3573</v>
      </c>
      <c r="PIH237" s="1294"/>
      <c r="PII237" s="1294"/>
      <c r="PIJ237" s="1294"/>
      <c r="PIK237" s="1294"/>
      <c r="PIL237" s="1294"/>
      <c r="PIM237" s="1294"/>
      <c r="PIN237" s="1295"/>
      <c r="PIO237" s="1293" t="s">
        <v>3573</v>
      </c>
      <c r="PIP237" s="1294"/>
      <c r="PIQ237" s="1294"/>
      <c r="PIR237" s="1294"/>
      <c r="PIS237" s="1294"/>
      <c r="PIT237" s="1294"/>
      <c r="PIU237" s="1294"/>
      <c r="PIV237" s="1295"/>
      <c r="PIW237" s="1293" t="s">
        <v>3573</v>
      </c>
      <c r="PIX237" s="1294"/>
      <c r="PIY237" s="1294"/>
      <c r="PIZ237" s="1294"/>
      <c r="PJA237" s="1294"/>
      <c r="PJB237" s="1294"/>
      <c r="PJC237" s="1294"/>
      <c r="PJD237" s="1295"/>
      <c r="PJE237" s="1293" t="s">
        <v>3573</v>
      </c>
      <c r="PJF237" s="1294"/>
      <c r="PJG237" s="1294"/>
      <c r="PJH237" s="1294"/>
      <c r="PJI237" s="1294"/>
      <c r="PJJ237" s="1294"/>
      <c r="PJK237" s="1294"/>
      <c r="PJL237" s="1295"/>
      <c r="PJM237" s="1293" t="s">
        <v>3573</v>
      </c>
      <c r="PJN237" s="1294"/>
      <c r="PJO237" s="1294"/>
      <c r="PJP237" s="1294"/>
      <c r="PJQ237" s="1294"/>
      <c r="PJR237" s="1294"/>
      <c r="PJS237" s="1294"/>
      <c r="PJT237" s="1295"/>
      <c r="PJU237" s="1293" t="s">
        <v>3573</v>
      </c>
      <c r="PJV237" s="1294"/>
      <c r="PJW237" s="1294"/>
      <c r="PJX237" s="1294"/>
      <c r="PJY237" s="1294"/>
      <c r="PJZ237" s="1294"/>
      <c r="PKA237" s="1294"/>
      <c r="PKB237" s="1295"/>
      <c r="PKC237" s="1293" t="s">
        <v>3573</v>
      </c>
      <c r="PKD237" s="1294"/>
      <c r="PKE237" s="1294"/>
      <c r="PKF237" s="1294"/>
      <c r="PKG237" s="1294"/>
      <c r="PKH237" s="1294"/>
      <c r="PKI237" s="1294"/>
      <c r="PKJ237" s="1295"/>
      <c r="PKK237" s="1293" t="s">
        <v>3573</v>
      </c>
      <c r="PKL237" s="1294"/>
      <c r="PKM237" s="1294"/>
      <c r="PKN237" s="1294"/>
      <c r="PKO237" s="1294"/>
      <c r="PKP237" s="1294"/>
      <c r="PKQ237" s="1294"/>
      <c r="PKR237" s="1295"/>
      <c r="PKS237" s="1293" t="s">
        <v>3573</v>
      </c>
      <c r="PKT237" s="1294"/>
      <c r="PKU237" s="1294"/>
      <c r="PKV237" s="1294"/>
      <c r="PKW237" s="1294"/>
      <c r="PKX237" s="1294"/>
      <c r="PKY237" s="1294"/>
      <c r="PKZ237" s="1295"/>
      <c r="PLA237" s="1293" t="s">
        <v>3573</v>
      </c>
      <c r="PLB237" s="1294"/>
      <c r="PLC237" s="1294"/>
      <c r="PLD237" s="1294"/>
      <c r="PLE237" s="1294"/>
      <c r="PLF237" s="1294"/>
      <c r="PLG237" s="1294"/>
      <c r="PLH237" s="1295"/>
      <c r="PLI237" s="1293" t="s">
        <v>3573</v>
      </c>
      <c r="PLJ237" s="1294"/>
      <c r="PLK237" s="1294"/>
      <c r="PLL237" s="1294"/>
      <c r="PLM237" s="1294"/>
      <c r="PLN237" s="1294"/>
      <c r="PLO237" s="1294"/>
      <c r="PLP237" s="1295"/>
      <c r="PLQ237" s="1293" t="s">
        <v>3573</v>
      </c>
      <c r="PLR237" s="1294"/>
      <c r="PLS237" s="1294"/>
      <c r="PLT237" s="1294"/>
      <c r="PLU237" s="1294"/>
      <c r="PLV237" s="1294"/>
      <c r="PLW237" s="1294"/>
      <c r="PLX237" s="1295"/>
      <c r="PLY237" s="1293" t="s">
        <v>3573</v>
      </c>
      <c r="PLZ237" s="1294"/>
      <c r="PMA237" s="1294"/>
      <c r="PMB237" s="1294"/>
      <c r="PMC237" s="1294"/>
      <c r="PMD237" s="1294"/>
      <c r="PME237" s="1294"/>
      <c r="PMF237" s="1295"/>
      <c r="PMG237" s="1293" t="s">
        <v>3573</v>
      </c>
      <c r="PMH237" s="1294"/>
      <c r="PMI237" s="1294"/>
      <c r="PMJ237" s="1294"/>
      <c r="PMK237" s="1294"/>
      <c r="PML237" s="1294"/>
      <c r="PMM237" s="1294"/>
      <c r="PMN237" s="1295"/>
      <c r="PMO237" s="1293" t="s">
        <v>3573</v>
      </c>
      <c r="PMP237" s="1294"/>
      <c r="PMQ237" s="1294"/>
      <c r="PMR237" s="1294"/>
      <c r="PMS237" s="1294"/>
      <c r="PMT237" s="1294"/>
      <c r="PMU237" s="1294"/>
      <c r="PMV237" s="1295"/>
      <c r="PMW237" s="1293" t="s">
        <v>3573</v>
      </c>
      <c r="PMX237" s="1294"/>
      <c r="PMY237" s="1294"/>
      <c r="PMZ237" s="1294"/>
      <c r="PNA237" s="1294"/>
      <c r="PNB237" s="1294"/>
      <c r="PNC237" s="1294"/>
      <c r="PND237" s="1295"/>
      <c r="PNE237" s="1293" t="s">
        <v>3573</v>
      </c>
      <c r="PNF237" s="1294"/>
      <c r="PNG237" s="1294"/>
      <c r="PNH237" s="1294"/>
      <c r="PNI237" s="1294"/>
      <c r="PNJ237" s="1294"/>
      <c r="PNK237" s="1294"/>
      <c r="PNL237" s="1295"/>
      <c r="PNM237" s="1293" t="s">
        <v>3573</v>
      </c>
      <c r="PNN237" s="1294"/>
      <c r="PNO237" s="1294"/>
      <c r="PNP237" s="1294"/>
      <c r="PNQ237" s="1294"/>
      <c r="PNR237" s="1294"/>
      <c r="PNS237" s="1294"/>
      <c r="PNT237" s="1295"/>
      <c r="PNU237" s="1293" t="s">
        <v>3573</v>
      </c>
      <c r="PNV237" s="1294"/>
      <c r="PNW237" s="1294"/>
      <c r="PNX237" s="1294"/>
      <c r="PNY237" s="1294"/>
      <c r="PNZ237" s="1294"/>
      <c r="POA237" s="1294"/>
      <c r="POB237" s="1295"/>
      <c r="POC237" s="1293" t="s">
        <v>3573</v>
      </c>
      <c r="POD237" s="1294"/>
      <c r="POE237" s="1294"/>
      <c r="POF237" s="1294"/>
      <c r="POG237" s="1294"/>
      <c r="POH237" s="1294"/>
      <c r="POI237" s="1294"/>
      <c r="POJ237" s="1295"/>
      <c r="POK237" s="1293" t="s">
        <v>3573</v>
      </c>
      <c r="POL237" s="1294"/>
      <c r="POM237" s="1294"/>
      <c r="PON237" s="1294"/>
      <c r="POO237" s="1294"/>
      <c r="POP237" s="1294"/>
      <c r="POQ237" s="1294"/>
      <c r="POR237" s="1295"/>
      <c r="POS237" s="1293" t="s">
        <v>3573</v>
      </c>
      <c r="POT237" s="1294"/>
      <c r="POU237" s="1294"/>
      <c r="POV237" s="1294"/>
      <c r="POW237" s="1294"/>
      <c r="POX237" s="1294"/>
      <c r="POY237" s="1294"/>
      <c r="POZ237" s="1295"/>
      <c r="PPA237" s="1293" t="s">
        <v>3573</v>
      </c>
      <c r="PPB237" s="1294"/>
      <c r="PPC237" s="1294"/>
      <c r="PPD237" s="1294"/>
      <c r="PPE237" s="1294"/>
      <c r="PPF237" s="1294"/>
      <c r="PPG237" s="1294"/>
      <c r="PPH237" s="1295"/>
      <c r="PPI237" s="1293" t="s">
        <v>3573</v>
      </c>
      <c r="PPJ237" s="1294"/>
      <c r="PPK237" s="1294"/>
      <c r="PPL237" s="1294"/>
      <c r="PPM237" s="1294"/>
      <c r="PPN237" s="1294"/>
      <c r="PPO237" s="1294"/>
      <c r="PPP237" s="1295"/>
      <c r="PPQ237" s="1293" t="s">
        <v>3573</v>
      </c>
      <c r="PPR237" s="1294"/>
      <c r="PPS237" s="1294"/>
      <c r="PPT237" s="1294"/>
      <c r="PPU237" s="1294"/>
      <c r="PPV237" s="1294"/>
      <c r="PPW237" s="1294"/>
      <c r="PPX237" s="1295"/>
      <c r="PPY237" s="1293" t="s">
        <v>3573</v>
      </c>
      <c r="PPZ237" s="1294"/>
      <c r="PQA237" s="1294"/>
      <c r="PQB237" s="1294"/>
      <c r="PQC237" s="1294"/>
      <c r="PQD237" s="1294"/>
      <c r="PQE237" s="1294"/>
      <c r="PQF237" s="1295"/>
      <c r="PQG237" s="1293" t="s">
        <v>3573</v>
      </c>
      <c r="PQH237" s="1294"/>
      <c r="PQI237" s="1294"/>
      <c r="PQJ237" s="1294"/>
      <c r="PQK237" s="1294"/>
      <c r="PQL237" s="1294"/>
      <c r="PQM237" s="1294"/>
      <c r="PQN237" s="1295"/>
      <c r="PQO237" s="1293" t="s">
        <v>3573</v>
      </c>
      <c r="PQP237" s="1294"/>
      <c r="PQQ237" s="1294"/>
      <c r="PQR237" s="1294"/>
      <c r="PQS237" s="1294"/>
      <c r="PQT237" s="1294"/>
      <c r="PQU237" s="1294"/>
      <c r="PQV237" s="1295"/>
      <c r="PQW237" s="1293" t="s">
        <v>3573</v>
      </c>
      <c r="PQX237" s="1294"/>
      <c r="PQY237" s="1294"/>
      <c r="PQZ237" s="1294"/>
      <c r="PRA237" s="1294"/>
      <c r="PRB237" s="1294"/>
      <c r="PRC237" s="1294"/>
      <c r="PRD237" s="1295"/>
      <c r="PRE237" s="1293" t="s">
        <v>3573</v>
      </c>
      <c r="PRF237" s="1294"/>
      <c r="PRG237" s="1294"/>
      <c r="PRH237" s="1294"/>
      <c r="PRI237" s="1294"/>
      <c r="PRJ237" s="1294"/>
      <c r="PRK237" s="1294"/>
      <c r="PRL237" s="1295"/>
      <c r="PRM237" s="1293" t="s">
        <v>3573</v>
      </c>
      <c r="PRN237" s="1294"/>
      <c r="PRO237" s="1294"/>
      <c r="PRP237" s="1294"/>
      <c r="PRQ237" s="1294"/>
      <c r="PRR237" s="1294"/>
      <c r="PRS237" s="1294"/>
      <c r="PRT237" s="1295"/>
      <c r="PRU237" s="1293" t="s">
        <v>3573</v>
      </c>
      <c r="PRV237" s="1294"/>
      <c r="PRW237" s="1294"/>
      <c r="PRX237" s="1294"/>
      <c r="PRY237" s="1294"/>
      <c r="PRZ237" s="1294"/>
      <c r="PSA237" s="1294"/>
      <c r="PSB237" s="1295"/>
      <c r="PSC237" s="1293" t="s">
        <v>3573</v>
      </c>
      <c r="PSD237" s="1294"/>
      <c r="PSE237" s="1294"/>
      <c r="PSF237" s="1294"/>
      <c r="PSG237" s="1294"/>
      <c r="PSH237" s="1294"/>
      <c r="PSI237" s="1294"/>
      <c r="PSJ237" s="1295"/>
      <c r="PSK237" s="1293" t="s">
        <v>3573</v>
      </c>
      <c r="PSL237" s="1294"/>
      <c r="PSM237" s="1294"/>
      <c r="PSN237" s="1294"/>
      <c r="PSO237" s="1294"/>
      <c r="PSP237" s="1294"/>
      <c r="PSQ237" s="1294"/>
      <c r="PSR237" s="1295"/>
      <c r="PSS237" s="1293" t="s">
        <v>3573</v>
      </c>
      <c r="PST237" s="1294"/>
      <c r="PSU237" s="1294"/>
      <c r="PSV237" s="1294"/>
      <c r="PSW237" s="1294"/>
      <c r="PSX237" s="1294"/>
      <c r="PSY237" s="1294"/>
      <c r="PSZ237" s="1295"/>
      <c r="PTA237" s="1293" t="s">
        <v>3573</v>
      </c>
      <c r="PTB237" s="1294"/>
      <c r="PTC237" s="1294"/>
      <c r="PTD237" s="1294"/>
      <c r="PTE237" s="1294"/>
      <c r="PTF237" s="1294"/>
      <c r="PTG237" s="1294"/>
      <c r="PTH237" s="1295"/>
      <c r="PTI237" s="1293" t="s">
        <v>3573</v>
      </c>
      <c r="PTJ237" s="1294"/>
      <c r="PTK237" s="1294"/>
      <c r="PTL237" s="1294"/>
      <c r="PTM237" s="1294"/>
      <c r="PTN237" s="1294"/>
      <c r="PTO237" s="1294"/>
      <c r="PTP237" s="1295"/>
      <c r="PTQ237" s="1293" t="s">
        <v>3573</v>
      </c>
      <c r="PTR237" s="1294"/>
      <c r="PTS237" s="1294"/>
      <c r="PTT237" s="1294"/>
      <c r="PTU237" s="1294"/>
      <c r="PTV237" s="1294"/>
      <c r="PTW237" s="1294"/>
      <c r="PTX237" s="1295"/>
      <c r="PTY237" s="1293" t="s">
        <v>3573</v>
      </c>
      <c r="PTZ237" s="1294"/>
      <c r="PUA237" s="1294"/>
      <c r="PUB237" s="1294"/>
      <c r="PUC237" s="1294"/>
      <c r="PUD237" s="1294"/>
      <c r="PUE237" s="1294"/>
      <c r="PUF237" s="1295"/>
      <c r="PUG237" s="1293" t="s">
        <v>3573</v>
      </c>
      <c r="PUH237" s="1294"/>
      <c r="PUI237" s="1294"/>
      <c r="PUJ237" s="1294"/>
      <c r="PUK237" s="1294"/>
      <c r="PUL237" s="1294"/>
      <c r="PUM237" s="1294"/>
      <c r="PUN237" s="1295"/>
      <c r="PUO237" s="1293" t="s">
        <v>3573</v>
      </c>
      <c r="PUP237" s="1294"/>
      <c r="PUQ237" s="1294"/>
      <c r="PUR237" s="1294"/>
      <c r="PUS237" s="1294"/>
      <c r="PUT237" s="1294"/>
      <c r="PUU237" s="1294"/>
      <c r="PUV237" s="1295"/>
      <c r="PUW237" s="1293" t="s">
        <v>3573</v>
      </c>
      <c r="PUX237" s="1294"/>
      <c r="PUY237" s="1294"/>
      <c r="PUZ237" s="1294"/>
      <c r="PVA237" s="1294"/>
      <c r="PVB237" s="1294"/>
      <c r="PVC237" s="1294"/>
      <c r="PVD237" s="1295"/>
      <c r="PVE237" s="1293" t="s">
        <v>3573</v>
      </c>
      <c r="PVF237" s="1294"/>
      <c r="PVG237" s="1294"/>
      <c r="PVH237" s="1294"/>
      <c r="PVI237" s="1294"/>
      <c r="PVJ237" s="1294"/>
      <c r="PVK237" s="1294"/>
      <c r="PVL237" s="1295"/>
      <c r="PVM237" s="1293" t="s">
        <v>3573</v>
      </c>
      <c r="PVN237" s="1294"/>
      <c r="PVO237" s="1294"/>
      <c r="PVP237" s="1294"/>
      <c r="PVQ237" s="1294"/>
      <c r="PVR237" s="1294"/>
      <c r="PVS237" s="1294"/>
      <c r="PVT237" s="1295"/>
      <c r="PVU237" s="1293" t="s">
        <v>3573</v>
      </c>
      <c r="PVV237" s="1294"/>
      <c r="PVW237" s="1294"/>
      <c r="PVX237" s="1294"/>
      <c r="PVY237" s="1294"/>
      <c r="PVZ237" s="1294"/>
      <c r="PWA237" s="1294"/>
      <c r="PWB237" s="1295"/>
      <c r="PWC237" s="1293" t="s">
        <v>3573</v>
      </c>
      <c r="PWD237" s="1294"/>
      <c r="PWE237" s="1294"/>
      <c r="PWF237" s="1294"/>
      <c r="PWG237" s="1294"/>
      <c r="PWH237" s="1294"/>
      <c r="PWI237" s="1294"/>
      <c r="PWJ237" s="1295"/>
      <c r="PWK237" s="1293" t="s">
        <v>3573</v>
      </c>
      <c r="PWL237" s="1294"/>
      <c r="PWM237" s="1294"/>
      <c r="PWN237" s="1294"/>
      <c r="PWO237" s="1294"/>
      <c r="PWP237" s="1294"/>
      <c r="PWQ237" s="1294"/>
      <c r="PWR237" s="1295"/>
      <c r="PWS237" s="1293" t="s">
        <v>3573</v>
      </c>
      <c r="PWT237" s="1294"/>
      <c r="PWU237" s="1294"/>
      <c r="PWV237" s="1294"/>
      <c r="PWW237" s="1294"/>
      <c r="PWX237" s="1294"/>
      <c r="PWY237" s="1294"/>
      <c r="PWZ237" s="1295"/>
      <c r="PXA237" s="1293" t="s">
        <v>3573</v>
      </c>
      <c r="PXB237" s="1294"/>
      <c r="PXC237" s="1294"/>
      <c r="PXD237" s="1294"/>
      <c r="PXE237" s="1294"/>
      <c r="PXF237" s="1294"/>
      <c r="PXG237" s="1294"/>
      <c r="PXH237" s="1295"/>
      <c r="PXI237" s="1293" t="s">
        <v>3573</v>
      </c>
      <c r="PXJ237" s="1294"/>
      <c r="PXK237" s="1294"/>
      <c r="PXL237" s="1294"/>
      <c r="PXM237" s="1294"/>
      <c r="PXN237" s="1294"/>
      <c r="PXO237" s="1294"/>
      <c r="PXP237" s="1295"/>
      <c r="PXQ237" s="1293" t="s">
        <v>3573</v>
      </c>
      <c r="PXR237" s="1294"/>
      <c r="PXS237" s="1294"/>
      <c r="PXT237" s="1294"/>
      <c r="PXU237" s="1294"/>
      <c r="PXV237" s="1294"/>
      <c r="PXW237" s="1294"/>
      <c r="PXX237" s="1295"/>
      <c r="PXY237" s="1293" t="s">
        <v>3573</v>
      </c>
      <c r="PXZ237" s="1294"/>
      <c r="PYA237" s="1294"/>
      <c r="PYB237" s="1294"/>
      <c r="PYC237" s="1294"/>
      <c r="PYD237" s="1294"/>
      <c r="PYE237" s="1294"/>
      <c r="PYF237" s="1295"/>
      <c r="PYG237" s="1293" t="s">
        <v>3573</v>
      </c>
      <c r="PYH237" s="1294"/>
      <c r="PYI237" s="1294"/>
      <c r="PYJ237" s="1294"/>
      <c r="PYK237" s="1294"/>
      <c r="PYL237" s="1294"/>
      <c r="PYM237" s="1294"/>
      <c r="PYN237" s="1295"/>
      <c r="PYO237" s="1293" t="s">
        <v>3573</v>
      </c>
      <c r="PYP237" s="1294"/>
      <c r="PYQ237" s="1294"/>
      <c r="PYR237" s="1294"/>
      <c r="PYS237" s="1294"/>
      <c r="PYT237" s="1294"/>
      <c r="PYU237" s="1294"/>
      <c r="PYV237" s="1295"/>
      <c r="PYW237" s="1293" t="s">
        <v>3573</v>
      </c>
      <c r="PYX237" s="1294"/>
      <c r="PYY237" s="1294"/>
      <c r="PYZ237" s="1294"/>
      <c r="PZA237" s="1294"/>
      <c r="PZB237" s="1294"/>
      <c r="PZC237" s="1294"/>
      <c r="PZD237" s="1295"/>
      <c r="PZE237" s="1293" t="s">
        <v>3573</v>
      </c>
      <c r="PZF237" s="1294"/>
      <c r="PZG237" s="1294"/>
      <c r="PZH237" s="1294"/>
      <c r="PZI237" s="1294"/>
      <c r="PZJ237" s="1294"/>
      <c r="PZK237" s="1294"/>
      <c r="PZL237" s="1295"/>
      <c r="PZM237" s="1293" t="s">
        <v>3573</v>
      </c>
      <c r="PZN237" s="1294"/>
      <c r="PZO237" s="1294"/>
      <c r="PZP237" s="1294"/>
      <c r="PZQ237" s="1294"/>
      <c r="PZR237" s="1294"/>
      <c r="PZS237" s="1294"/>
      <c r="PZT237" s="1295"/>
      <c r="PZU237" s="1293" t="s">
        <v>3573</v>
      </c>
      <c r="PZV237" s="1294"/>
      <c r="PZW237" s="1294"/>
      <c r="PZX237" s="1294"/>
      <c r="PZY237" s="1294"/>
      <c r="PZZ237" s="1294"/>
      <c r="QAA237" s="1294"/>
      <c r="QAB237" s="1295"/>
      <c r="QAC237" s="1293" t="s">
        <v>3573</v>
      </c>
      <c r="QAD237" s="1294"/>
      <c r="QAE237" s="1294"/>
      <c r="QAF237" s="1294"/>
      <c r="QAG237" s="1294"/>
      <c r="QAH237" s="1294"/>
      <c r="QAI237" s="1294"/>
      <c r="QAJ237" s="1295"/>
      <c r="QAK237" s="1293" t="s">
        <v>3573</v>
      </c>
      <c r="QAL237" s="1294"/>
      <c r="QAM237" s="1294"/>
      <c r="QAN237" s="1294"/>
      <c r="QAO237" s="1294"/>
      <c r="QAP237" s="1294"/>
      <c r="QAQ237" s="1294"/>
      <c r="QAR237" s="1295"/>
      <c r="QAS237" s="1293" t="s">
        <v>3573</v>
      </c>
      <c r="QAT237" s="1294"/>
      <c r="QAU237" s="1294"/>
      <c r="QAV237" s="1294"/>
      <c r="QAW237" s="1294"/>
      <c r="QAX237" s="1294"/>
      <c r="QAY237" s="1294"/>
      <c r="QAZ237" s="1295"/>
      <c r="QBA237" s="1293" t="s">
        <v>3573</v>
      </c>
      <c r="QBB237" s="1294"/>
      <c r="QBC237" s="1294"/>
      <c r="QBD237" s="1294"/>
      <c r="QBE237" s="1294"/>
      <c r="QBF237" s="1294"/>
      <c r="QBG237" s="1294"/>
      <c r="QBH237" s="1295"/>
      <c r="QBI237" s="1293" t="s">
        <v>3573</v>
      </c>
      <c r="QBJ237" s="1294"/>
      <c r="QBK237" s="1294"/>
      <c r="QBL237" s="1294"/>
      <c r="QBM237" s="1294"/>
      <c r="QBN237" s="1294"/>
      <c r="QBO237" s="1294"/>
      <c r="QBP237" s="1295"/>
      <c r="QBQ237" s="1293" t="s">
        <v>3573</v>
      </c>
      <c r="QBR237" s="1294"/>
      <c r="QBS237" s="1294"/>
      <c r="QBT237" s="1294"/>
      <c r="QBU237" s="1294"/>
      <c r="QBV237" s="1294"/>
      <c r="QBW237" s="1294"/>
      <c r="QBX237" s="1295"/>
      <c r="QBY237" s="1293" t="s">
        <v>3573</v>
      </c>
      <c r="QBZ237" s="1294"/>
      <c r="QCA237" s="1294"/>
      <c r="QCB237" s="1294"/>
      <c r="QCC237" s="1294"/>
      <c r="QCD237" s="1294"/>
      <c r="QCE237" s="1294"/>
      <c r="QCF237" s="1295"/>
      <c r="QCG237" s="1293" t="s">
        <v>3573</v>
      </c>
      <c r="QCH237" s="1294"/>
      <c r="QCI237" s="1294"/>
      <c r="QCJ237" s="1294"/>
      <c r="QCK237" s="1294"/>
      <c r="QCL237" s="1294"/>
      <c r="QCM237" s="1294"/>
      <c r="QCN237" s="1295"/>
      <c r="QCO237" s="1293" t="s">
        <v>3573</v>
      </c>
      <c r="QCP237" s="1294"/>
      <c r="QCQ237" s="1294"/>
      <c r="QCR237" s="1294"/>
      <c r="QCS237" s="1294"/>
      <c r="QCT237" s="1294"/>
      <c r="QCU237" s="1294"/>
      <c r="QCV237" s="1295"/>
      <c r="QCW237" s="1293" t="s">
        <v>3573</v>
      </c>
      <c r="QCX237" s="1294"/>
      <c r="QCY237" s="1294"/>
      <c r="QCZ237" s="1294"/>
      <c r="QDA237" s="1294"/>
      <c r="QDB237" s="1294"/>
      <c r="QDC237" s="1294"/>
      <c r="QDD237" s="1295"/>
      <c r="QDE237" s="1293" t="s">
        <v>3573</v>
      </c>
      <c r="QDF237" s="1294"/>
      <c r="QDG237" s="1294"/>
      <c r="QDH237" s="1294"/>
      <c r="QDI237" s="1294"/>
      <c r="QDJ237" s="1294"/>
      <c r="QDK237" s="1294"/>
      <c r="QDL237" s="1295"/>
      <c r="QDM237" s="1293" t="s">
        <v>3573</v>
      </c>
      <c r="QDN237" s="1294"/>
      <c r="QDO237" s="1294"/>
      <c r="QDP237" s="1294"/>
      <c r="QDQ237" s="1294"/>
      <c r="QDR237" s="1294"/>
      <c r="QDS237" s="1294"/>
      <c r="QDT237" s="1295"/>
      <c r="QDU237" s="1293" t="s">
        <v>3573</v>
      </c>
      <c r="QDV237" s="1294"/>
      <c r="QDW237" s="1294"/>
      <c r="QDX237" s="1294"/>
      <c r="QDY237" s="1294"/>
      <c r="QDZ237" s="1294"/>
      <c r="QEA237" s="1294"/>
      <c r="QEB237" s="1295"/>
      <c r="QEC237" s="1293" t="s">
        <v>3573</v>
      </c>
      <c r="QED237" s="1294"/>
      <c r="QEE237" s="1294"/>
      <c r="QEF237" s="1294"/>
      <c r="QEG237" s="1294"/>
      <c r="QEH237" s="1294"/>
      <c r="QEI237" s="1294"/>
      <c r="QEJ237" s="1295"/>
      <c r="QEK237" s="1293" t="s">
        <v>3573</v>
      </c>
      <c r="QEL237" s="1294"/>
      <c r="QEM237" s="1294"/>
      <c r="QEN237" s="1294"/>
      <c r="QEO237" s="1294"/>
      <c r="QEP237" s="1294"/>
      <c r="QEQ237" s="1294"/>
      <c r="QER237" s="1295"/>
      <c r="QES237" s="1293" t="s">
        <v>3573</v>
      </c>
      <c r="QET237" s="1294"/>
      <c r="QEU237" s="1294"/>
      <c r="QEV237" s="1294"/>
      <c r="QEW237" s="1294"/>
      <c r="QEX237" s="1294"/>
      <c r="QEY237" s="1294"/>
      <c r="QEZ237" s="1295"/>
      <c r="QFA237" s="1293" t="s">
        <v>3573</v>
      </c>
      <c r="QFB237" s="1294"/>
      <c r="QFC237" s="1294"/>
      <c r="QFD237" s="1294"/>
      <c r="QFE237" s="1294"/>
      <c r="QFF237" s="1294"/>
      <c r="QFG237" s="1294"/>
      <c r="QFH237" s="1295"/>
      <c r="QFI237" s="1293" t="s">
        <v>3573</v>
      </c>
      <c r="QFJ237" s="1294"/>
      <c r="QFK237" s="1294"/>
      <c r="QFL237" s="1294"/>
      <c r="QFM237" s="1294"/>
      <c r="QFN237" s="1294"/>
      <c r="QFO237" s="1294"/>
      <c r="QFP237" s="1295"/>
      <c r="QFQ237" s="1293" t="s">
        <v>3573</v>
      </c>
      <c r="QFR237" s="1294"/>
      <c r="QFS237" s="1294"/>
      <c r="QFT237" s="1294"/>
      <c r="QFU237" s="1294"/>
      <c r="QFV237" s="1294"/>
      <c r="QFW237" s="1294"/>
      <c r="QFX237" s="1295"/>
      <c r="QFY237" s="1293" t="s">
        <v>3573</v>
      </c>
      <c r="QFZ237" s="1294"/>
      <c r="QGA237" s="1294"/>
      <c r="QGB237" s="1294"/>
      <c r="QGC237" s="1294"/>
      <c r="QGD237" s="1294"/>
      <c r="QGE237" s="1294"/>
      <c r="QGF237" s="1295"/>
      <c r="QGG237" s="1293" t="s">
        <v>3573</v>
      </c>
      <c r="QGH237" s="1294"/>
      <c r="QGI237" s="1294"/>
      <c r="QGJ237" s="1294"/>
      <c r="QGK237" s="1294"/>
      <c r="QGL237" s="1294"/>
      <c r="QGM237" s="1294"/>
      <c r="QGN237" s="1295"/>
      <c r="QGO237" s="1293" t="s">
        <v>3573</v>
      </c>
      <c r="QGP237" s="1294"/>
      <c r="QGQ237" s="1294"/>
      <c r="QGR237" s="1294"/>
      <c r="QGS237" s="1294"/>
      <c r="QGT237" s="1294"/>
      <c r="QGU237" s="1294"/>
      <c r="QGV237" s="1295"/>
      <c r="QGW237" s="1293" t="s">
        <v>3573</v>
      </c>
      <c r="QGX237" s="1294"/>
      <c r="QGY237" s="1294"/>
      <c r="QGZ237" s="1294"/>
      <c r="QHA237" s="1294"/>
      <c r="QHB237" s="1294"/>
      <c r="QHC237" s="1294"/>
      <c r="QHD237" s="1295"/>
      <c r="QHE237" s="1293" t="s">
        <v>3573</v>
      </c>
      <c r="QHF237" s="1294"/>
      <c r="QHG237" s="1294"/>
      <c r="QHH237" s="1294"/>
      <c r="QHI237" s="1294"/>
      <c r="QHJ237" s="1294"/>
      <c r="QHK237" s="1294"/>
      <c r="QHL237" s="1295"/>
      <c r="QHM237" s="1293" t="s">
        <v>3573</v>
      </c>
      <c r="QHN237" s="1294"/>
      <c r="QHO237" s="1294"/>
      <c r="QHP237" s="1294"/>
      <c r="QHQ237" s="1294"/>
      <c r="QHR237" s="1294"/>
      <c r="QHS237" s="1294"/>
      <c r="QHT237" s="1295"/>
      <c r="QHU237" s="1293" t="s">
        <v>3573</v>
      </c>
      <c r="QHV237" s="1294"/>
      <c r="QHW237" s="1294"/>
      <c r="QHX237" s="1294"/>
      <c r="QHY237" s="1294"/>
      <c r="QHZ237" s="1294"/>
      <c r="QIA237" s="1294"/>
      <c r="QIB237" s="1295"/>
      <c r="QIC237" s="1293" t="s">
        <v>3573</v>
      </c>
      <c r="QID237" s="1294"/>
      <c r="QIE237" s="1294"/>
      <c r="QIF237" s="1294"/>
      <c r="QIG237" s="1294"/>
      <c r="QIH237" s="1294"/>
      <c r="QII237" s="1294"/>
      <c r="QIJ237" s="1295"/>
      <c r="QIK237" s="1293" t="s">
        <v>3573</v>
      </c>
      <c r="QIL237" s="1294"/>
      <c r="QIM237" s="1294"/>
      <c r="QIN237" s="1294"/>
      <c r="QIO237" s="1294"/>
      <c r="QIP237" s="1294"/>
      <c r="QIQ237" s="1294"/>
      <c r="QIR237" s="1295"/>
      <c r="QIS237" s="1293" t="s">
        <v>3573</v>
      </c>
      <c r="QIT237" s="1294"/>
      <c r="QIU237" s="1294"/>
      <c r="QIV237" s="1294"/>
      <c r="QIW237" s="1294"/>
      <c r="QIX237" s="1294"/>
      <c r="QIY237" s="1294"/>
      <c r="QIZ237" s="1295"/>
      <c r="QJA237" s="1293" t="s">
        <v>3573</v>
      </c>
      <c r="QJB237" s="1294"/>
      <c r="QJC237" s="1294"/>
      <c r="QJD237" s="1294"/>
      <c r="QJE237" s="1294"/>
      <c r="QJF237" s="1294"/>
      <c r="QJG237" s="1294"/>
      <c r="QJH237" s="1295"/>
      <c r="QJI237" s="1293" t="s">
        <v>3573</v>
      </c>
      <c r="QJJ237" s="1294"/>
      <c r="QJK237" s="1294"/>
      <c r="QJL237" s="1294"/>
      <c r="QJM237" s="1294"/>
      <c r="QJN237" s="1294"/>
      <c r="QJO237" s="1294"/>
      <c r="QJP237" s="1295"/>
      <c r="QJQ237" s="1293" t="s">
        <v>3573</v>
      </c>
      <c r="QJR237" s="1294"/>
      <c r="QJS237" s="1294"/>
      <c r="QJT237" s="1294"/>
      <c r="QJU237" s="1294"/>
      <c r="QJV237" s="1294"/>
      <c r="QJW237" s="1294"/>
      <c r="QJX237" s="1295"/>
      <c r="QJY237" s="1293" t="s">
        <v>3573</v>
      </c>
      <c r="QJZ237" s="1294"/>
      <c r="QKA237" s="1294"/>
      <c r="QKB237" s="1294"/>
      <c r="QKC237" s="1294"/>
      <c r="QKD237" s="1294"/>
      <c r="QKE237" s="1294"/>
      <c r="QKF237" s="1295"/>
      <c r="QKG237" s="1293" t="s">
        <v>3573</v>
      </c>
      <c r="QKH237" s="1294"/>
      <c r="QKI237" s="1294"/>
      <c r="QKJ237" s="1294"/>
      <c r="QKK237" s="1294"/>
      <c r="QKL237" s="1294"/>
      <c r="QKM237" s="1294"/>
      <c r="QKN237" s="1295"/>
      <c r="QKO237" s="1293" t="s">
        <v>3573</v>
      </c>
      <c r="QKP237" s="1294"/>
      <c r="QKQ237" s="1294"/>
      <c r="QKR237" s="1294"/>
      <c r="QKS237" s="1294"/>
      <c r="QKT237" s="1294"/>
      <c r="QKU237" s="1294"/>
      <c r="QKV237" s="1295"/>
      <c r="QKW237" s="1293" t="s">
        <v>3573</v>
      </c>
      <c r="QKX237" s="1294"/>
      <c r="QKY237" s="1294"/>
      <c r="QKZ237" s="1294"/>
      <c r="QLA237" s="1294"/>
      <c r="QLB237" s="1294"/>
      <c r="QLC237" s="1294"/>
      <c r="QLD237" s="1295"/>
      <c r="QLE237" s="1293" t="s">
        <v>3573</v>
      </c>
      <c r="QLF237" s="1294"/>
      <c r="QLG237" s="1294"/>
      <c r="QLH237" s="1294"/>
      <c r="QLI237" s="1294"/>
      <c r="QLJ237" s="1294"/>
      <c r="QLK237" s="1294"/>
      <c r="QLL237" s="1295"/>
      <c r="QLM237" s="1293" t="s">
        <v>3573</v>
      </c>
      <c r="QLN237" s="1294"/>
      <c r="QLO237" s="1294"/>
      <c r="QLP237" s="1294"/>
      <c r="QLQ237" s="1294"/>
      <c r="QLR237" s="1294"/>
      <c r="QLS237" s="1294"/>
      <c r="QLT237" s="1295"/>
      <c r="QLU237" s="1293" t="s">
        <v>3573</v>
      </c>
      <c r="QLV237" s="1294"/>
      <c r="QLW237" s="1294"/>
      <c r="QLX237" s="1294"/>
      <c r="QLY237" s="1294"/>
      <c r="QLZ237" s="1294"/>
      <c r="QMA237" s="1294"/>
      <c r="QMB237" s="1295"/>
      <c r="QMC237" s="1293" t="s">
        <v>3573</v>
      </c>
      <c r="QMD237" s="1294"/>
      <c r="QME237" s="1294"/>
      <c r="QMF237" s="1294"/>
      <c r="QMG237" s="1294"/>
      <c r="QMH237" s="1294"/>
      <c r="QMI237" s="1294"/>
      <c r="QMJ237" s="1295"/>
      <c r="QMK237" s="1293" t="s">
        <v>3573</v>
      </c>
      <c r="QML237" s="1294"/>
      <c r="QMM237" s="1294"/>
      <c r="QMN237" s="1294"/>
      <c r="QMO237" s="1294"/>
      <c r="QMP237" s="1294"/>
      <c r="QMQ237" s="1294"/>
      <c r="QMR237" s="1295"/>
      <c r="QMS237" s="1293" t="s">
        <v>3573</v>
      </c>
      <c r="QMT237" s="1294"/>
      <c r="QMU237" s="1294"/>
      <c r="QMV237" s="1294"/>
      <c r="QMW237" s="1294"/>
      <c r="QMX237" s="1294"/>
      <c r="QMY237" s="1294"/>
      <c r="QMZ237" s="1295"/>
      <c r="QNA237" s="1293" t="s">
        <v>3573</v>
      </c>
      <c r="QNB237" s="1294"/>
      <c r="QNC237" s="1294"/>
      <c r="QND237" s="1294"/>
      <c r="QNE237" s="1294"/>
      <c r="QNF237" s="1294"/>
      <c r="QNG237" s="1294"/>
      <c r="QNH237" s="1295"/>
      <c r="QNI237" s="1293" t="s">
        <v>3573</v>
      </c>
      <c r="QNJ237" s="1294"/>
      <c r="QNK237" s="1294"/>
      <c r="QNL237" s="1294"/>
      <c r="QNM237" s="1294"/>
      <c r="QNN237" s="1294"/>
      <c r="QNO237" s="1294"/>
      <c r="QNP237" s="1295"/>
      <c r="QNQ237" s="1293" t="s">
        <v>3573</v>
      </c>
      <c r="QNR237" s="1294"/>
      <c r="QNS237" s="1294"/>
      <c r="QNT237" s="1294"/>
      <c r="QNU237" s="1294"/>
      <c r="QNV237" s="1294"/>
      <c r="QNW237" s="1294"/>
      <c r="QNX237" s="1295"/>
      <c r="QNY237" s="1293" t="s">
        <v>3573</v>
      </c>
      <c r="QNZ237" s="1294"/>
      <c r="QOA237" s="1294"/>
      <c r="QOB237" s="1294"/>
      <c r="QOC237" s="1294"/>
      <c r="QOD237" s="1294"/>
      <c r="QOE237" s="1294"/>
      <c r="QOF237" s="1295"/>
      <c r="QOG237" s="1293" t="s">
        <v>3573</v>
      </c>
      <c r="QOH237" s="1294"/>
      <c r="QOI237" s="1294"/>
      <c r="QOJ237" s="1294"/>
      <c r="QOK237" s="1294"/>
      <c r="QOL237" s="1294"/>
      <c r="QOM237" s="1294"/>
      <c r="QON237" s="1295"/>
      <c r="QOO237" s="1293" t="s">
        <v>3573</v>
      </c>
      <c r="QOP237" s="1294"/>
      <c r="QOQ237" s="1294"/>
      <c r="QOR237" s="1294"/>
      <c r="QOS237" s="1294"/>
      <c r="QOT237" s="1294"/>
      <c r="QOU237" s="1294"/>
      <c r="QOV237" s="1295"/>
      <c r="QOW237" s="1293" t="s">
        <v>3573</v>
      </c>
      <c r="QOX237" s="1294"/>
      <c r="QOY237" s="1294"/>
      <c r="QOZ237" s="1294"/>
      <c r="QPA237" s="1294"/>
      <c r="QPB237" s="1294"/>
      <c r="QPC237" s="1294"/>
      <c r="QPD237" s="1295"/>
      <c r="QPE237" s="1293" t="s">
        <v>3573</v>
      </c>
      <c r="QPF237" s="1294"/>
      <c r="QPG237" s="1294"/>
      <c r="QPH237" s="1294"/>
      <c r="QPI237" s="1294"/>
      <c r="QPJ237" s="1294"/>
      <c r="QPK237" s="1294"/>
      <c r="QPL237" s="1295"/>
      <c r="QPM237" s="1293" t="s">
        <v>3573</v>
      </c>
      <c r="QPN237" s="1294"/>
      <c r="QPO237" s="1294"/>
      <c r="QPP237" s="1294"/>
      <c r="QPQ237" s="1294"/>
      <c r="QPR237" s="1294"/>
      <c r="QPS237" s="1294"/>
      <c r="QPT237" s="1295"/>
      <c r="QPU237" s="1293" t="s">
        <v>3573</v>
      </c>
      <c r="QPV237" s="1294"/>
      <c r="QPW237" s="1294"/>
      <c r="QPX237" s="1294"/>
      <c r="QPY237" s="1294"/>
      <c r="QPZ237" s="1294"/>
      <c r="QQA237" s="1294"/>
      <c r="QQB237" s="1295"/>
      <c r="QQC237" s="1293" t="s">
        <v>3573</v>
      </c>
      <c r="QQD237" s="1294"/>
      <c r="QQE237" s="1294"/>
      <c r="QQF237" s="1294"/>
      <c r="QQG237" s="1294"/>
      <c r="QQH237" s="1294"/>
      <c r="QQI237" s="1294"/>
      <c r="QQJ237" s="1295"/>
      <c r="QQK237" s="1293" t="s">
        <v>3573</v>
      </c>
      <c r="QQL237" s="1294"/>
      <c r="QQM237" s="1294"/>
      <c r="QQN237" s="1294"/>
      <c r="QQO237" s="1294"/>
      <c r="QQP237" s="1294"/>
      <c r="QQQ237" s="1294"/>
      <c r="QQR237" s="1295"/>
      <c r="QQS237" s="1293" t="s">
        <v>3573</v>
      </c>
      <c r="QQT237" s="1294"/>
      <c r="QQU237" s="1294"/>
      <c r="QQV237" s="1294"/>
      <c r="QQW237" s="1294"/>
      <c r="QQX237" s="1294"/>
      <c r="QQY237" s="1294"/>
      <c r="QQZ237" s="1295"/>
      <c r="QRA237" s="1293" t="s">
        <v>3573</v>
      </c>
      <c r="QRB237" s="1294"/>
      <c r="QRC237" s="1294"/>
      <c r="QRD237" s="1294"/>
      <c r="QRE237" s="1294"/>
      <c r="QRF237" s="1294"/>
      <c r="QRG237" s="1294"/>
      <c r="QRH237" s="1295"/>
      <c r="QRI237" s="1293" t="s">
        <v>3573</v>
      </c>
      <c r="QRJ237" s="1294"/>
      <c r="QRK237" s="1294"/>
      <c r="QRL237" s="1294"/>
      <c r="QRM237" s="1294"/>
      <c r="QRN237" s="1294"/>
      <c r="QRO237" s="1294"/>
      <c r="QRP237" s="1295"/>
      <c r="QRQ237" s="1293" t="s">
        <v>3573</v>
      </c>
      <c r="QRR237" s="1294"/>
      <c r="QRS237" s="1294"/>
      <c r="QRT237" s="1294"/>
      <c r="QRU237" s="1294"/>
      <c r="QRV237" s="1294"/>
      <c r="QRW237" s="1294"/>
      <c r="QRX237" s="1295"/>
      <c r="QRY237" s="1293" t="s">
        <v>3573</v>
      </c>
      <c r="QRZ237" s="1294"/>
      <c r="QSA237" s="1294"/>
      <c r="QSB237" s="1294"/>
      <c r="QSC237" s="1294"/>
      <c r="QSD237" s="1294"/>
      <c r="QSE237" s="1294"/>
      <c r="QSF237" s="1295"/>
      <c r="QSG237" s="1293" t="s">
        <v>3573</v>
      </c>
      <c r="QSH237" s="1294"/>
      <c r="QSI237" s="1294"/>
      <c r="QSJ237" s="1294"/>
      <c r="QSK237" s="1294"/>
      <c r="QSL237" s="1294"/>
      <c r="QSM237" s="1294"/>
      <c r="QSN237" s="1295"/>
      <c r="QSO237" s="1293" t="s">
        <v>3573</v>
      </c>
      <c r="QSP237" s="1294"/>
      <c r="QSQ237" s="1294"/>
      <c r="QSR237" s="1294"/>
      <c r="QSS237" s="1294"/>
      <c r="QST237" s="1294"/>
      <c r="QSU237" s="1294"/>
      <c r="QSV237" s="1295"/>
      <c r="QSW237" s="1293" t="s">
        <v>3573</v>
      </c>
      <c r="QSX237" s="1294"/>
      <c r="QSY237" s="1294"/>
      <c r="QSZ237" s="1294"/>
      <c r="QTA237" s="1294"/>
      <c r="QTB237" s="1294"/>
      <c r="QTC237" s="1294"/>
      <c r="QTD237" s="1295"/>
      <c r="QTE237" s="1293" t="s">
        <v>3573</v>
      </c>
      <c r="QTF237" s="1294"/>
      <c r="QTG237" s="1294"/>
      <c r="QTH237" s="1294"/>
      <c r="QTI237" s="1294"/>
      <c r="QTJ237" s="1294"/>
      <c r="QTK237" s="1294"/>
      <c r="QTL237" s="1295"/>
      <c r="QTM237" s="1293" t="s">
        <v>3573</v>
      </c>
      <c r="QTN237" s="1294"/>
      <c r="QTO237" s="1294"/>
      <c r="QTP237" s="1294"/>
      <c r="QTQ237" s="1294"/>
      <c r="QTR237" s="1294"/>
      <c r="QTS237" s="1294"/>
      <c r="QTT237" s="1295"/>
      <c r="QTU237" s="1293" t="s">
        <v>3573</v>
      </c>
      <c r="QTV237" s="1294"/>
      <c r="QTW237" s="1294"/>
      <c r="QTX237" s="1294"/>
      <c r="QTY237" s="1294"/>
      <c r="QTZ237" s="1294"/>
      <c r="QUA237" s="1294"/>
      <c r="QUB237" s="1295"/>
      <c r="QUC237" s="1293" t="s">
        <v>3573</v>
      </c>
      <c r="QUD237" s="1294"/>
      <c r="QUE237" s="1294"/>
      <c r="QUF237" s="1294"/>
      <c r="QUG237" s="1294"/>
      <c r="QUH237" s="1294"/>
      <c r="QUI237" s="1294"/>
      <c r="QUJ237" s="1295"/>
      <c r="QUK237" s="1293" t="s">
        <v>3573</v>
      </c>
      <c r="QUL237" s="1294"/>
      <c r="QUM237" s="1294"/>
      <c r="QUN237" s="1294"/>
      <c r="QUO237" s="1294"/>
      <c r="QUP237" s="1294"/>
      <c r="QUQ237" s="1294"/>
      <c r="QUR237" s="1295"/>
      <c r="QUS237" s="1293" t="s">
        <v>3573</v>
      </c>
      <c r="QUT237" s="1294"/>
      <c r="QUU237" s="1294"/>
      <c r="QUV237" s="1294"/>
      <c r="QUW237" s="1294"/>
      <c r="QUX237" s="1294"/>
      <c r="QUY237" s="1294"/>
      <c r="QUZ237" s="1295"/>
      <c r="QVA237" s="1293" t="s">
        <v>3573</v>
      </c>
      <c r="QVB237" s="1294"/>
      <c r="QVC237" s="1294"/>
      <c r="QVD237" s="1294"/>
      <c r="QVE237" s="1294"/>
      <c r="QVF237" s="1294"/>
      <c r="QVG237" s="1294"/>
      <c r="QVH237" s="1295"/>
      <c r="QVI237" s="1293" t="s">
        <v>3573</v>
      </c>
      <c r="QVJ237" s="1294"/>
      <c r="QVK237" s="1294"/>
      <c r="QVL237" s="1294"/>
      <c r="QVM237" s="1294"/>
      <c r="QVN237" s="1294"/>
      <c r="QVO237" s="1294"/>
      <c r="QVP237" s="1295"/>
      <c r="QVQ237" s="1293" t="s">
        <v>3573</v>
      </c>
      <c r="QVR237" s="1294"/>
      <c r="QVS237" s="1294"/>
      <c r="QVT237" s="1294"/>
      <c r="QVU237" s="1294"/>
      <c r="QVV237" s="1294"/>
      <c r="QVW237" s="1294"/>
      <c r="QVX237" s="1295"/>
      <c r="QVY237" s="1293" t="s">
        <v>3573</v>
      </c>
      <c r="QVZ237" s="1294"/>
      <c r="QWA237" s="1294"/>
      <c r="QWB237" s="1294"/>
      <c r="QWC237" s="1294"/>
      <c r="QWD237" s="1294"/>
      <c r="QWE237" s="1294"/>
      <c r="QWF237" s="1295"/>
      <c r="QWG237" s="1293" t="s">
        <v>3573</v>
      </c>
      <c r="QWH237" s="1294"/>
      <c r="QWI237" s="1294"/>
      <c r="QWJ237" s="1294"/>
      <c r="QWK237" s="1294"/>
      <c r="QWL237" s="1294"/>
      <c r="QWM237" s="1294"/>
      <c r="QWN237" s="1295"/>
      <c r="QWO237" s="1293" t="s">
        <v>3573</v>
      </c>
      <c r="QWP237" s="1294"/>
      <c r="QWQ237" s="1294"/>
      <c r="QWR237" s="1294"/>
      <c r="QWS237" s="1294"/>
      <c r="QWT237" s="1294"/>
      <c r="QWU237" s="1294"/>
      <c r="QWV237" s="1295"/>
      <c r="QWW237" s="1293" t="s">
        <v>3573</v>
      </c>
      <c r="QWX237" s="1294"/>
      <c r="QWY237" s="1294"/>
      <c r="QWZ237" s="1294"/>
      <c r="QXA237" s="1294"/>
      <c r="QXB237" s="1294"/>
      <c r="QXC237" s="1294"/>
      <c r="QXD237" s="1295"/>
      <c r="QXE237" s="1293" t="s">
        <v>3573</v>
      </c>
      <c r="QXF237" s="1294"/>
      <c r="QXG237" s="1294"/>
      <c r="QXH237" s="1294"/>
      <c r="QXI237" s="1294"/>
      <c r="QXJ237" s="1294"/>
      <c r="QXK237" s="1294"/>
      <c r="QXL237" s="1295"/>
      <c r="QXM237" s="1293" t="s">
        <v>3573</v>
      </c>
      <c r="QXN237" s="1294"/>
      <c r="QXO237" s="1294"/>
      <c r="QXP237" s="1294"/>
      <c r="QXQ237" s="1294"/>
      <c r="QXR237" s="1294"/>
      <c r="QXS237" s="1294"/>
      <c r="QXT237" s="1295"/>
      <c r="QXU237" s="1293" t="s">
        <v>3573</v>
      </c>
      <c r="QXV237" s="1294"/>
      <c r="QXW237" s="1294"/>
      <c r="QXX237" s="1294"/>
      <c r="QXY237" s="1294"/>
      <c r="QXZ237" s="1294"/>
      <c r="QYA237" s="1294"/>
      <c r="QYB237" s="1295"/>
      <c r="QYC237" s="1293" t="s">
        <v>3573</v>
      </c>
      <c r="QYD237" s="1294"/>
      <c r="QYE237" s="1294"/>
      <c r="QYF237" s="1294"/>
      <c r="QYG237" s="1294"/>
      <c r="QYH237" s="1294"/>
      <c r="QYI237" s="1294"/>
      <c r="QYJ237" s="1295"/>
      <c r="QYK237" s="1293" t="s">
        <v>3573</v>
      </c>
      <c r="QYL237" s="1294"/>
      <c r="QYM237" s="1294"/>
      <c r="QYN237" s="1294"/>
      <c r="QYO237" s="1294"/>
      <c r="QYP237" s="1294"/>
      <c r="QYQ237" s="1294"/>
      <c r="QYR237" s="1295"/>
      <c r="QYS237" s="1293" t="s">
        <v>3573</v>
      </c>
      <c r="QYT237" s="1294"/>
      <c r="QYU237" s="1294"/>
      <c r="QYV237" s="1294"/>
      <c r="QYW237" s="1294"/>
      <c r="QYX237" s="1294"/>
      <c r="QYY237" s="1294"/>
      <c r="QYZ237" s="1295"/>
      <c r="QZA237" s="1293" t="s">
        <v>3573</v>
      </c>
      <c r="QZB237" s="1294"/>
      <c r="QZC237" s="1294"/>
      <c r="QZD237" s="1294"/>
      <c r="QZE237" s="1294"/>
      <c r="QZF237" s="1294"/>
      <c r="QZG237" s="1294"/>
      <c r="QZH237" s="1295"/>
      <c r="QZI237" s="1293" t="s">
        <v>3573</v>
      </c>
      <c r="QZJ237" s="1294"/>
      <c r="QZK237" s="1294"/>
      <c r="QZL237" s="1294"/>
      <c r="QZM237" s="1294"/>
      <c r="QZN237" s="1294"/>
      <c r="QZO237" s="1294"/>
      <c r="QZP237" s="1295"/>
      <c r="QZQ237" s="1293" t="s">
        <v>3573</v>
      </c>
      <c r="QZR237" s="1294"/>
      <c r="QZS237" s="1294"/>
      <c r="QZT237" s="1294"/>
      <c r="QZU237" s="1294"/>
      <c r="QZV237" s="1294"/>
      <c r="QZW237" s="1294"/>
      <c r="QZX237" s="1295"/>
      <c r="QZY237" s="1293" t="s">
        <v>3573</v>
      </c>
      <c r="QZZ237" s="1294"/>
      <c r="RAA237" s="1294"/>
      <c r="RAB237" s="1294"/>
      <c r="RAC237" s="1294"/>
      <c r="RAD237" s="1294"/>
      <c r="RAE237" s="1294"/>
      <c r="RAF237" s="1295"/>
      <c r="RAG237" s="1293" t="s">
        <v>3573</v>
      </c>
      <c r="RAH237" s="1294"/>
      <c r="RAI237" s="1294"/>
      <c r="RAJ237" s="1294"/>
      <c r="RAK237" s="1294"/>
      <c r="RAL237" s="1294"/>
      <c r="RAM237" s="1294"/>
      <c r="RAN237" s="1295"/>
      <c r="RAO237" s="1293" t="s">
        <v>3573</v>
      </c>
      <c r="RAP237" s="1294"/>
      <c r="RAQ237" s="1294"/>
      <c r="RAR237" s="1294"/>
      <c r="RAS237" s="1294"/>
      <c r="RAT237" s="1294"/>
      <c r="RAU237" s="1294"/>
      <c r="RAV237" s="1295"/>
      <c r="RAW237" s="1293" t="s">
        <v>3573</v>
      </c>
      <c r="RAX237" s="1294"/>
      <c r="RAY237" s="1294"/>
      <c r="RAZ237" s="1294"/>
      <c r="RBA237" s="1294"/>
      <c r="RBB237" s="1294"/>
      <c r="RBC237" s="1294"/>
      <c r="RBD237" s="1295"/>
      <c r="RBE237" s="1293" t="s">
        <v>3573</v>
      </c>
      <c r="RBF237" s="1294"/>
      <c r="RBG237" s="1294"/>
      <c r="RBH237" s="1294"/>
      <c r="RBI237" s="1294"/>
      <c r="RBJ237" s="1294"/>
      <c r="RBK237" s="1294"/>
      <c r="RBL237" s="1295"/>
      <c r="RBM237" s="1293" t="s">
        <v>3573</v>
      </c>
      <c r="RBN237" s="1294"/>
      <c r="RBO237" s="1294"/>
      <c r="RBP237" s="1294"/>
      <c r="RBQ237" s="1294"/>
      <c r="RBR237" s="1294"/>
      <c r="RBS237" s="1294"/>
      <c r="RBT237" s="1295"/>
      <c r="RBU237" s="1293" t="s">
        <v>3573</v>
      </c>
      <c r="RBV237" s="1294"/>
      <c r="RBW237" s="1294"/>
      <c r="RBX237" s="1294"/>
      <c r="RBY237" s="1294"/>
      <c r="RBZ237" s="1294"/>
      <c r="RCA237" s="1294"/>
      <c r="RCB237" s="1295"/>
      <c r="RCC237" s="1293" t="s">
        <v>3573</v>
      </c>
      <c r="RCD237" s="1294"/>
      <c r="RCE237" s="1294"/>
      <c r="RCF237" s="1294"/>
      <c r="RCG237" s="1294"/>
      <c r="RCH237" s="1294"/>
      <c r="RCI237" s="1294"/>
      <c r="RCJ237" s="1295"/>
      <c r="RCK237" s="1293" t="s">
        <v>3573</v>
      </c>
      <c r="RCL237" s="1294"/>
      <c r="RCM237" s="1294"/>
      <c r="RCN237" s="1294"/>
      <c r="RCO237" s="1294"/>
      <c r="RCP237" s="1294"/>
      <c r="RCQ237" s="1294"/>
      <c r="RCR237" s="1295"/>
      <c r="RCS237" s="1293" t="s">
        <v>3573</v>
      </c>
      <c r="RCT237" s="1294"/>
      <c r="RCU237" s="1294"/>
      <c r="RCV237" s="1294"/>
      <c r="RCW237" s="1294"/>
      <c r="RCX237" s="1294"/>
      <c r="RCY237" s="1294"/>
      <c r="RCZ237" s="1295"/>
      <c r="RDA237" s="1293" t="s">
        <v>3573</v>
      </c>
      <c r="RDB237" s="1294"/>
      <c r="RDC237" s="1294"/>
      <c r="RDD237" s="1294"/>
      <c r="RDE237" s="1294"/>
      <c r="RDF237" s="1294"/>
      <c r="RDG237" s="1294"/>
      <c r="RDH237" s="1295"/>
      <c r="RDI237" s="1293" t="s">
        <v>3573</v>
      </c>
      <c r="RDJ237" s="1294"/>
      <c r="RDK237" s="1294"/>
      <c r="RDL237" s="1294"/>
      <c r="RDM237" s="1294"/>
      <c r="RDN237" s="1294"/>
      <c r="RDO237" s="1294"/>
      <c r="RDP237" s="1295"/>
      <c r="RDQ237" s="1293" t="s">
        <v>3573</v>
      </c>
      <c r="RDR237" s="1294"/>
      <c r="RDS237" s="1294"/>
      <c r="RDT237" s="1294"/>
      <c r="RDU237" s="1294"/>
      <c r="RDV237" s="1294"/>
      <c r="RDW237" s="1294"/>
      <c r="RDX237" s="1295"/>
      <c r="RDY237" s="1293" t="s">
        <v>3573</v>
      </c>
      <c r="RDZ237" s="1294"/>
      <c r="REA237" s="1294"/>
      <c r="REB237" s="1294"/>
      <c r="REC237" s="1294"/>
      <c r="RED237" s="1294"/>
      <c r="REE237" s="1294"/>
      <c r="REF237" s="1295"/>
      <c r="REG237" s="1293" t="s">
        <v>3573</v>
      </c>
      <c r="REH237" s="1294"/>
      <c r="REI237" s="1294"/>
      <c r="REJ237" s="1294"/>
      <c r="REK237" s="1294"/>
      <c r="REL237" s="1294"/>
      <c r="REM237" s="1294"/>
      <c r="REN237" s="1295"/>
      <c r="REO237" s="1293" t="s">
        <v>3573</v>
      </c>
      <c r="REP237" s="1294"/>
      <c r="REQ237" s="1294"/>
      <c r="RER237" s="1294"/>
      <c r="RES237" s="1294"/>
      <c r="RET237" s="1294"/>
      <c r="REU237" s="1294"/>
      <c r="REV237" s="1295"/>
      <c r="REW237" s="1293" t="s">
        <v>3573</v>
      </c>
      <c r="REX237" s="1294"/>
      <c r="REY237" s="1294"/>
      <c r="REZ237" s="1294"/>
      <c r="RFA237" s="1294"/>
      <c r="RFB237" s="1294"/>
      <c r="RFC237" s="1294"/>
      <c r="RFD237" s="1295"/>
      <c r="RFE237" s="1293" t="s">
        <v>3573</v>
      </c>
      <c r="RFF237" s="1294"/>
      <c r="RFG237" s="1294"/>
      <c r="RFH237" s="1294"/>
      <c r="RFI237" s="1294"/>
      <c r="RFJ237" s="1294"/>
      <c r="RFK237" s="1294"/>
      <c r="RFL237" s="1295"/>
      <c r="RFM237" s="1293" t="s">
        <v>3573</v>
      </c>
      <c r="RFN237" s="1294"/>
      <c r="RFO237" s="1294"/>
      <c r="RFP237" s="1294"/>
      <c r="RFQ237" s="1294"/>
      <c r="RFR237" s="1294"/>
      <c r="RFS237" s="1294"/>
      <c r="RFT237" s="1295"/>
      <c r="RFU237" s="1293" t="s">
        <v>3573</v>
      </c>
      <c r="RFV237" s="1294"/>
      <c r="RFW237" s="1294"/>
      <c r="RFX237" s="1294"/>
      <c r="RFY237" s="1294"/>
      <c r="RFZ237" s="1294"/>
      <c r="RGA237" s="1294"/>
      <c r="RGB237" s="1295"/>
      <c r="RGC237" s="1293" t="s">
        <v>3573</v>
      </c>
      <c r="RGD237" s="1294"/>
      <c r="RGE237" s="1294"/>
      <c r="RGF237" s="1294"/>
      <c r="RGG237" s="1294"/>
      <c r="RGH237" s="1294"/>
      <c r="RGI237" s="1294"/>
      <c r="RGJ237" s="1295"/>
      <c r="RGK237" s="1293" t="s">
        <v>3573</v>
      </c>
      <c r="RGL237" s="1294"/>
      <c r="RGM237" s="1294"/>
      <c r="RGN237" s="1294"/>
      <c r="RGO237" s="1294"/>
      <c r="RGP237" s="1294"/>
      <c r="RGQ237" s="1294"/>
      <c r="RGR237" s="1295"/>
      <c r="RGS237" s="1293" t="s">
        <v>3573</v>
      </c>
      <c r="RGT237" s="1294"/>
      <c r="RGU237" s="1294"/>
      <c r="RGV237" s="1294"/>
      <c r="RGW237" s="1294"/>
      <c r="RGX237" s="1294"/>
      <c r="RGY237" s="1294"/>
      <c r="RGZ237" s="1295"/>
      <c r="RHA237" s="1293" t="s">
        <v>3573</v>
      </c>
      <c r="RHB237" s="1294"/>
      <c r="RHC237" s="1294"/>
      <c r="RHD237" s="1294"/>
      <c r="RHE237" s="1294"/>
      <c r="RHF237" s="1294"/>
      <c r="RHG237" s="1294"/>
      <c r="RHH237" s="1295"/>
      <c r="RHI237" s="1293" t="s">
        <v>3573</v>
      </c>
      <c r="RHJ237" s="1294"/>
      <c r="RHK237" s="1294"/>
      <c r="RHL237" s="1294"/>
      <c r="RHM237" s="1294"/>
      <c r="RHN237" s="1294"/>
      <c r="RHO237" s="1294"/>
      <c r="RHP237" s="1295"/>
      <c r="RHQ237" s="1293" t="s">
        <v>3573</v>
      </c>
      <c r="RHR237" s="1294"/>
      <c r="RHS237" s="1294"/>
      <c r="RHT237" s="1294"/>
      <c r="RHU237" s="1294"/>
      <c r="RHV237" s="1294"/>
      <c r="RHW237" s="1294"/>
      <c r="RHX237" s="1295"/>
      <c r="RHY237" s="1293" t="s">
        <v>3573</v>
      </c>
      <c r="RHZ237" s="1294"/>
      <c r="RIA237" s="1294"/>
      <c r="RIB237" s="1294"/>
      <c r="RIC237" s="1294"/>
      <c r="RID237" s="1294"/>
      <c r="RIE237" s="1294"/>
      <c r="RIF237" s="1295"/>
      <c r="RIG237" s="1293" t="s">
        <v>3573</v>
      </c>
      <c r="RIH237" s="1294"/>
      <c r="RII237" s="1294"/>
      <c r="RIJ237" s="1294"/>
      <c r="RIK237" s="1294"/>
      <c r="RIL237" s="1294"/>
      <c r="RIM237" s="1294"/>
      <c r="RIN237" s="1295"/>
      <c r="RIO237" s="1293" t="s">
        <v>3573</v>
      </c>
      <c r="RIP237" s="1294"/>
      <c r="RIQ237" s="1294"/>
      <c r="RIR237" s="1294"/>
      <c r="RIS237" s="1294"/>
      <c r="RIT237" s="1294"/>
      <c r="RIU237" s="1294"/>
      <c r="RIV237" s="1295"/>
      <c r="RIW237" s="1293" t="s">
        <v>3573</v>
      </c>
      <c r="RIX237" s="1294"/>
      <c r="RIY237" s="1294"/>
      <c r="RIZ237" s="1294"/>
      <c r="RJA237" s="1294"/>
      <c r="RJB237" s="1294"/>
      <c r="RJC237" s="1294"/>
      <c r="RJD237" s="1295"/>
      <c r="RJE237" s="1293" t="s">
        <v>3573</v>
      </c>
      <c r="RJF237" s="1294"/>
      <c r="RJG237" s="1294"/>
      <c r="RJH237" s="1294"/>
      <c r="RJI237" s="1294"/>
      <c r="RJJ237" s="1294"/>
      <c r="RJK237" s="1294"/>
      <c r="RJL237" s="1295"/>
      <c r="RJM237" s="1293" t="s">
        <v>3573</v>
      </c>
      <c r="RJN237" s="1294"/>
      <c r="RJO237" s="1294"/>
      <c r="RJP237" s="1294"/>
      <c r="RJQ237" s="1294"/>
      <c r="RJR237" s="1294"/>
      <c r="RJS237" s="1294"/>
      <c r="RJT237" s="1295"/>
      <c r="RJU237" s="1293" t="s">
        <v>3573</v>
      </c>
      <c r="RJV237" s="1294"/>
      <c r="RJW237" s="1294"/>
      <c r="RJX237" s="1294"/>
      <c r="RJY237" s="1294"/>
      <c r="RJZ237" s="1294"/>
      <c r="RKA237" s="1294"/>
      <c r="RKB237" s="1295"/>
      <c r="RKC237" s="1293" t="s">
        <v>3573</v>
      </c>
      <c r="RKD237" s="1294"/>
      <c r="RKE237" s="1294"/>
      <c r="RKF237" s="1294"/>
      <c r="RKG237" s="1294"/>
      <c r="RKH237" s="1294"/>
      <c r="RKI237" s="1294"/>
      <c r="RKJ237" s="1295"/>
      <c r="RKK237" s="1293" t="s">
        <v>3573</v>
      </c>
      <c r="RKL237" s="1294"/>
      <c r="RKM237" s="1294"/>
      <c r="RKN237" s="1294"/>
      <c r="RKO237" s="1294"/>
      <c r="RKP237" s="1294"/>
      <c r="RKQ237" s="1294"/>
      <c r="RKR237" s="1295"/>
      <c r="RKS237" s="1293" t="s">
        <v>3573</v>
      </c>
      <c r="RKT237" s="1294"/>
      <c r="RKU237" s="1294"/>
      <c r="RKV237" s="1294"/>
      <c r="RKW237" s="1294"/>
      <c r="RKX237" s="1294"/>
      <c r="RKY237" s="1294"/>
      <c r="RKZ237" s="1295"/>
      <c r="RLA237" s="1293" t="s">
        <v>3573</v>
      </c>
      <c r="RLB237" s="1294"/>
      <c r="RLC237" s="1294"/>
      <c r="RLD237" s="1294"/>
      <c r="RLE237" s="1294"/>
      <c r="RLF237" s="1294"/>
      <c r="RLG237" s="1294"/>
      <c r="RLH237" s="1295"/>
      <c r="RLI237" s="1293" t="s">
        <v>3573</v>
      </c>
      <c r="RLJ237" s="1294"/>
      <c r="RLK237" s="1294"/>
      <c r="RLL237" s="1294"/>
      <c r="RLM237" s="1294"/>
      <c r="RLN237" s="1294"/>
      <c r="RLO237" s="1294"/>
      <c r="RLP237" s="1295"/>
      <c r="RLQ237" s="1293" t="s">
        <v>3573</v>
      </c>
      <c r="RLR237" s="1294"/>
      <c r="RLS237" s="1294"/>
      <c r="RLT237" s="1294"/>
      <c r="RLU237" s="1294"/>
      <c r="RLV237" s="1294"/>
      <c r="RLW237" s="1294"/>
      <c r="RLX237" s="1295"/>
      <c r="RLY237" s="1293" t="s">
        <v>3573</v>
      </c>
      <c r="RLZ237" s="1294"/>
      <c r="RMA237" s="1294"/>
      <c r="RMB237" s="1294"/>
      <c r="RMC237" s="1294"/>
      <c r="RMD237" s="1294"/>
      <c r="RME237" s="1294"/>
      <c r="RMF237" s="1295"/>
      <c r="RMG237" s="1293" t="s">
        <v>3573</v>
      </c>
      <c r="RMH237" s="1294"/>
      <c r="RMI237" s="1294"/>
      <c r="RMJ237" s="1294"/>
      <c r="RMK237" s="1294"/>
      <c r="RML237" s="1294"/>
      <c r="RMM237" s="1294"/>
      <c r="RMN237" s="1295"/>
      <c r="RMO237" s="1293" t="s">
        <v>3573</v>
      </c>
      <c r="RMP237" s="1294"/>
      <c r="RMQ237" s="1294"/>
      <c r="RMR237" s="1294"/>
      <c r="RMS237" s="1294"/>
      <c r="RMT237" s="1294"/>
      <c r="RMU237" s="1294"/>
      <c r="RMV237" s="1295"/>
      <c r="RMW237" s="1293" t="s">
        <v>3573</v>
      </c>
      <c r="RMX237" s="1294"/>
      <c r="RMY237" s="1294"/>
      <c r="RMZ237" s="1294"/>
      <c r="RNA237" s="1294"/>
      <c r="RNB237" s="1294"/>
      <c r="RNC237" s="1294"/>
      <c r="RND237" s="1295"/>
      <c r="RNE237" s="1293" t="s">
        <v>3573</v>
      </c>
      <c r="RNF237" s="1294"/>
      <c r="RNG237" s="1294"/>
      <c r="RNH237" s="1294"/>
      <c r="RNI237" s="1294"/>
      <c r="RNJ237" s="1294"/>
      <c r="RNK237" s="1294"/>
      <c r="RNL237" s="1295"/>
      <c r="RNM237" s="1293" t="s">
        <v>3573</v>
      </c>
      <c r="RNN237" s="1294"/>
      <c r="RNO237" s="1294"/>
      <c r="RNP237" s="1294"/>
      <c r="RNQ237" s="1294"/>
      <c r="RNR237" s="1294"/>
      <c r="RNS237" s="1294"/>
      <c r="RNT237" s="1295"/>
      <c r="RNU237" s="1293" t="s">
        <v>3573</v>
      </c>
      <c r="RNV237" s="1294"/>
      <c r="RNW237" s="1294"/>
      <c r="RNX237" s="1294"/>
      <c r="RNY237" s="1294"/>
      <c r="RNZ237" s="1294"/>
      <c r="ROA237" s="1294"/>
      <c r="ROB237" s="1295"/>
      <c r="ROC237" s="1293" t="s">
        <v>3573</v>
      </c>
      <c r="ROD237" s="1294"/>
      <c r="ROE237" s="1294"/>
      <c r="ROF237" s="1294"/>
      <c r="ROG237" s="1294"/>
      <c r="ROH237" s="1294"/>
      <c r="ROI237" s="1294"/>
      <c r="ROJ237" s="1295"/>
      <c r="ROK237" s="1293" t="s">
        <v>3573</v>
      </c>
      <c r="ROL237" s="1294"/>
      <c r="ROM237" s="1294"/>
      <c r="RON237" s="1294"/>
      <c r="ROO237" s="1294"/>
      <c r="ROP237" s="1294"/>
      <c r="ROQ237" s="1294"/>
      <c r="ROR237" s="1295"/>
      <c r="ROS237" s="1293" t="s">
        <v>3573</v>
      </c>
      <c r="ROT237" s="1294"/>
      <c r="ROU237" s="1294"/>
      <c r="ROV237" s="1294"/>
      <c r="ROW237" s="1294"/>
      <c r="ROX237" s="1294"/>
      <c r="ROY237" s="1294"/>
      <c r="ROZ237" s="1295"/>
      <c r="RPA237" s="1293" t="s">
        <v>3573</v>
      </c>
      <c r="RPB237" s="1294"/>
      <c r="RPC237" s="1294"/>
      <c r="RPD237" s="1294"/>
      <c r="RPE237" s="1294"/>
      <c r="RPF237" s="1294"/>
      <c r="RPG237" s="1294"/>
      <c r="RPH237" s="1295"/>
      <c r="RPI237" s="1293" t="s">
        <v>3573</v>
      </c>
      <c r="RPJ237" s="1294"/>
      <c r="RPK237" s="1294"/>
      <c r="RPL237" s="1294"/>
      <c r="RPM237" s="1294"/>
      <c r="RPN237" s="1294"/>
      <c r="RPO237" s="1294"/>
      <c r="RPP237" s="1295"/>
      <c r="RPQ237" s="1293" t="s">
        <v>3573</v>
      </c>
      <c r="RPR237" s="1294"/>
      <c r="RPS237" s="1294"/>
      <c r="RPT237" s="1294"/>
      <c r="RPU237" s="1294"/>
      <c r="RPV237" s="1294"/>
      <c r="RPW237" s="1294"/>
      <c r="RPX237" s="1295"/>
      <c r="RPY237" s="1293" t="s">
        <v>3573</v>
      </c>
      <c r="RPZ237" s="1294"/>
      <c r="RQA237" s="1294"/>
      <c r="RQB237" s="1294"/>
      <c r="RQC237" s="1294"/>
      <c r="RQD237" s="1294"/>
      <c r="RQE237" s="1294"/>
      <c r="RQF237" s="1295"/>
      <c r="RQG237" s="1293" t="s">
        <v>3573</v>
      </c>
      <c r="RQH237" s="1294"/>
      <c r="RQI237" s="1294"/>
      <c r="RQJ237" s="1294"/>
      <c r="RQK237" s="1294"/>
      <c r="RQL237" s="1294"/>
      <c r="RQM237" s="1294"/>
      <c r="RQN237" s="1295"/>
      <c r="RQO237" s="1293" t="s">
        <v>3573</v>
      </c>
      <c r="RQP237" s="1294"/>
      <c r="RQQ237" s="1294"/>
      <c r="RQR237" s="1294"/>
      <c r="RQS237" s="1294"/>
      <c r="RQT237" s="1294"/>
      <c r="RQU237" s="1294"/>
      <c r="RQV237" s="1295"/>
      <c r="RQW237" s="1293" t="s">
        <v>3573</v>
      </c>
      <c r="RQX237" s="1294"/>
      <c r="RQY237" s="1294"/>
      <c r="RQZ237" s="1294"/>
      <c r="RRA237" s="1294"/>
      <c r="RRB237" s="1294"/>
      <c r="RRC237" s="1294"/>
      <c r="RRD237" s="1295"/>
      <c r="RRE237" s="1293" t="s">
        <v>3573</v>
      </c>
      <c r="RRF237" s="1294"/>
      <c r="RRG237" s="1294"/>
      <c r="RRH237" s="1294"/>
      <c r="RRI237" s="1294"/>
      <c r="RRJ237" s="1294"/>
      <c r="RRK237" s="1294"/>
      <c r="RRL237" s="1295"/>
      <c r="RRM237" s="1293" t="s">
        <v>3573</v>
      </c>
      <c r="RRN237" s="1294"/>
      <c r="RRO237" s="1294"/>
      <c r="RRP237" s="1294"/>
      <c r="RRQ237" s="1294"/>
      <c r="RRR237" s="1294"/>
      <c r="RRS237" s="1294"/>
      <c r="RRT237" s="1295"/>
      <c r="RRU237" s="1293" t="s">
        <v>3573</v>
      </c>
      <c r="RRV237" s="1294"/>
      <c r="RRW237" s="1294"/>
      <c r="RRX237" s="1294"/>
      <c r="RRY237" s="1294"/>
      <c r="RRZ237" s="1294"/>
      <c r="RSA237" s="1294"/>
      <c r="RSB237" s="1295"/>
      <c r="RSC237" s="1293" t="s">
        <v>3573</v>
      </c>
      <c r="RSD237" s="1294"/>
      <c r="RSE237" s="1294"/>
      <c r="RSF237" s="1294"/>
      <c r="RSG237" s="1294"/>
      <c r="RSH237" s="1294"/>
      <c r="RSI237" s="1294"/>
      <c r="RSJ237" s="1295"/>
      <c r="RSK237" s="1293" t="s">
        <v>3573</v>
      </c>
      <c r="RSL237" s="1294"/>
      <c r="RSM237" s="1294"/>
      <c r="RSN237" s="1294"/>
      <c r="RSO237" s="1294"/>
      <c r="RSP237" s="1294"/>
      <c r="RSQ237" s="1294"/>
      <c r="RSR237" s="1295"/>
      <c r="RSS237" s="1293" t="s">
        <v>3573</v>
      </c>
      <c r="RST237" s="1294"/>
      <c r="RSU237" s="1294"/>
      <c r="RSV237" s="1294"/>
      <c r="RSW237" s="1294"/>
      <c r="RSX237" s="1294"/>
      <c r="RSY237" s="1294"/>
      <c r="RSZ237" s="1295"/>
      <c r="RTA237" s="1293" t="s">
        <v>3573</v>
      </c>
      <c r="RTB237" s="1294"/>
      <c r="RTC237" s="1294"/>
      <c r="RTD237" s="1294"/>
      <c r="RTE237" s="1294"/>
      <c r="RTF237" s="1294"/>
      <c r="RTG237" s="1294"/>
      <c r="RTH237" s="1295"/>
      <c r="RTI237" s="1293" t="s">
        <v>3573</v>
      </c>
      <c r="RTJ237" s="1294"/>
      <c r="RTK237" s="1294"/>
      <c r="RTL237" s="1294"/>
      <c r="RTM237" s="1294"/>
      <c r="RTN237" s="1294"/>
      <c r="RTO237" s="1294"/>
      <c r="RTP237" s="1295"/>
      <c r="RTQ237" s="1293" t="s">
        <v>3573</v>
      </c>
      <c r="RTR237" s="1294"/>
      <c r="RTS237" s="1294"/>
      <c r="RTT237" s="1294"/>
      <c r="RTU237" s="1294"/>
      <c r="RTV237" s="1294"/>
      <c r="RTW237" s="1294"/>
      <c r="RTX237" s="1295"/>
      <c r="RTY237" s="1293" t="s">
        <v>3573</v>
      </c>
      <c r="RTZ237" s="1294"/>
      <c r="RUA237" s="1294"/>
      <c r="RUB237" s="1294"/>
      <c r="RUC237" s="1294"/>
      <c r="RUD237" s="1294"/>
      <c r="RUE237" s="1294"/>
      <c r="RUF237" s="1295"/>
      <c r="RUG237" s="1293" t="s">
        <v>3573</v>
      </c>
      <c r="RUH237" s="1294"/>
      <c r="RUI237" s="1294"/>
      <c r="RUJ237" s="1294"/>
      <c r="RUK237" s="1294"/>
      <c r="RUL237" s="1294"/>
      <c r="RUM237" s="1294"/>
      <c r="RUN237" s="1295"/>
      <c r="RUO237" s="1293" t="s">
        <v>3573</v>
      </c>
      <c r="RUP237" s="1294"/>
      <c r="RUQ237" s="1294"/>
      <c r="RUR237" s="1294"/>
      <c r="RUS237" s="1294"/>
      <c r="RUT237" s="1294"/>
      <c r="RUU237" s="1294"/>
      <c r="RUV237" s="1295"/>
      <c r="RUW237" s="1293" t="s">
        <v>3573</v>
      </c>
      <c r="RUX237" s="1294"/>
      <c r="RUY237" s="1294"/>
      <c r="RUZ237" s="1294"/>
      <c r="RVA237" s="1294"/>
      <c r="RVB237" s="1294"/>
      <c r="RVC237" s="1294"/>
      <c r="RVD237" s="1295"/>
      <c r="RVE237" s="1293" t="s">
        <v>3573</v>
      </c>
      <c r="RVF237" s="1294"/>
      <c r="RVG237" s="1294"/>
      <c r="RVH237" s="1294"/>
      <c r="RVI237" s="1294"/>
      <c r="RVJ237" s="1294"/>
      <c r="RVK237" s="1294"/>
      <c r="RVL237" s="1295"/>
      <c r="RVM237" s="1293" t="s">
        <v>3573</v>
      </c>
      <c r="RVN237" s="1294"/>
      <c r="RVO237" s="1294"/>
      <c r="RVP237" s="1294"/>
      <c r="RVQ237" s="1294"/>
      <c r="RVR237" s="1294"/>
      <c r="RVS237" s="1294"/>
      <c r="RVT237" s="1295"/>
      <c r="RVU237" s="1293" t="s">
        <v>3573</v>
      </c>
      <c r="RVV237" s="1294"/>
      <c r="RVW237" s="1294"/>
      <c r="RVX237" s="1294"/>
      <c r="RVY237" s="1294"/>
      <c r="RVZ237" s="1294"/>
      <c r="RWA237" s="1294"/>
      <c r="RWB237" s="1295"/>
      <c r="RWC237" s="1293" t="s">
        <v>3573</v>
      </c>
      <c r="RWD237" s="1294"/>
      <c r="RWE237" s="1294"/>
      <c r="RWF237" s="1294"/>
      <c r="RWG237" s="1294"/>
      <c r="RWH237" s="1294"/>
      <c r="RWI237" s="1294"/>
      <c r="RWJ237" s="1295"/>
      <c r="RWK237" s="1293" t="s">
        <v>3573</v>
      </c>
      <c r="RWL237" s="1294"/>
      <c r="RWM237" s="1294"/>
      <c r="RWN237" s="1294"/>
      <c r="RWO237" s="1294"/>
      <c r="RWP237" s="1294"/>
      <c r="RWQ237" s="1294"/>
      <c r="RWR237" s="1295"/>
      <c r="RWS237" s="1293" t="s">
        <v>3573</v>
      </c>
      <c r="RWT237" s="1294"/>
      <c r="RWU237" s="1294"/>
      <c r="RWV237" s="1294"/>
      <c r="RWW237" s="1294"/>
      <c r="RWX237" s="1294"/>
      <c r="RWY237" s="1294"/>
      <c r="RWZ237" s="1295"/>
      <c r="RXA237" s="1293" t="s">
        <v>3573</v>
      </c>
      <c r="RXB237" s="1294"/>
      <c r="RXC237" s="1294"/>
      <c r="RXD237" s="1294"/>
      <c r="RXE237" s="1294"/>
      <c r="RXF237" s="1294"/>
      <c r="RXG237" s="1294"/>
      <c r="RXH237" s="1295"/>
      <c r="RXI237" s="1293" t="s">
        <v>3573</v>
      </c>
      <c r="RXJ237" s="1294"/>
      <c r="RXK237" s="1294"/>
      <c r="RXL237" s="1294"/>
      <c r="RXM237" s="1294"/>
      <c r="RXN237" s="1294"/>
      <c r="RXO237" s="1294"/>
      <c r="RXP237" s="1295"/>
      <c r="RXQ237" s="1293" t="s">
        <v>3573</v>
      </c>
      <c r="RXR237" s="1294"/>
      <c r="RXS237" s="1294"/>
      <c r="RXT237" s="1294"/>
      <c r="RXU237" s="1294"/>
      <c r="RXV237" s="1294"/>
      <c r="RXW237" s="1294"/>
      <c r="RXX237" s="1295"/>
      <c r="RXY237" s="1293" t="s">
        <v>3573</v>
      </c>
      <c r="RXZ237" s="1294"/>
      <c r="RYA237" s="1294"/>
      <c r="RYB237" s="1294"/>
      <c r="RYC237" s="1294"/>
      <c r="RYD237" s="1294"/>
      <c r="RYE237" s="1294"/>
      <c r="RYF237" s="1295"/>
      <c r="RYG237" s="1293" t="s">
        <v>3573</v>
      </c>
      <c r="RYH237" s="1294"/>
      <c r="RYI237" s="1294"/>
      <c r="RYJ237" s="1294"/>
      <c r="RYK237" s="1294"/>
      <c r="RYL237" s="1294"/>
      <c r="RYM237" s="1294"/>
      <c r="RYN237" s="1295"/>
      <c r="RYO237" s="1293" t="s">
        <v>3573</v>
      </c>
      <c r="RYP237" s="1294"/>
      <c r="RYQ237" s="1294"/>
      <c r="RYR237" s="1294"/>
      <c r="RYS237" s="1294"/>
      <c r="RYT237" s="1294"/>
      <c r="RYU237" s="1294"/>
      <c r="RYV237" s="1295"/>
      <c r="RYW237" s="1293" t="s">
        <v>3573</v>
      </c>
      <c r="RYX237" s="1294"/>
      <c r="RYY237" s="1294"/>
      <c r="RYZ237" s="1294"/>
      <c r="RZA237" s="1294"/>
      <c r="RZB237" s="1294"/>
      <c r="RZC237" s="1294"/>
      <c r="RZD237" s="1295"/>
      <c r="RZE237" s="1293" t="s">
        <v>3573</v>
      </c>
      <c r="RZF237" s="1294"/>
      <c r="RZG237" s="1294"/>
      <c r="RZH237" s="1294"/>
      <c r="RZI237" s="1294"/>
      <c r="RZJ237" s="1294"/>
      <c r="RZK237" s="1294"/>
      <c r="RZL237" s="1295"/>
      <c r="RZM237" s="1293" t="s">
        <v>3573</v>
      </c>
      <c r="RZN237" s="1294"/>
      <c r="RZO237" s="1294"/>
      <c r="RZP237" s="1294"/>
      <c r="RZQ237" s="1294"/>
      <c r="RZR237" s="1294"/>
      <c r="RZS237" s="1294"/>
      <c r="RZT237" s="1295"/>
      <c r="RZU237" s="1293" t="s">
        <v>3573</v>
      </c>
      <c r="RZV237" s="1294"/>
      <c r="RZW237" s="1294"/>
      <c r="RZX237" s="1294"/>
      <c r="RZY237" s="1294"/>
      <c r="RZZ237" s="1294"/>
      <c r="SAA237" s="1294"/>
      <c r="SAB237" s="1295"/>
      <c r="SAC237" s="1293" t="s">
        <v>3573</v>
      </c>
      <c r="SAD237" s="1294"/>
      <c r="SAE237" s="1294"/>
      <c r="SAF237" s="1294"/>
      <c r="SAG237" s="1294"/>
      <c r="SAH237" s="1294"/>
      <c r="SAI237" s="1294"/>
      <c r="SAJ237" s="1295"/>
      <c r="SAK237" s="1293" t="s">
        <v>3573</v>
      </c>
      <c r="SAL237" s="1294"/>
      <c r="SAM237" s="1294"/>
      <c r="SAN237" s="1294"/>
      <c r="SAO237" s="1294"/>
      <c r="SAP237" s="1294"/>
      <c r="SAQ237" s="1294"/>
      <c r="SAR237" s="1295"/>
      <c r="SAS237" s="1293" t="s">
        <v>3573</v>
      </c>
      <c r="SAT237" s="1294"/>
      <c r="SAU237" s="1294"/>
      <c r="SAV237" s="1294"/>
      <c r="SAW237" s="1294"/>
      <c r="SAX237" s="1294"/>
      <c r="SAY237" s="1294"/>
      <c r="SAZ237" s="1295"/>
      <c r="SBA237" s="1293" t="s">
        <v>3573</v>
      </c>
      <c r="SBB237" s="1294"/>
      <c r="SBC237" s="1294"/>
      <c r="SBD237" s="1294"/>
      <c r="SBE237" s="1294"/>
      <c r="SBF237" s="1294"/>
      <c r="SBG237" s="1294"/>
      <c r="SBH237" s="1295"/>
      <c r="SBI237" s="1293" t="s">
        <v>3573</v>
      </c>
      <c r="SBJ237" s="1294"/>
      <c r="SBK237" s="1294"/>
      <c r="SBL237" s="1294"/>
      <c r="SBM237" s="1294"/>
      <c r="SBN237" s="1294"/>
      <c r="SBO237" s="1294"/>
      <c r="SBP237" s="1295"/>
      <c r="SBQ237" s="1293" t="s">
        <v>3573</v>
      </c>
      <c r="SBR237" s="1294"/>
      <c r="SBS237" s="1294"/>
      <c r="SBT237" s="1294"/>
      <c r="SBU237" s="1294"/>
      <c r="SBV237" s="1294"/>
      <c r="SBW237" s="1294"/>
      <c r="SBX237" s="1295"/>
      <c r="SBY237" s="1293" t="s">
        <v>3573</v>
      </c>
      <c r="SBZ237" s="1294"/>
      <c r="SCA237" s="1294"/>
      <c r="SCB237" s="1294"/>
      <c r="SCC237" s="1294"/>
      <c r="SCD237" s="1294"/>
      <c r="SCE237" s="1294"/>
      <c r="SCF237" s="1295"/>
      <c r="SCG237" s="1293" t="s">
        <v>3573</v>
      </c>
      <c r="SCH237" s="1294"/>
      <c r="SCI237" s="1294"/>
      <c r="SCJ237" s="1294"/>
      <c r="SCK237" s="1294"/>
      <c r="SCL237" s="1294"/>
      <c r="SCM237" s="1294"/>
      <c r="SCN237" s="1295"/>
      <c r="SCO237" s="1293" t="s">
        <v>3573</v>
      </c>
      <c r="SCP237" s="1294"/>
      <c r="SCQ237" s="1294"/>
      <c r="SCR237" s="1294"/>
      <c r="SCS237" s="1294"/>
      <c r="SCT237" s="1294"/>
      <c r="SCU237" s="1294"/>
      <c r="SCV237" s="1295"/>
      <c r="SCW237" s="1293" t="s">
        <v>3573</v>
      </c>
      <c r="SCX237" s="1294"/>
      <c r="SCY237" s="1294"/>
      <c r="SCZ237" s="1294"/>
      <c r="SDA237" s="1294"/>
      <c r="SDB237" s="1294"/>
      <c r="SDC237" s="1294"/>
      <c r="SDD237" s="1295"/>
      <c r="SDE237" s="1293" t="s">
        <v>3573</v>
      </c>
      <c r="SDF237" s="1294"/>
      <c r="SDG237" s="1294"/>
      <c r="SDH237" s="1294"/>
      <c r="SDI237" s="1294"/>
      <c r="SDJ237" s="1294"/>
      <c r="SDK237" s="1294"/>
      <c r="SDL237" s="1295"/>
      <c r="SDM237" s="1293" t="s">
        <v>3573</v>
      </c>
      <c r="SDN237" s="1294"/>
      <c r="SDO237" s="1294"/>
      <c r="SDP237" s="1294"/>
      <c r="SDQ237" s="1294"/>
      <c r="SDR237" s="1294"/>
      <c r="SDS237" s="1294"/>
      <c r="SDT237" s="1295"/>
      <c r="SDU237" s="1293" t="s">
        <v>3573</v>
      </c>
      <c r="SDV237" s="1294"/>
      <c r="SDW237" s="1294"/>
      <c r="SDX237" s="1294"/>
      <c r="SDY237" s="1294"/>
      <c r="SDZ237" s="1294"/>
      <c r="SEA237" s="1294"/>
      <c r="SEB237" s="1295"/>
      <c r="SEC237" s="1293" t="s">
        <v>3573</v>
      </c>
      <c r="SED237" s="1294"/>
      <c r="SEE237" s="1294"/>
      <c r="SEF237" s="1294"/>
      <c r="SEG237" s="1294"/>
      <c r="SEH237" s="1294"/>
      <c r="SEI237" s="1294"/>
      <c r="SEJ237" s="1295"/>
      <c r="SEK237" s="1293" t="s">
        <v>3573</v>
      </c>
      <c r="SEL237" s="1294"/>
      <c r="SEM237" s="1294"/>
      <c r="SEN237" s="1294"/>
      <c r="SEO237" s="1294"/>
      <c r="SEP237" s="1294"/>
      <c r="SEQ237" s="1294"/>
      <c r="SER237" s="1295"/>
      <c r="SES237" s="1293" t="s">
        <v>3573</v>
      </c>
      <c r="SET237" s="1294"/>
      <c r="SEU237" s="1294"/>
      <c r="SEV237" s="1294"/>
      <c r="SEW237" s="1294"/>
      <c r="SEX237" s="1294"/>
      <c r="SEY237" s="1294"/>
      <c r="SEZ237" s="1295"/>
      <c r="SFA237" s="1293" t="s">
        <v>3573</v>
      </c>
      <c r="SFB237" s="1294"/>
      <c r="SFC237" s="1294"/>
      <c r="SFD237" s="1294"/>
      <c r="SFE237" s="1294"/>
      <c r="SFF237" s="1294"/>
      <c r="SFG237" s="1294"/>
      <c r="SFH237" s="1295"/>
      <c r="SFI237" s="1293" t="s">
        <v>3573</v>
      </c>
      <c r="SFJ237" s="1294"/>
      <c r="SFK237" s="1294"/>
      <c r="SFL237" s="1294"/>
      <c r="SFM237" s="1294"/>
      <c r="SFN237" s="1294"/>
      <c r="SFO237" s="1294"/>
      <c r="SFP237" s="1295"/>
      <c r="SFQ237" s="1293" t="s">
        <v>3573</v>
      </c>
      <c r="SFR237" s="1294"/>
      <c r="SFS237" s="1294"/>
      <c r="SFT237" s="1294"/>
      <c r="SFU237" s="1294"/>
      <c r="SFV237" s="1294"/>
      <c r="SFW237" s="1294"/>
      <c r="SFX237" s="1295"/>
      <c r="SFY237" s="1293" t="s">
        <v>3573</v>
      </c>
      <c r="SFZ237" s="1294"/>
      <c r="SGA237" s="1294"/>
      <c r="SGB237" s="1294"/>
      <c r="SGC237" s="1294"/>
      <c r="SGD237" s="1294"/>
      <c r="SGE237" s="1294"/>
      <c r="SGF237" s="1295"/>
      <c r="SGG237" s="1293" t="s">
        <v>3573</v>
      </c>
      <c r="SGH237" s="1294"/>
      <c r="SGI237" s="1294"/>
      <c r="SGJ237" s="1294"/>
      <c r="SGK237" s="1294"/>
      <c r="SGL237" s="1294"/>
      <c r="SGM237" s="1294"/>
      <c r="SGN237" s="1295"/>
      <c r="SGO237" s="1293" t="s">
        <v>3573</v>
      </c>
      <c r="SGP237" s="1294"/>
      <c r="SGQ237" s="1294"/>
      <c r="SGR237" s="1294"/>
      <c r="SGS237" s="1294"/>
      <c r="SGT237" s="1294"/>
      <c r="SGU237" s="1294"/>
      <c r="SGV237" s="1295"/>
      <c r="SGW237" s="1293" t="s">
        <v>3573</v>
      </c>
      <c r="SGX237" s="1294"/>
      <c r="SGY237" s="1294"/>
      <c r="SGZ237" s="1294"/>
      <c r="SHA237" s="1294"/>
      <c r="SHB237" s="1294"/>
      <c r="SHC237" s="1294"/>
      <c r="SHD237" s="1295"/>
      <c r="SHE237" s="1293" t="s">
        <v>3573</v>
      </c>
      <c r="SHF237" s="1294"/>
      <c r="SHG237" s="1294"/>
      <c r="SHH237" s="1294"/>
      <c r="SHI237" s="1294"/>
      <c r="SHJ237" s="1294"/>
      <c r="SHK237" s="1294"/>
      <c r="SHL237" s="1295"/>
      <c r="SHM237" s="1293" t="s">
        <v>3573</v>
      </c>
      <c r="SHN237" s="1294"/>
      <c r="SHO237" s="1294"/>
      <c r="SHP237" s="1294"/>
      <c r="SHQ237" s="1294"/>
      <c r="SHR237" s="1294"/>
      <c r="SHS237" s="1294"/>
      <c r="SHT237" s="1295"/>
      <c r="SHU237" s="1293" t="s">
        <v>3573</v>
      </c>
      <c r="SHV237" s="1294"/>
      <c r="SHW237" s="1294"/>
      <c r="SHX237" s="1294"/>
      <c r="SHY237" s="1294"/>
      <c r="SHZ237" s="1294"/>
      <c r="SIA237" s="1294"/>
      <c r="SIB237" s="1295"/>
      <c r="SIC237" s="1293" t="s">
        <v>3573</v>
      </c>
      <c r="SID237" s="1294"/>
      <c r="SIE237" s="1294"/>
      <c r="SIF237" s="1294"/>
      <c r="SIG237" s="1294"/>
      <c r="SIH237" s="1294"/>
      <c r="SII237" s="1294"/>
      <c r="SIJ237" s="1295"/>
      <c r="SIK237" s="1293" t="s">
        <v>3573</v>
      </c>
      <c r="SIL237" s="1294"/>
      <c r="SIM237" s="1294"/>
      <c r="SIN237" s="1294"/>
      <c r="SIO237" s="1294"/>
      <c r="SIP237" s="1294"/>
      <c r="SIQ237" s="1294"/>
      <c r="SIR237" s="1295"/>
      <c r="SIS237" s="1293" t="s">
        <v>3573</v>
      </c>
      <c r="SIT237" s="1294"/>
      <c r="SIU237" s="1294"/>
      <c r="SIV237" s="1294"/>
      <c r="SIW237" s="1294"/>
      <c r="SIX237" s="1294"/>
      <c r="SIY237" s="1294"/>
      <c r="SIZ237" s="1295"/>
      <c r="SJA237" s="1293" t="s">
        <v>3573</v>
      </c>
      <c r="SJB237" s="1294"/>
      <c r="SJC237" s="1294"/>
      <c r="SJD237" s="1294"/>
      <c r="SJE237" s="1294"/>
      <c r="SJF237" s="1294"/>
      <c r="SJG237" s="1294"/>
      <c r="SJH237" s="1295"/>
      <c r="SJI237" s="1293" t="s">
        <v>3573</v>
      </c>
      <c r="SJJ237" s="1294"/>
      <c r="SJK237" s="1294"/>
      <c r="SJL237" s="1294"/>
      <c r="SJM237" s="1294"/>
      <c r="SJN237" s="1294"/>
      <c r="SJO237" s="1294"/>
      <c r="SJP237" s="1295"/>
      <c r="SJQ237" s="1293" t="s">
        <v>3573</v>
      </c>
      <c r="SJR237" s="1294"/>
      <c r="SJS237" s="1294"/>
      <c r="SJT237" s="1294"/>
      <c r="SJU237" s="1294"/>
      <c r="SJV237" s="1294"/>
      <c r="SJW237" s="1294"/>
      <c r="SJX237" s="1295"/>
      <c r="SJY237" s="1293" t="s">
        <v>3573</v>
      </c>
      <c r="SJZ237" s="1294"/>
      <c r="SKA237" s="1294"/>
      <c r="SKB237" s="1294"/>
      <c r="SKC237" s="1294"/>
      <c r="SKD237" s="1294"/>
      <c r="SKE237" s="1294"/>
      <c r="SKF237" s="1295"/>
      <c r="SKG237" s="1293" t="s">
        <v>3573</v>
      </c>
      <c r="SKH237" s="1294"/>
      <c r="SKI237" s="1294"/>
      <c r="SKJ237" s="1294"/>
      <c r="SKK237" s="1294"/>
      <c r="SKL237" s="1294"/>
      <c r="SKM237" s="1294"/>
      <c r="SKN237" s="1295"/>
      <c r="SKO237" s="1293" t="s">
        <v>3573</v>
      </c>
      <c r="SKP237" s="1294"/>
      <c r="SKQ237" s="1294"/>
      <c r="SKR237" s="1294"/>
      <c r="SKS237" s="1294"/>
      <c r="SKT237" s="1294"/>
      <c r="SKU237" s="1294"/>
      <c r="SKV237" s="1295"/>
      <c r="SKW237" s="1293" t="s">
        <v>3573</v>
      </c>
      <c r="SKX237" s="1294"/>
      <c r="SKY237" s="1294"/>
      <c r="SKZ237" s="1294"/>
      <c r="SLA237" s="1294"/>
      <c r="SLB237" s="1294"/>
      <c r="SLC237" s="1294"/>
      <c r="SLD237" s="1295"/>
      <c r="SLE237" s="1293" t="s">
        <v>3573</v>
      </c>
      <c r="SLF237" s="1294"/>
      <c r="SLG237" s="1294"/>
      <c r="SLH237" s="1294"/>
      <c r="SLI237" s="1294"/>
      <c r="SLJ237" s="1294"/>
      <c r="SLK237" s="1294"/>
      <c r="SLL237" s="1295"/>
      <c r="SLM237" s="1293" t="s">
        <v>3573</v>
      </c>
      <c r="SLN237" s="1294"/>
      <c r="SLO237" s="1294"/>
      <c r="SLP237" s="1294"/>
      <c r="SLQ237" s="1294"/>
      <c r="SLR237" s="1294"/>
      <c r="SLS237" s="1294"/>
      <c r="SLT237" s="1295"/>
      <c r="SLU237" s="1293" t="s">
        <v>3573</v>
      </c>
      <c r="SLV237" s="1294"/>
      <c r="SLW237" s="1294"/>
      <c r="SLX237" s="1294"/>
      <c r="SLY237" s="1294"/>
      <c r="SLZ237" s="1294"/>
      <c r="SMA237" s="1294"/>
      <c r="SMB237" s="1295"/>
      <c r="SMC237" s="1293" t="s">
        <v>3573</v>
      </c>
      <c r="SMD237" s="1294"/>
      <c r="SME237" s="1294"/>
      <c r="SMF237" s="1294"/>
      <c r="SMG237" s="1294"/>
      <c r="SMH237" s="1294"/>
      <c r="SMI237" s="1294"/>
      <c r="SMJ237" s="1295"/>
      <c r="SMK237" s="1293" t="s">
        <v>3573</v>
      </c>
      <c r="SML237" s="1294"/>
      <c r="SMM237" s="1294"/>
      <c r="SMN237" s="1294"/>
      <c r="SMO237" s="1294"/>
      <c r="SMP237" s="1294"/>
      <c r="SMQ237" s="1294"/>
      <c r="SMR237" s="1295"/>
      <c r="SMS237" s="1293" t="s">
        <v>3573</v>
      </c>
      <c r="SMT237" s="1294"/>
      <c r="SMU237" s="1294"/>
      <c r="SMV237" s="1294"/>
      <c r="SMW237" s="1294"/>
      <c r="SMX237" s="1294"/>
      <c r="SMY237" s="1294"/>
      <c r="SMZ237" s="1295"/>
      <c r="SNA237" s="1293" t="s">
        <v>3573</v>
      </c>
      <c r="SNB237" s="1294"/>
      <c r="SNC237" s="1294"/>
      <c r="SND237" s="1294"/>
      <c r="SNE237" s="1294"/>
      <c r="SNF237" s="1294"/>
      <c r="SNG237" s="1294"/>
      <c r="SNH237" s="1295"/>
      <c r="SNI237" s="1293" t="s">
        <v>3573</v>
      </c>
      <c r="SNJ237" s="1294"/>
      <c r="SNK237" s="1294"/>
      <c r="SNL237" s="1294"/>
      <c r="SNM237" s="1294"/>
      <c r="SNN237" s="1294"/>
      <c r="SNO237" s="1294"/>
      <c r="SNP237" s="1295"/>
      <c r="SNQ237" s="1293" t="s">
        <v>3573</v>
      </c>
      <c r="SNR237" s="1294"/>
      <c r="SNS237" s="1294"/>
      <c r="SNT237" s="1294"/>
      <c r="SNU237" s="1294"/>
      <c r="SNV237" s="1294"/>
      <c r="SNW237" s="1294"/>
      <c r="SNX237" s="1295"/>
      <c r="SNY237" s="1293" t="s">
        <v>3573</v>
      </c>
      <c r="SNZ237" s="1294"/>
      <c r="SOA237" s="1294"/>
      <c r="SOB237" s="1294"/>
      <c r="SOC237" s="1294"/>
      <c r="SOD237" s="1294"/>
      <c r="SOE237" s="1294"/>
      <c r="SOF237" s="1295"/>
      <c r="SOG237" s="1293" t="s">
        <v>3573</v>
      </c>
      <c r="SOH237" s="1294"/>
      <c r="SOI237" s="1294"/>
      <c r="SOJ237" s="1294"/>
      <c r="SOK237" s="1294"/>
      <c r="SOL237" s="1294"/>
      <c r="SOM237" s="1294"/>
      <c r="SON237" s="1295"/>
      <c r="SOO237" s="1293" t="s">
        <v>3573</v>
      </c>
      <c r="SOP237" s="1294"/>
      <c r="SOQ237" s="1294"/>
      <c r="SOR237" s="1294"/>
      <c r="SOS237" s="1294"/>
      <c r="SOT237" s="1294"/>
      <c r="SOU237" s="1294"/>
      <c r="SOV237" s="1295"/>
      <c r="SOW237" s="1293" t="s">
        <v>3573</v>
      </c>
      <c r="SOX237" s="1294"/>
      <c r="SOY237" s="1294"/>
      <c r="SOZ237" s="1294"/>
      <c r="SPA237" s="1294"/>
      <c r="SPB237" s="1294"/>
      <c r="SPC237" s="1294"/>
      <c r="SPD237" s="1295"/>
      <c r="SPE237" s="1293" t="s">
        <v>3573</v>
      </c>
      <c r="SPF237" s="1294"/>
      <c r="SPG237" s="1294"/>
      <c r="SPH237" s="1294"/>
      <c r="SPI237" s="1294"/>
      <c r="SPJ237" s="1294"/>
      <c r="SPK237" s="1294"/>
      <c r="SPL237" s="1295"/>
      <c r="SPM237" s="1293" t="s">
        <v>3573</v>
      </c>
      <c r="SPN237" s="1294"/>
      <c r="SPO237" s="1294"/>
      <c r="SPP237" s="1294"/>
      <c r="SPQ237" s="1294"/>
      <c r="SPR237" s="1294"/>
      <c r="SPS237" s="1294"/>
      <c r="SPT237" s="1295"/>
      <c r="SPU237" s="1293" t="s">
        <v>3573</v>
      </c>
      <c r="SPV237" s="1294"/>
      <c r="SPW237" s="1294"/>
      <c r="SPX237" s="1294"/>
      <c r="SPY237" s="1294"/>
      <c r="SPZ237" s="1294"/>
      <c r="SQA237" s="1294"/>
      <c r="SQB237" s="1295"/>
      <c r="SQC237" s="1293" t="s">
        <v>3573</v>
      </c>
      <c r="SQD237" s="1294"/>
      <c r="SQE237" s="1294"/>
      <c r="SQF237" s="1294"/>
      <c r="SQG237" s="1294"/>
      <c r="SQH237" s="1294"/>
      <c r="SQI237" s="1294"/>
      <c r="SQJ237" s="1295"/>
      <c r="SQK237" s="1293" t="s">
        <v>3573</v>
      </c>
      <c r="SQL237" s="1294"/>
      <c r="SQM237" s="1294"/>
      <c r="SQN237" s="1294"/>
      <c r="SQO237" s="1294"/>
      <c r="SQP237" s="1294"/>
      <c r="SQQ237" s="1294"/>
      <c r="SQR237" s="1295"/>
      <c r="SQS237" s="1293" t="s">
        <v>3573</v>
      </c>
      <c r="SQT237" s="1294"/>
      <c r="SQU237" s="1294"/>
      <c r="SQV237" s="1294"/>
      <c r="SQW237" s="1294"/>
      <c r="SQX237" s="1294"/>
      <c r="SQY237" s="1294"/>
      <c r="SQZ237" s="1295"/>
      <c r="SRA237" s="1293" t="s">
        <v>3573</v>
      </c>
      <c r="SRB237" s="1294"/>
      <c r="SRC237" s="1294"/>
      <c r="SRD237" s="1294"/>
      <c r="SRE237" s="1294"/>
      <c r="SRF237" s="1294"/>
      <c r="SRG237" s="1294"/>
      <c r="SRH237" s="1295"/>
      <c r="SRI237" s="1293" t="s">
        <v>3573</v>
      </c>
      <c r="SRJ237" s="1294"/>
      <c r="SRK237" s="1294"/>
      <c r="SRL237" s="1294"/>
      <c r="SRM237" s="1294"/>
      <c r="SRN237" s="1294"/>
      <c r="SRO237" s="1294"/>
      <c r="SRP237" s="1295"/>
      <c r="SRQ237" s="1293" t="s">
        <v>3573</v>
      </c>
      <c r="SRR237" s="1294"/>
      <c r="SRS237" s="1294"/>
      <c r="SRT237" s="1294"/>
      <c r="SRU237" s="1294"/>
      <c r="SRV237" s="1294"/>
      <c r="SRW237" s="1294"/>
      <c r="SRX237" s="1295"/>
      <c r="SRY237" s="1293" t="s">
        <v>3573</v>
      </c>
      <c r="SRZ237" s="1294"/>
      <c r="SSA237" s="1294"/>
      <c r="SSB237" s="1294"/>
      <c r="SSC237" s="1294"/>
      <c r="SSD237" s="1294"/>
      <c r="SSE237" s="1294"/>
      <c r="SSF237" s="1295"/>
      <c r="SSG237" s="1293" t="s">
        <v>3573</v>
      </c>
      <c r="SSH237" s="1294"/>
      <c r="SSI237" s="1294"/>
      <c r="SSJ237" s="1294"/>
      <c r="SSK237" s="1294"/>
      <c r="SSL237" s="1294"/>
      <c r="SSM237" s="1294"/>
      <c r="SSN237" s="1295"/>
      <c r="SSO237" s="1293" t="s">
        <v>3573</v>
      </c>
      <c r="SSP237" s="1294"/>
      <c r="SSQ237" s="1294"/>
      <c r="SSR237" s="1294"/>
      <c r="SSS237" s="1294"/>
      <c r="SST237" s="1294"/>
      <c r="SSU237" s="1294"/>
      <c r="SSV237" s="1295"/>
      <c r="SSW237" s="1293" t="s">
        <v>3573</v>
      </c>
      <c r="SSX237" s="1294"/>
      <c r="SSY237" s="1294"/>
      <c r="SSZ237" s="1294"/>
      <c r="STA237" s="1294"/>
      <c r="STB237" s="1294"/>
      <c r="STC237" s="1294"/>
      <c r="STD237" s="1295"/>
      <c r="STE237" s="1293" t="s">
        <v>3573</v>
      </c>
      <c r="STF237" s="1294"/>
      <c r="STG237" s="1294"/>
      <c r="STH237" s="1294"/>
      <c r="STI237" s="1294"/>
      <c r="STJ237" s="1294"/>
      <c r="STK237" s="1294"/>
      <c r="STL237" s="1295"/>
      <c r="STM237" s="1293" t="s">
        <v>3573</v>
      </c>
      <c r="STN237" s="1294"/>
      <c r="STO237" s="1294"/>
      <c r="STP237" s="1294"/>
      <c r="STQ237" s="1294"/>
      <c r="STR237" s="1294"/>
      <c r="STS237" s="1294"/>
      <c r="STT237" s="1295"/>
      <c r="STU237" s="1293" t="s">
        <v>3573</v>
      </c>
      <c r="STV237" s="1294"/>
      <c r="STW237" s="1294"/>
      <c r="STX237" s="1294"/>
      <c r="STY237" s="1294"/>
      <c r="STZ237" s="1294"/>
      <c r="SUA237" s="1294"/>
      <c r="SUB237" s="1295"/>
      <c r="SUC237" s="1293" t="s">
        <v>3573</v>
      </c>
      <c r="SUD237" s="1294"/>
      <c r="SUE237" s="1294"/>
      <c r="SUF237" s="1294"/>
      <c r="SUG237" s="1294"/>
      <c r="SUH237" s="1294"/>
      <c r="SUI237" s="1294"/>
      <c r="SUJ237" s="1295"/>
      <c r="SUK237" s="1293" t="s">
        <v>3573</v>
      </c>
      <c r="SUL237" s="1294"/>
      <c r="SUM237" s="1294"/>
      <c r="SUN237" s="1294"/>
      <c r="SUO237" s="1294"/>
      <c r="SUP237" s="1294"/>
      <c r="SUQ237" s="1294"/>
      <c r="SUR237" s="1295"/>
      <c r="SUS237" s="1293" t="s">
        <v>3573</v>
      </c>
      <c r="SUT237" s="1294"/>
      <c r="SUU237" s="1294"/>
      <c r="SUV237" s="1294"/>
      <c r="SUW237" s="1294"/>
      <c r="SUX237" s="1294"/>
      <c r="SUY237" s="1294"/>
      <c r="SUZ237" s="1295"/>
      <c r="SVA237" s="1293" t="s">
        <v>3573</v>
      </c>
      <c r="SVB237" s="1294"/>
      <c r="SVC237" s="1294"/>
      <c r="SVD237" s="1294"/>
      <c r="SVE237" s="1294"/>
      <c r="SVF237" s="1294"/>
      <c r="SVG237" s="1294"/>
      <c r="SVH237" s="1295"/>
      <c r="SVI237" s="1293" t="s">
        <v>3573</v>
      </c>
      <c r="SVJ237" s="1294"/>
      <c r="SVK237" s="1294"/>
      <c r="SVL237" s="1294"/>
      <c r="SVM237" s="1294"/>
      <c r="SVN237" s="1294"/>
      <c r="SVO237" s="1294"/>
      <c r="SVP237" s="1295"/>
      <c r="SVQ237" s="1293" t="s">
        <v>3573</v>
      </c>
      <c r="SVR237" s="1294"/>
      <c r="SVS237" s="1294"/>
      <c r="SVT237" s="1294"/>
      <c r="SVU237" s="1294"/>
      <c r="SVV237" s="1294"/>
      <c r="SVW237" s="1294"/>
      <c r="SVX237" s="1295"/>
      <c r="SVY237" s="1293" t="s">
        <v>3573</v>
      </c>
      <c r="SVZ237" s="1294"/>
      <c r="SWA237" s="1294"/>
      <c r="SWB237" s="1294"/>
      <c r="SWC237" s="1294"/>
      <c r="SWD237" s="1294"/>
      <c r="SWE237" s="1294"/>
      <c r="SWF237" s="1295"/>
      <c r="SWG237" s="1293" t="s">
        <v>3573</v>
      </c>
      <c r="SWH237" s="1294"/>
      <c r="SWI237" s="1294"/>
      <c r="SWJ237" s="1294"/>
      <c r="SWK237" s="1294"/>
      <c r="SWL237" s="1294"/>
      <c r="SWM237" s="1294"/>
      <c r="SWN237" s="1295"/>
      <c r="SWO237" s="1293" t="s">
        <v>3573</v>
      </c>
      <c r="SWP237" s="1294"/>
      <c r="SWQ237" s="1294"/>
      <c r="SWR237" s="1294"/>
      <c r="SWS237" s="1294"/>
      <c r="SWT237" s="1294"/>
      <c r="SWU237" s="1294"/>
      <c r="SWV237" s="1295"/>
      <c r="SWW237" s="1293" t="s">
        <v>3573</v>
      </c>
      <c r="SWX237" s="1294"/>
      <c r="SWY237" s="1294"/>
      <c r="SWZ237" s="1294"/>
      <c r="SXA237" s="1294"/>
      <c r="SXB237" s="1294"/>
      <c r="SXC237" s="1294"/>
      <c r="SXD237" s="1295"/>
      <c r="SXE237" s="1293" t="s">
        <v>3573</v>
      </c>
      <c r="SXF237" s="1294"/>
      <c r="SXG237" s="1294"/>
      <c r="SXH237" s="1294"/>
      <c r="SXI237" s="1294"/>
      <c r="SXJ237" s="1294"/>
      <c r="SXK237" s="1294"/>
      <c r="SXL237" s="1295"/>
      <c r="SXM237" s="1293" t="s">
        <v>3573</v>
      </c>
      <c r="SXN237" s="1294"/>
      <c r="SXO237" s="1294"/>
      <c r="SXP237" s="1294"/>
      <c r="SXQ237" s="1294"/>
      <c r="SXR237" s="1294"/>
      <c r="SXS237" s="1294"/>
      <c r="SXT237" s="1295"/>
      <c r="SXU237" s="1293" t="s">
        <v>3573</v>
      </c>
      <c r="SXV237" s="1294"/>
      <c r="SXW237" s="1294"/>
      <c r="SXX237" s="1294"/>
      <c r="SXY237" s="1294"/>
      <c r="SXZ237" s="1294"/>
      <c r="SYA237" s="1294"/>
      <c r="SYB237" s="1295"/>
      <c r="SYC237" s="1293" t="s">
        <v>3573</v>
      </c>
      <c r="SYD237" s="1294"/>
      <c r="SYE237" s="1294"/>
      <c r="SYF237" s="1294"/>
      <c r="SYG237" s="1294"/>
      <c r="SYH237" s="1294"/>
      <c r="SYI237" s="1294"/>
      <c r="SYJ237" s="1295"/>
      <c r="SYK237" s="1293" t="s">
        <v>3573</v>
      </c>
      <c r="SYL237" s="1294"/>
      <c r="SYM237" s="1294"/>
      <c r="SYN237" s="1294"/>
      <c r="SYO237" s="1294"/>
      <c r="SYP237" s="1294"/>
      <c r="SYQ237" s="1294"/>
      <c r="SYR237" s="1295"/>
      <c r="SYS237" s="1293" t="s">
        <v>3573</v>
      </c>
      <c r="SYT237" s="1294"/>
      <c r="SYU237" s="1294"/>
      <c r="SYV237" s="1294"/>
      <c r="SYW237" s="1294"/>
      <c r="SYX237" s="1294"/>
      <c r="SYY237" s="1294"/>
      <c r="SYZ237" s="1295"/>
      <c r="SZA237" s="1293" t="s">
        <v>3573</v>
      </c>
      <c r="SZB237" s="1294"/>
      <c r="SZC237" s="1294"/>
      <c r="SZD237" s="1294"/>
      <c r="SZE237" s="1294"/>
      <c r="SZF237" s="1294"/>
      <c r="SZG237" s="1294"/>
      <c r="SZH237" s="1295"/>
      <c r="SZI237" s="1293" t="s">
        <v>3573</v>
      </c>
      <c r="SZJ237" s="1294"/>
      <c r="SZK237" s="1294"/>
      <c r="SZL237" s="1294"/>
      <c r="SZM237" s="1294"/>
      <c r="SZN237" s="1294"/>
      <c r="SZO237" s="1294"/>
      <c r="SZP237" s="1295"/>
      <c r="SZQ237" s="1293" t="s">
        <v>3573</v>
      </c>
      <c r="SZR237" s="1294"/>
      <c r="SZS237" s="1294"/>
      <c r="SZT237" s="1294"/>
      <c r="SZU237" s="1294"/>
      <c r="SZV237" s="1294"/>
      <c r="SZW237" s="1294"/>
      <c r="SZX237" s="1295"/>
      <c r="SZY237" s="1293" t="s">
        <v>3573</v>
      </c>
      <c r="SZZ237" s="1294"/>
      <c r="TAA237" s="1294"/>
      <c r="TAB237" s="1294"/>
      <c r="TAC237" s="1294"/>
      <c r="TAD237" s="1294"/>
      <c r="TAE237" s="1294"/>
      <c r="TAF237" s="1295"/>
      <c r="TAG237" s="1293" t="s">
        <v>3573</v>
      </c>
      <c r="TAH237" s="1294"/>
      <c r="TAI237" s="1294"/>
      <c r="TAJ237" s="1294"/>
      <c r="TAK237" s="1294"/>
      <c r="TAL237" s="1294"/>
      <c r="TAM237" s="1294"/>
      <c r="TAN237" s="1295"/>
      <c r="TAO237" s="1293" t="s">
        <v>3573</v>
      </c>
      <c r="TAP237" s="1294"/>
      <c r="TAQ237" s="1294"/>
      <c r="TAR237" s="1294"/>
      <c r="TAS237" s="1294"/>
      <c r="TAT237" s="1294"/>
      <c r="TAU237" s="1294"/>
      <c r="TAV237" s="1295"/>
      <c r="TAW237" s="1293" t="s">
        <v>3573</v>
      </c>
      <c r="TAX237" s="1294"/>
      <c r="TAY237" s="1294"/>
      <c r="TAZ237" s="1294"/>
      <c r="TBA237" s="1294"/>
      <c r="TBB237" s="1294"/>
      <c r="TBC237" s="1294"/>
      <c r="TBD237" s="1295"/>
      <c r="TBE237" s="1293" t="s">
        <v>3573</v>
      </c>
      <c r="TBF237" s="1294"/>
      <c r="TBG237" s="1294"/>
      <c r="TBH237" s="1294"/>
      <c r="TBI237" s="1294"/>
      <c r="TBJ237" s="1294"/>
      <c r="TBK237" s="1294"/>
      <c r="TBL237" s="1295"/>
      <c r="TBM237" s="1293" t="s">
        <v>3573</v>
      </c>
      <c r="TBN237" s="1294"/>
      <c r="TBO237" s="1294"/>
      <c r="TBP237" s="1294"/>
      <c r="TBQ237" s="1294"/>
      <c r="TBR237" s="1294"/>
      <c r="TBS237" s="1294"/>
      <c r="TBT237" s="1295"/>
      <c r="TBU237" s="1293" t="s">
        <v>3573</v>
      </c>
      <c r="TBV237" s="1294"/>
      <c r="TBW237" s="1294"/>
      <c r="TBX237" s="1294"/>
      <c r="TBY237" s="1294"/>
      <c r="TBZ237" s="1294"/>
      <c r="TCA237" s="1294"/>
      <c r="TCB237" s="1295"/>
      <c r="TCC237" s="1293" t="s">
        <v>3573</v>
      </c>
      <c r="TCD237" s="1294"/>
      <c r="TCE237" s="1294"/>
      <c r="TCF237" s="1294"/>
      <c r="TCG237" s="1294"/>
      <c r="TCH237" s="1294"/>
      <c r="TCI237" s="1294"/>
      <c r="TCJ237" s="1295"/>
      <c r="TCK237" s="1293" t="s">
        <v>3573</v>
      </c>
      <c r="TCL237" s="1294"/>
      <c r="TCM237" s="1294"/>
      <c r="TCN237" s="1294"/>
      <c r="TCO237" s="1294"/>
      <c r="TCP237" s="1294"/>
      <c r="TCQ237" s="1294"/>
      <c r="TCR237" s="1295"/>
      <c r="TCS237" s="1293" t="s">
        <v>3573</v>
      </c>
      <c r="TCT237" s="1294"/>
      <c r="TCU237" s="1294"/>
      <c r="TCV237" s="1294"/>
      <c r="TCW237" s="1294"/>
      <c r="TCX237" s="1294"/>
      <c r="TCY237" s="1294"/>
      <c r="TCZ237" s="1295"/>
      <c r="TDA237" s="1293" t="s">
        <v>3573</v>
      </c>
      <c r="TDB237" s="1294"/>
      <c r="TDC237" s="1294"/>
      <c r="TDD237" s="1294"/>
      <c r="TDE237" s="1294"/>
      <c r="TDF237" s="1294"/>
      <c r="TDG237" s="1294"/>
      <c r="TDH237" s="1295"/>
      <c r="TDI237" s="1293" t="s">
        <v>3573</v>
      </c>
      <c r="TDJ237" s="1294"/>
      <c r="TDK237" s="1294"/>
      <c r="TDL237" s="1294"/>
      <c r="TDM237" s="1294"/>
      <c r="TDN237" s="1294"/>
      <c r="TDO237" s="1294"/>
      <c r="TDP237" s="1295"/>
      <c r="TDQ237" s="1293" t="s">
        <v>3573</v>
      </c>
      <c r="TDR237" s="1294"/>
      <c r="TDS237" s="1294"/>
      <c r="TDT237" s="1294"/>
      <c r="TDU237" s="1294"/>
      <c r="TDV237" s="1294"/>
      <c r="TDW237" s="1294"/>
      <c r="TDX237" s="1295"/>
      <c r="TDY237" s="1293" t="s">
        <v>3573</v>
      </c>
      <c r="TDZ237" s="1294"/>
      <c r="TEA237" s="1294"/>
      <c r="TEB237" s="1294"/>
      <c r="TEC237" s="1294"/>
      <c r="TED237" s="1294"/>
      <c r="TEE237" s="1294"/>
      <c r="TEF237" s="1295"/>
      <c r="TEG237" s="1293" t="s">
        <v>3573</v>
      </c>
      <c r="TEH237" s="1294"/>
      <c r="TEI237" s="1294"/>
      <c r="TEJ237" s="1294"/>
      <c r="TEK237" s="1294"/>
      <c r="TEL237" s="1294"/>
      <c r="TEM237" s="1294"/>
      <c r="TEN237" s="1295"/>
      <c r="TEO237" s="1293" t="s">
        <v>3573</v>
      </c>
      <c r="TEP237" s="1294"/>
      <c r="TEQ237" s="1294"/>
      <c r="TER237" s="1294"/>
      <c r="TES237" s="1294"/>
      <c r="TET237" s="1294"/>
      <c r="TEU237" s="1294"/>
      <c r="TEV237" s="1295"/>
      <c r="TEW237" s="1293" t="s">
        <v>3573</v>
      </c>
      <c r="TEX237" s="1294"/>
      <c r="TEY237" s="1294"/>
      <c r="TEZ237" s="1294"/>
      <c r="TFA237" s="1294"/>
      <c r="TFB237" s="1294"/>
      <c r="TFC237" s="1294"/>
      <c r="TFD237" s="1295"/>
      <c r="TFE237" s="1293" t="s">
        <v>3573</v>
      </c>
      <c r="TFF237" s="1294"/>
      <c r="TFG237" s="1294"/>
      <c r="TFH237" s="1294"/>
      <c r="TFI237" s="1294"/>
      <c r="TFJ237" s="1294"/>
      <c r="TFK237" s="1294"/>
      <c r="TFL237" s="1295"/>
      <c r="TFM237" s="1293" t="s">
        <v>3573</v>
      </c>
      <c r="TFN237" s="1294"/>
      <c r="TFO237" s="1294"/>
      <c r="TFP237" s="1294"/>
      <c r="TFQ237" s="1294"/>
      <c r="TFR237" s="1294"/>
      <c r="TFS237" s="1294"/>
      <c r="TFT237" s="1295"/>
      <c r="TFU237" s="1293" t="s">
        <v>3573</v>
      </c>
      <c r="TFV237" s="1294"/>
      <c r="TFW237" s="1294"/>
      <c r="TFX237" s="1294"/>
      <c r="TFY237" s="1294"/>
      <c r="TFZ237" s="1294"/>
      <c r="TGA237" s="1294"/>
      <c r="TGB237" s="1295"/>
      <c r="TGC237" s="1293" t="s">
        <v>3573</v>
      </c>
      <c r="TGD237" s="1294"/>
      <c r="TGE237" s="1294"/>
      <c r="TGF237" s="1294"/>
      <c r="TGG237" s="1294"/>
      <c r="TGH237" s="1294"/>
      <c r="TGI237" s="1294"/>
      <c r="TGJ237" s="1295"/>
      <c r="TGK237" s="1293" t="s">
        <v>3573</v>
      </c>
      <c r="TGL237" s="1294"/>
      <c r="TGM237" s="1294"/>
      <c r="TGN237" s="1294"/>
      <c r="TGO237" s="1294"/>
      <c r="TGP237" s="1294"/>
      <c r="TGQ237" s="1294"/>
      <c r="TGR237" s="1295"/>
      <c r="TGS237" s="1293" t="s">
        <v>3573</v>
      </c>
      <c r="TGT237" s="1294"/>
      <c r="TGU237" s="1294"/>
      <c r="TGV237" s="1294"/>
      <c r="TGW237" s="1294"/>
      <c r="TGX237" s="1294"/>
      <c r="TGY237" s="1294"/>
      <c r="TGZ237" s="1295"/>
      <c r="THA237" s="1293" t="s">
        <v>3573</v>
      </c>
      <c r="THB237" s="1294"/>
      <c r="THC237" s="1294"/>
      <c r="THD237" s="1294"/>
      <c r="THE237" s="1294"/>
      <c r="THF237" s="1294"/>
      <c r="THG237" s="1294"/>
      <c r="THH237" s="1295"/>
      <c r="THI237" s="1293" t="s">
        <v>3573</v>
      </c>
      <c r="THJ237" s="1294"/>
      <c r="THK237" s="1294"/>
      <c r="THL237" s="1294"/>
      <c r="THM237" s="1294"/>
      <c r="THN237" s="1294"/>
      <c r="THO237" s="1294"/>
      <c r="THP237" s="1295"/>
      <c r="THQ237" s="1293" t="s">
        <v>3573</v>
      </c>
      <c r="THR237" s="1294"/>
      <c r="THS237" s="1294"/>
      <c r="THT237" s="1294"/>
      <c r="THU237" s="1294"/>
      <c r="THV237" s="1294"/>
      <c r="THW237" s="1294"/>
      <c r="THX237" s="1295"/>
      <c r="THY237" s="1293" t="s">
        <v>3573</v>
      </c>
      <c r="THZ237" s="1294"/>
      <c r="TIA237" s="1294"/>
      <c r="TIB237" s="1294"/>
      <c r="TIC237" s="1294"/>
      <c r="TID237" s="1294"/>
      <c r="TIE237" s="1294"/>
      <c r="TIF237" s="1295"/>
      <c r="TIG237" s="1293" t="s">
        <v>3573</v>
      </c>
      <c r="TIH237" s="1294"/>
      <c r="TII237" s="1294"/>
      <c r="TIJ237" s="1294"/>
      <c r="TIK237" s="1294"/>
      <c r="TIL237" s="1294"/>
      <c r="TIM237" s="1294"/>
      <c r="TIN237" s="1295"/>
      <c r="TIO237" s="1293" t="s">
        <v>3573</v>
      </c>
      <c r="TIP237" s="1294"/>
      <c r="TIQ237" s="1294"/>
      <c r="TIR237" s="1294"/>
      <c r="TIS237" s="1294"/>
      <c r="TIT237" s="1294"/>
      <c r="TIU237" s="1294"/>
      <c r="TIV237" s="1295"/>
      <c r="TIW237" s="1293" t="s">
        <v>3573</v>
      </c>
      <c r="TIX237" s="1294"/>
      <c r="TIY237" s="1294"/>
      <c r="TIZ237" s="1294"/>
      <c r="TJA237" s="1294"/>
      <c r="TJB237" s="1294"/>
      <c r="TJC237" s="1294"/>
      <c r="TJD237" s="1295"/>
      <c r="TJE237" s="1293" t="s">
        <v>3573</v>
      </c>
      <c r="TJF237" s="1294"/>
      <c r="TJG237" s="1294"/>
      <c r="TJH237" s="1294"/>
      <c r="TJI237" s="1294"/>
      <c r="TJJ237" s="1294"/>
      <c r="TJK237" s="1294"/>
      <c r="TJL237" s="1295"/>
      <c r="TJM237" s="1293" t="s">
        <v>3573</v>
      </c>
      <c r="TJN237" s="1294"/>
      <c r="TJO237" s="1294"/>
      <c r="TJP237" s="1294"/>
      <c r="TJQ237" s="1294"/>
      <c r="TJR237" s="1294"/>
      <c r="TJS237" s="1294"/>
      <c r="TJT237" s="1295"/>
      <c r="TJU237" s="1293" t="s">
        <v>3573</v>
      </c>
      <c r="TJV237" s="1294"/>
      <c r="TJW237" s="1294"/>
      <c r="TJX237" s="1294"/>
      <c r="TJY237" s="1294"/>
      <c r="TJZ237" s="1294"/>
      <c r="TKA237" s="1294"/>
      <c r="TKB237" s="1295"/>
      <c r="TKC237" s="1293" t="s">
        <v>3573</v>
      </c>
      <c r="TKD237" s="1294"/>
      <c r="TKE237" s="1294"/>
      <c r="TKF237" s="1294"/>
      <c r="TKG237" s="1294"/>
      <c r="TKH237" s="1294"/>
      <c r="TKI237" s="1294"/>
      <c r="TKJ237" s="1295"/>
      <c r="TKK237" s="1293" t="s">
        <v>3573</v>
      </c>
      <c r="TKL237" s="1294"/>
      <c r="TKM237" s="1294"/>
      <c r="TKN237" s="1294"/>
      <c r="TKO237" s="1294"/>
      <c r="TKP237" s="1294"/>
      <c r="TKQ237" s="1294"/>
      <c r="TKR237" s="1295"/>
      <c r="TKS237" s="1293" t="s">
        <v>3573</v>
      </c>
      <c r="TKT237" s="1294"/>
      <c r="TKU237" s="1294"/>
      <c r="TKV237" s="1294"/>
      <c r="TKW237" s="1294"/>
      <c r="TKX237" s="1294"/>
      <c r="TKY237" s="1294"/>
      <c r="TKZ237" s="1295"/>
      <c r="TLA237" s="1293" t="s">
        <v>3573</v>
      </c>
      <c r="TLB237" s="1294"/>
      <c r="TLC237" s="1294"/>
      <c r="TLD237" s="1294"/>
      <c r="TLE237" s="1294"/>
      <c r="TLF237" s="1294"/>
      <c r="TLG237" s="1294"/>
      <c r="TLH237" s="1295"/>
      <c r="TLI237" s="1293" t="s">
        <v>3573</v>
      </c>
      <c r="TLJ237" s="1294"/>
      <c r="TLK237" s="1294"/>
      <c r="TLL237" s="1294"/>
      <c r="TLM237" s="1294"/>
      <c r="TLN237" s="1294"/>
      <c r="TLO237" s="1294"/>
      <c r="TLP237" s="1295"/>
      <c r="TLQ237" s="1293" t="s">
        <v>3573</v>
      </c>
      <c r="TLR237" s="1294"/>
      <c r="TLS237" s="1294"/>
      <c r="TLT237" s="1294"/>
      <c r="TLU237" s="1294"/>
      <c r="TLV237" s="1294"/>
      <c r="TLW237" s="1294"/>
      <c r="TLX237" s="1295"/>
      <c r="TLY237" s="1293" t="s">
        <v>3573</v>
      </c>
      <c r="TLZ237" s="1294"/>
      <c r="TMA237" s="1294"/>
      <c r="TMB237" s="1294"/>
      <c r="TMC237" s="1294"/>
      <c r="TMD237" s="1294"/>
      <c r="TME237" s="1294"/>
      <c r="TMF237" s="1295"/>
      <c r="TMG237" s="1293" t="s">
        <v>3573</v>
      </c>
      <c r="TMH237" s="1294"/>
      <c r="TMI237" s="1294"/>
      <c r="TMJ237" s="1294"/>
      <c r="TMK237" s="1294"/>
      <c r="TML237" s="1294"/>
      <c r="TMM237" s="1294"/>
      <c r="TMN237" s="1295"/>
      <c r="TMO237" s="1293" t="s">
        <v>3573</v>
      </c>
      <c r="TMP237" s="1294"/>
      <c r="TMQ237" s="1294"/>
      <c r="TMR237" s="1294"/>
      <c r="TMS237" s="1294"/>
      <c r="TMT237" s="1294"/>
      <c r="TMU237" s="1294"/>
      <c r="TMV237" s="1295"/>
      <c r="TMW237" s="1293" t="s">
        <v>3573</v>
      </c>
      <c r="TMX237" s="1294"/>
      <c r="TMY237" s="1294"/>
      <c r="TMZ237" s="1294"/>
      <c r="TNA237" s="1294"/>
      <c r="TNB237" s="1294"/>
      <c r="TNC237" s="1294"/>
      <c r="TND237" s="1295"/>
      <c r="TNE237" s="1293" t="s">
        <v>3573</v>
      </c>
      <c r="TNF237" s="1294"/>
      <c r="TNG237" s="1294"/>
      <c r="TNH237" s="1294"/>
      <c r="TNI237" s="1294"/>
      <c r="TNJ237" s="1294"/>
      <c r="TNK237" s="1294"/>
      <c r="TNL237" s="1295"/>
      <c r="TNM237" s="1293" t="s">
        <v>3573</v>
      </c>
      <c r="TNN237" s="1294"/>
      <c r="TNO237" s="1294"/>
      <c r="TNP237" s="1294"/>
      <c r="TNQ237" s="1294"/>
      <c r="TNR237" s="1294"/>
      <c r="TNS237" s="1294"/>
      <c r="TNT237" s="1295"/>
      <c r="TNU237" s="1293" t="s">
        <v>3573</v>
      </c>
      <c r="TNV237" s="1294"/>
      <c r="TNW237" s="1294"/>
      <c r="TNX237" s="1294"/>
      <c r="TNY237" s="1294"/>
      <c r="TNZ237" s="1294"/>
      <c r="TOA237" s="1294"/>
      <c r="TOB237" s="1295"/>
      <c r="TOC237" s="1293" t="s">
        <v>3573</v>
      </c>
      <c r="TOD237" s="1294"/>
      <c r="TOE237" s="1294"/>
      <c r="TOF237" s="1294"/>
      <c r="TOG237" s="1294"/>
      <c r="TOH237" s="1294"/>
      <c r="TOI237" s="1294"/>
      <c r="TOJ237" s="1295"/>
      <c r="TOK237" s="1293" t="s">
        <v>3573</v>
      </c>
      <c r="TOL237" s="1294"/>
      <c r="TOM237" s="1294"/>
      <c r="TON237" s="1294"/>
      <c r="TOO237" s="1294"/>
      <c r="TOP237" s="1294"/>
      <c r="TOQ237" s="1294"/>
      <c r="TOR237" s="1295"/>
      <c r="TOS237" s="1293" t="s">
        <v>3573</v>
      </c>
      <c r="TOT237" s="1294"/>
      <c r="TOU237" s="1294"/>
      <c r="TOV237" s="1294"/>
      <c r="TOW237" s="1294"/>
      <c r="TOX237" s="1294"/>
      <c r="TOY237" s="1294"/>
      <c r="TOZ237" s="1295"/>
      <c r="TPA237" s="1293" t="s">
        <v>3573</v>
      </c>
      <c r="TPB237" s="1294"/>
      <c r="TPC237" s="1294"/>
      <c r="TPD237" s="1294"/>
      <c r="TPE237" s="1294"/>
      <c r="TPF237" s="1294"/>
      <c r="TPG237" s="1294"/>
      <c r="TPH237" s="1295"/>
      <c r="TPI237" s="1293" t="s">
        <v>3573</v>
      </c>
      <c r="TPJ237" s="1294"/>
      <c r="TPK237" s="1294"/>
      <c r="TPL237" s="1294"/>
      <c r="TPM237" s="1294"/>
      <c r="TPN237" s="1294"/>
      <c r="TPO237" s="1294"/>
      <c r="TPP237" s="1295"/>
      <c r="TPQ237" s="1293" t="s">
        <v>3573</v>
      </c>
      <c r="TPR237" s="1294"/>
      <c r="TPS237" s="1294"/>
      <c r="TPT237" s="1294"/>
      <c r="TPU237" s="1294"/>
      <c r="TPV237" s="1294"/>
      <c r="TPW237" s="1294"/>
      <c r="TPX237" s="1295"/>
      <c r="TPY237" s="1293" t="s">
        <v>3573</v>
      </c>
      <c r="TPZ237" s="1294"/>
      <c r="TQA237" s="1294"/>
      <c r="TQB237" s="1294"/>
      <c r="TQC237" s="1294"/>
      <c r="TQD237" s="1294"/>
      <c r="TQE237" s="1294"/>
      <c r="TQF237" s="1295"/>
      <c r="TQG237" s="1293" t="s">
        <v>3573</v>
      </c>
      <c r="TQH237" s="1294"/>
      <c r="TQI237" s="1294"/>
      <c r="TQJ237" s="1294"/>
      <c r="TQK237" s="1294"/>
      <c r="TQL237" s="1294"/>
      <c r="TQM237" s="1294"/>
      <c r="TQN237" s="1295"/>
      <c r="TQO237" s="1293" t="s">
        <v>3573</v>
      </c>
      <c r="TQP237" s="1294"/>
      <c r="TQQ237" s="1294"/>
      <c r="TQR237" s="1294"/>
      <c r="TQS237" s="1294"/>
      <c r="TQT237" s="1294"/>
      <c r="TQU237" s="1294"/>
      <c r="TQV237" s="1295"/>
      <c r="TQW237" s="1293" t="s">
        <v>3573</v>
      </c>
      <c r="TQX237" s="1294"/>
      <c r="TQY237" s="1294"/>
      <c r="TQZ237" s="1294"/>
      <c r="TRA237" s="1294"/>
      <c r="TRB237" s="1294"/>
      <c r="TRC237" s="1294"/>
      <c r="TRD237" s="1295"/>
      <c r="TRE237" s="1293" t="s">
        <v>3573</v>
      </c>
      <c r="TRF237" s="1294"/>
      <c r="TRG237" s="1294"/>
      <c r="TRH237" s="1294"/>
      <c r="TRI237" s="1294"/>
      <c r="TRJ237" s="1294"/>
      <c r="TRK237" s="1294"/>
      <c r="TRL237" s="1295"/>
      <c r="TRM237" s="1293" t="s">
        <v>3573</v>
      </c>
      <c r="TRN237" s="1294"/>
      <c r="TRO237" s="1294"/>
      <c r="TRP237" s="1294"/>
      <c r="TRQ237" s="1294"/>
      <c r="TRR237" s="1294"/>
      <c r="TRS237" s="1294"/>
      <c r="TRT237" s="1295"/>
      <c r="TRU237" s="1293" t="s">
        <v>3573</v>
      </c>
      <c r="TRV237" s="1294"/>
      <c r="TRW237" s="1294"/>
      <c r="TRX237" s="1294"/>
      <c r="TRY237" s="1294"/>
      <c r="TRZ237" s="1294"/>
      <c r="TSA237" s="1294"/>
      <c r="TSB237" s="1295"/>
      <c r="TSC237" s="1293" t="s">
        <v>3573</v>
      </c>
      <c r="TSD237" s="1294"/>
      <c r="TSE237" s="1294"/>
      <c r="TSF237" s="1294"/>
      <c r="TSG237" s="1294"/>
      <c r="TSH237" s="1294"/>
      <c r="TSI237" s="1294"/>
      <c r="TSJ237" s="1295"/>
      <c r="TSK237" s="1293" t="s">
        <v>3573</v>
      </c>
      <c r="TSL237" s="1294"/>
      <c r="TSM237" s="1294"/>
      <c r="TSN237" s="1294"/>
      <c r="TSO237" s="1294"/>
      <c r="TSP237" s="1294"/>
      <c r="TSQ237" s="1294"/>
      <c r="TSR237" s="1295"/>
      <c r="TSS237" s="1293" t="s">
        <v>3573</v>
      </c>
      <c r="TST237" s="1294"/>
      <c r="TSU237" s="1294"/>
      <c r="TSV237" s="1294"/>
      <c r="TSW237" s="1294"/>
      <c r="TSX237" s="1294"/>
      <c r="TSY237" s="1294"/>
      <c r="TSZ237" s="1295"/>
      <c r="TTA237" s="1293" t="s">
        <v>3573</v>
      </c>
      <c r="TTB237" s="1294"/>
      <c r="TTC237" s="1294"/>
      <c r="TTD237" s="1294"/>
      <c r="TTE237" s="1294"/>
      <c r="TTF237" s="1294"/>
      <c r="TTG237" s="1294"/>
      <c r="TTH237" s="1295"/>
      <c r="TTI237" s="1293" t="s">
        <v>3573</v>
      </c>
      <c r="TTJ237" s="1294"/>
      <c r="TTK237" s="1294"/>
      <c r="TTL237" s="1294"/>
      <c r="TTM237" s="1294"/>
      <c r="TTN237" s="1294"/>
      <c r="TTO237" s="1294"/>
      <c r="TTP237" s="1295"/>
      <c r="TTQ237" s="1293" t="s">
        <v>3573</v>
      </c>
      <c r="TTR237" s="1294"/>
      <c r="TTS237" s="1294"/>
      <c r="TTT237" s="1294"/>
      <c r="TTU237" s="1294"/>
      <c r="TTV237" s="1294"/>
      <c r="TTW237" s="1294"/>
      <c r="TTX237" s="1295"/>
      <c r="TTY237" s="1293" t="s">
        <v>3573</v>
      </c>
      <c r="TTZ237" s="1294"/>
      <c r="TUA237" s="1294"/>
      <c r="TUB237" s="1294"/>
      <c r="TUC237" s="1294"/>
      <c r="TUD237" s="1294"/>
      <c r="TUE237" s="1294"/>
      <c r="TUF237" s="1295"/>
      <c r="TUG237" s="1293" t="s">
        <v>3573</v>
      </c>
      <c r="TUH237" s="1294"/>
      <c r="TUI237" s="1294"/>
      <c r="TUJ237" s="1294"/>
      <c r="TUK237" s="1294"/>
      <c r="TUL237" s="1294"/>
      <c r="TUM237" s="1294"/>
      <c r="TUN237" s="1295"/>
      <c r="TUO237" s="1293" t="s">
        <v>3573</v>
      </c>
      <c r="TUP237" s="1294"/>
      <c r="TUQ237" s="1294"/>
      <c r="TUR237" s="1294"/>
      <c r="TUS237" s="1294"/>
      <c r="TUT237" s="1294"/>
      <c r="TUU237" s="1294"/>
      <c r="TUV237" s="1295"/>
      <c r="TUW237" s="1293" t="s">
        <v>3573</v>
      </c>
      <c r="TUX237" s="1294"/>
      <c r="TUY237" s="1294"/>
      <c r="TUZ237" s="1294"/>
      <c r="TVA237" s="1294"/>
      <c r="TVB237" s="1294"/>
      <c r="TVC237" s="1294"/>
      <c r="TVD237" s="1295"/>
      <c r="TVE237" s="1293" t="s">
        <v>3573</v>
      </c>
      <c r="TVF237" s="1294"/>
      <c r="TVG237" s="1294"/>
      <c r="TVH237" s="1294"/>
      <c r="TVI237" s="1294"/>
      <c r="TVJ237" s="1294"/>
      <c r="TVK237" s="1294"/>
      <c r="TVL237" s="1295"/>
      <c r="TVM237" s="1293" t="s">
        <v>3573</v>
      </c>
      <c r="TVN237" s="1294"/>
      <c r="TVO237" s="1294"/>
      <c r="TVP237" s="1294"/>
      <c r="TVQ237" s="1294"/>
      <c r="TVR237" s="1294"/>
      <c r="TVS237" s="1294"/>
      <c r="TVT237" s="1295"/>
      <c r="TVU237" s="1293" t="s">
        <v>3573</v>
      </c>
      <c r="TVV237" s="1294"/>
      <c r="TVW237" s="1294"/>
      <c r="TVX237" s="1294"/>
      <c r="TVY237" s="1294"/>
      <c r="TVZ237" s="1294"/>
      <c r="TWA237" s="1294"/>
      <c r="TWB237" s="1295"/>
      <c r="TWC237" s="1293" t="s">
        <v>3573</v>
      </c>
      <c r="TWD237" s="1294"/>
      <c r="TWE237" s="1294"/>
      <c r="TWF237" s="1294"/>
      <c r="TWG237" s="1294"/>
      <c r="TWH237" s="1294"/>
      <c r="TWI237" s="1294"/>
      <c r="TWJ237" s="1295"/>
      <c r="TWK237" s="1293" t="s">
        <v>3573</v>
      </c>
      <c r="TWL237" s="1294"/>
      <c r="TWM237" s="1294"/>
      <c r="TWN237" s="1294"/>
      <c r="TWO237" s="1294"/>
      <c r="TWP237" s="1294"/>
      <c r="TWQ237" s="1294"/>
      <c r="TWR237" s="1295"/>
      <c r="TWS237" s="1293" t="s">
        <v>3573</v>
      </c>
      <c r="TWT237" s="1294"/>
      <c r="TWU237" s="1294"/>
      <c r="TWV237" s="1294"/>
      <c r="TWW237" s="1294"/>
      <c r="TWX237" s="1294"/>
      <c r="TWY237" s="1294"/>
      <c r="TWZ237" s="1295"/>
      <c r="TXA237" s="1293" t="s">
        <v>3573</v>
      </c>
      <c r="TXB237" s="1294"/>
      <c r="TXC237" s="1294"/>
      <c r="TXD237" s="1294"/>
      <c r="TXE237" s="1294"/>
      <c r="TXF237" s="1294"/>
      <c r="TXG237" s="1294"/>
      <c r="TXH237" s="1295"/>
      <c r="TXI237" s="1293" t="s">
        <v>3573</v>
      </c>
      <c r="TXJ237" s="1294"/>
      <c r="TXK237" s="1294"/>
      <c r="TXL237" s="1294"/>
      <c r="TXM237" s="1294"/>
      <c r="TXN237" s="1294"/>
      <c r="TXO237" s="1294"/>
      <c r="TXP237" s="1295"/>
      <c r="TXQ237" s="1293" t="s">
        <v>3573</v>
      </c>
      <c r="TXR237" s="1294"/>
      <c r="TXS237" s="1294"/>
      <c r="TXT237" s="1294"/>
      <c r="TXU237" s="1294"/>
      <c r="TXV237" s="1294"/>
      <c r="TXW237" s="1294"/>
      <c r="TXX237" s="1295"/>
      <c r="TXY237" s="1293" t="s">
        <v>3573</v>
      </c>
      <c r="TXZ237" s="1294"/>
      <c r="TYA237" s="1294"/>
      <c r="TYB237" s="1294"/>
      <c r="TYC237" s="1294"/>
      <c r="TYD237" s="1294"/>
      <c r="TYE237" s="1294"/>
      <c r="TYF237" s="1295"/>
      <c r="TYG237" s="1293" t="s">
        <v>3573</v>
      </c>
      <c r="TYH237" s="1294"/>
      <c r="TYI237" s="1294"/>
      <c r="TYJ237" s="1294"/>
      <c r="TYK237" s="1294"/>
      <c r="TYL237" s="1294"/>
      <c r="TYM237" s="1294"/>
      <c r="TYN237" s="1295"/>
      <c r="TYO237" s="1293" t="s">
        <v>3573</v>
      </c>
      <c r="TYP237" s="1294"/>
      <c r="TYQ237" s="1294"/>
      <c r="TYR237" s="1294"/>
      <c r="TYS237" s="1294"/>
      <c r="TYT237" s="1294"/>
      <c r="TYU237" s="1294"/>
      <c r="TYV237" s="1295"/>
      <c r="TYW237" s="1293" t="s">
        <v>3573</v>
      </c>
      <c r="TYX237" s="1294"/>
      <c r="TYY237" s="1294"/>
      <c r="TYZ237" s="1294"/>
      <c r="TZA237" s="1294"/>
      <c r="TZB237" s="1294"/>
      <c r="TZC237" s="1294"/>
      <c r="TZD237" s="1295"/>
      <c r="TZE237" s="1293" t="s">
        <v>3573</v>
      </c>
      <c r="TZF237" s="1294"/>
      <c r="TZG237" s="1294"/>
      <c r="TZH237" s="1294"/>
      <c r="TZI237" s="1294"/>
      <c r="TZJ237" s="1294"/>
      <c r="TZK237" s="1294"/>
      <c r="TZL237" s="1295"/>
      <c r="TZM237" s="1293" t="s">
        <v>3573</v>
      </c>
      <c r="TZN237" s="1294"/>
      <c r="TZO237" s="1294"/>
      <c r="TZP237" s="1294"/>
      <c r="TZQ237" s="1294"/>
      <c r="TZR237" s="1294"/>
      <c r="TZS237" s="1294"/>
      <c r="TZT237" s="1295"/>
      <c r="TZU237" s="1293" t="s">
        <v>3573</v>
      </c>
      <c r="TZV237" s="1294"/>
      <c r="TZW237" s="1294"/>
      <c r="TZX237" s="1294"/>
      <c r="TZY237" s="1294"/>
      <c r="TZZ237" s="1294"/>
      <c r="UAA237" s="1294"/>
      <c r="UAB237" s="1295"/>
      <c r="UAC237" s="1293" t="s">
        <v>3573</v>
      </c>
      <c r="UAD237" s="1294"/>
      <c r="UAE237" s="1294"/>
      <c r="UAF237" s="1294"/>
      <c r="UAG237" s="1294"/>
      <c r="UAH237" s="1294"/>
      <c r="UAI237" s="1294"/>
      <c r="UAJ237" s="1295"/>
      <c r="UAK237" s="1293" t="s">
        <v>3573</v>
      </c>
      <c r="UAL237" s="1294"/>
      <c r="UAM237" s="1294"/>
      <c r="UAN237" s="1294"/>
      <c r="UAO237" s="1294"/>
      <c r="UAP237" s="1294"/>
      <c r="UAQ237" s="1294"/>
      <c r="UAR237" s="1295"/>
      <c r="UAS237" s="1293" t="s">
        <v>3573</v>
      </c>
      <c r="UAT237" s="1294"/>
      <c r="UAU237" s="1294"/>
      <c r="UAV237" s="1294"/>
      <c r="UAW237" s="1294"/>
      <c r="UAX237" s="1294"/>
      <c r="UAY237" s="1294"/>
      <c r="UAZ237" s="1295"/>
      <c r="UBA237" s="1293" t="s">
        <v>3573</v>
      </c>
      <c r="UBB237" s="1294"/>
      <c r="UBC237" s="1294"/>
      <c r="UBD237" s="1294"/>
      <c r="UBE237" s="1294"/>
      <c r="UBF237" s="1294"/>
      <c r="UBG237" s="1294"/>
      <c r="UBH237" s="1295"/>
      <c r="UBI237" s="1293" t="s">
        <v>3573</v>
      </c>
      <c r="UBJ237" s="1294"/>
      <c r="UBK237" s="1294"/>
      <c r="UBL237" s="1294"/>
      <c r="UBM237" s="1294"/>
      <c r="UBN237" s="1294"/>
      <c r="UBO237" s="1294"/>
      <c r="UBP237" s="1295"/>
      <c r="UBQ237" s="1293" t="s">
        <v>3573</v>
      </c>
      <c r="UBR237" s="1294"/>
      <c r="UBS237" s="1294"/>
      <c r="UBT237" s="1294"/>
      <c r="UBU237" s="1294"/>
      <c r="UBV237" s="1294"/>
      <c r="UBW237" s="1294"/>
      <c r="UBX237" s="1295"/>
      <c r="UBY237" s="1293" t="s">
        <v>3573</v>
      </c>
      <c r="UBZ237" s="1294"/>
      <c r="UCA237" s="1294"/>
      <c r="UCB237" s="1294"/>
      <c r="UCC237" s="1294"/>
      <c r="UCD237" s="1294"/>
      <c r="UCE237" s="1294"/>
      <c r="UCF237" s="1295"/>
      <c r="UCG237" s="1293" t="s">
        <v>3573</v>
      </c>
      <c r="UCH237" s="1294"/>
      <c r="UCI237" s="1294"/>
      <c r="UCJ237" s="1294"/>
      <c r="UCK237" s="1294"/>
      <c r="UCL237" s="1294"/>
      <c r="UCM237" s="1294"/>
      <c r="UCN237" s="1295"/>
      <c r="UCO237" s="1293" t="s">
        <v>3573</v>
      </c>
      <c r="UCP237" s="1294"/>
      <c r="UCQ237" s="1294"/>
      <c r="UCR237" s="1294"/>
      <c r="UCS237" s="1294"/>
      <c r="UCT237" s="1294"/>
      <c r="UCU237" s="1294"/>
      <c r="UCV237" s="1295"/>
      <c r="UCW237" s="1293" t="s">
        <v>3573</v>
      </c>
      <c r="UCX237" s="1294"/>
      <c r="UCY237" s="1294"/>
      <c r="UCZ237" s="1294"/>
      <c r="UDA237" s="1294"/>
      <c r="UDB237" s="1294"/>
      <c r="UDC237" s="1294"/>
      <c r="UDD237" s="1295"/>
      <c r="UDE237" s="1293" t="s">
        <v>3573</v>
      </c>
      <c r="UDF237" s="1294"/>
      <c r="UDG237" s="1294"/>
      <c r="UDH237" s="1294"/>
      <c r="UDI237" s="1294"/>
      <c r="UDJ237" s="1294"/>
      <c r="UDK237" s="1294"/>
      <c r="UDL237" s="1295"/>
      <c r="UDM237" s="1293" t="s">
        <v>3573</v>
      </c>
      <c r="UDN237" s="1294"/>
      <c r="UDO237" s="1294"/>
      <c r="UDP237" s="1294"/>
      <c r="UDQ237" s="1294"/>
      <c r="UDR237" s="1294"/>
      <c r="UDS237" s="1294"/>
      <c r="UDT237" s="1295"/>
      <c r="UDU237" s="1293" t="s">
        <v>3573</v>
      </c>
      <c r="UDV237" s="1294"/>
      <c r="UDW237" s="1294"/>
      <c r="UDX237" s="1294"/>
      <c r="UDY237" s="1294"/>
      <c r="UDZ237" s="1294"/>
      <c r="UEA237" s="1294"/>
      <c r="UEB237" s="1295"/>
      <c r="UEC237" s="1293" t="s">
        <v>3573</v>
      </c>
      <c r="UED237" s="1294"/>
      <c r="UEE237" s="1294"/>
      <c r="UEF237" s="1294"/>
      <c r="UEG237" s="1294"/>
      <c r="UEH237" s="1294"/>
      <c r="UEI237" s="1294"/>
      <c r="UEJ237" s="1295"/>
      <c r="UEK237" s="1293" t="s">
        <v>3573</v>
      </c>
      <c r="UEL237" s="1294"/>
      <c r="UEM237" s="1294"/>
      <c r="UEN237" s="1294"/>
      <c r="UEO237" s="1294"/>
      <c r="UEP237" s="1294"/>
      <c r="UEQ237" s="1294"/>
      <c r="UER237" s="1295"/>
      <c r="UES237" s="1293" t="s">
        <v>3573</v>
      </c>
      <c r="UET237" s="1294"/>
      <c r="UEU237" s="1294"/>
      <c r="UEV237" s="1294"/>
      <c r="UEW237" s="1294"/>
      <c r="UEX237" s="1294"/>
      <c r="UEY237" s="1294"/>
      <c r="UEZ237" s="1295"/>
      <c r="UFA237" s="1293" t="s">
        <v>3573</v>
      </c>
      <c r="UFB237" s="1294"/>
      <c r="UFC237" s="1294"/>
      <c r="UFD237" s="1294"/>
      <c r="UFE237" s="1294"/>
      <c r="UFF237" s="1294"/>
      <c r="UFG237" s="1294"/>
      <c r="UFH237" s="1295"/>
      <c r="UFI237" s="1293" t="s">
        <v>3573</v>
      </c>
      <c r="UFJ237" s="1294"/>
      <c r="UFK237" s="1294"/>
      <c r="UFL237" s="1294"/>
      <c r="UFM237" s="1294"/>
      <c r="UFN237" s="1294"/>
      <c r="UFO237" s="1294"/>
      <c r="UFP237" s="1295"/>
      <c r="UFQ237" s="1293" t="s">
        <v>3573</v>
      </c>
      <c r="UFR237" s="1294"/>
      <c r="UFS237" s="1294"/>
      <c r="UFT237" s="1294"/>
      <c r="UFU237" s="1294"/>
      <c r="UFV237" s="1294"/>
      <c r="UFW237" s="1294"/>
      <c r="UFX237" s="1295"/>
      <c r="UFY237" s="1293" t="s">
        <v>3573</v>
      </c>
      <c r="UFZ237" s="1294"/>
      <c r="UGA237" s="1294"/>
      <c r="UGB237" s="1294"/>
      <c r="UGC237" s="1294"/>
      <c r="UGD237" s="1294"/>
      <c r="UGE237" s="1294"/>
      <c r="UGF237" s="1295"/>
      <c r="UGG237" s="1293" t="s">
        <v>3573</v>
      </c>
      <c r="UGH237" s="1294"/>
      <c r="UGI237" s="1294"/>
      <c r="UGJ237" s="1294"/>
      <c r="UGK237" s="1294"/>
      <c r="UGL237" s="1294"/>
      <c r="UGM237" s="1294"/>
      <c r="UGN237" s="1295"/>
      <c r="UGO237" s="1293" t="s">
        <v>3573</v>
      </c>
      <c r="UGP237" s="1294"/>
      <c r="UGQ237" s="1294"/>
      <c r="UGR237" s="1294"/>
      <c r="UGS237" s="1294"/>
      <c r="UGT237" s="1294"/>
      <c r="UGU237" s="1294"/>
      <c r="UGV237" s="1295"/>
      <c r="UGW237" s="1293" t="s">
        <v>3573</v>
      </c>
      <c r="UGX237" s="1294"/>
      <c r="UGY237" s="1294"/>
      <c r="UGZ237" s="1294"/>
      <c r="UHA237" s="1294"/>
      <c r="UHB237" s="1294"/>
      <c r="UHC237" s="1294"/>
      <c r="UHD237" s="1295"/>
      <c r="UHE237" s="1293" t="s">
        <v>3573</v>
      </c>
      <c r="UHF237" s="1294"/>
      <c r="UHG237" s="1294"/>
      <c r="UHH237" s="1294"/>
      <c r="UHI237" s="1294"/>
      <c r="UHJ237" s="1294"/>
      <c r="UHK237" s="1294"/>
      <c r="UHL237" s="1295"/>
      <c r="UHM237" s="1293" t="s">
        <v>3573</v>
      </c>
      <c r="UHN237" s="1294"/>
      <c r="UHO237" s="1294"/>
      <c r="UHP237" s="1294"/>
      <c r="UHQ237" s="1294"/>
      <c r="UHR237" s="1294"/>
      <c r="UHS237" s="1294"/>
      <c r="UHT237" s="1295"/>
      <c r="UHU237" s="1293" t="s">
        <v>3573</v>
      </c>
      <c r="UHV237" s="1294"/>
      <c r="UHW237" s="1294"/>
      <c r="UHX237" s="1294"/>
      <c r="UHY237" s="1294"/>
      <c r="UHZ237" s="1294"/>
      <c r="UIA237" s="1294"/>
      <c r="UIB237" s="1295"/>
      <c r="UIC237" s="1293" t="s">
        <v>3573</v>
      </c>
      <c r="UID237" s="1294"/>
      <c r="UIE237" s="1294"/>
      <c r="UIF237" s="1294"/>
      <c r="UIG237" s="1294"/>
      <c r="UIH237" s="1294"/>
      <c r="UII237" s="1294"/>
      <c r="UIJ237" s="1295"/>
      <c r="UIK237" s="1293" t="s">
        <v>3573</v>
      </c>
      <c r="UIL237" s="1294"/>
      <c r="UIM237" s="1294"/>
      <c r="UIN237" s="1294"/>
      <c r="UIO237" s="1294"/>
      <c r="UIP237" s="1294"/>
      <c r="UIQ237" s="1294"/>
      <c r="UIR237" s="1295"/>
      <c r="UIS237" s="1293" t="s">
        <v>3573</v>
      </c>
      <c r="UIT237" s="1294"/>
      <c r="UIU237" s="1294"/>
      <c r="UIV237" s="1294"/>
      <c r="UIW237" s="1294"/>
      <c r="UIX237" s="1294"/>
      <c r="UIY237" s="1294"/>
      <c r="UIZ237" s="1295"/>
      <c r="UJA237" s="1293" t="s">
        <v>3573</v>
      </c>
      <c r="UJB237" s="1294"/>
      <c r="UJC237" s="1294"/>
      <c r="UJD237" s="1294"/>
      <c r="UJE237" s="1294"/>
      <c r="UJF237" s="1294"/>
      <c r="UJG237" s="1294"/>
      <c r="UJH237" s="1295"/>
      <c r="UJI237" s="1293" t="s">
        <v>3573</v>
      </c>
      <c r="UJJ237" s="1294"/>
      <c r="UJK237" s="1294"/>
      <c r="UJL237" s="1294"/>
      <c r="UJM237" s="1294"/>
      <c r="UJN237" s="1294"/>
      <c r="UJO237" s="1294"/>
      <c r="UJP237" s="1295"/>
      <c r="UJQ237" s="1293" t="s">
        <v>3573</v>
      </c>
      <c r="UJR237" s="1294"/>
      <c r="UJS237" s="1294"/>
      <c r="UJT237" s="1294"/>
      <c r="UJU237" s="1294"/>
      <c r="UJV237" s="1294"/>
      <c r="UJW237" s="1294"/>
      <c r="UJX237" s="1295"/>
      <c r="UJY237" s="1293" t="s">
        <v>3573</v>
      </c>
      <c r="UJZ237" s="1294"/>
      <c r="UKA237" s="1294"/>
      <c r="UKB237" s="1294"/>
      <c r="UKC237" s="1294"/>
      <c r="UKD237" s="1294"/>
      <c r="UKE237" s="1294"/>
      <c r="UKF237" s="1295"/>
      <c r="UKG237" s="1293" t="s">
        <v>3573</v>
      </c>
      <c r="UKH237" s="1294"/>
      <c r="UKI237" s="1294"/>
      <c r="UKJ237" s="1294"/>
      <c r="UKK237" s="1294"/>
      <c r="UKL237" s="1294"/>
      <c r="UKM237" s="1294"/>
      <c r="UKN237" s="1295"/>
      <c r="UKO237" s="1293" t="s">
        <v>3573</v>
      </c>
      <c r="UKP237" s="1294"/>
      <c r="UKQ237" s="1294"/>
      <c r="UKR237" s="1294"/>
      <c r="UKS237" s="1294"/>
      <c r="UKT237" s="1294"/>
      <c r="UKU237" s="1294"/>
      <c r="UKV237" s="1295"/>
      <c r="UKW237" s="1293" t="s">
        <v>3573</v>
      </c>
      <c r="UKX237" s="1294"/>
      <c r="UKY237" s="1294"/>
      <c r="UKZ237" s="1294"/>
      <c r="ULA237" s="1294"/>
      <c r="ULB237" s="1294"/>
      <c r="ULC237" s="1294"/>
      <c r="ULD237" s="1295"/>
      <c r="ULE237" s="1293" t="s">
        <v>3573</v>
      </c>
      <c r="ULF237" s="1294"/>
      <c r="ULG237" s="1294"/>
      <c r="ULH237" s="1294"/>
      <c r="ULI237" s="1294"/>
      <c r="ULJ237" s="1294"/>
      <c r="ULK237" s="1294"/>
      <c r="ULL237" s="1295"/>
      <c r="ULM237" s="1293" t="s">
        <v>3573</v>
      </c>
      <c r="ULN237" s="1294"/>
      <c r="ULO237" s="1294"/>
      <c r="ULP237" s="1294"/>
      <c r="ULQ237" s="1294"/>
      <c r="ULR237" s="1294"/>
      <c r="ULS237" s="1294"/>
      <c r="ULT237" s="1295"/>
      <c r="ULU237" s="1293" t="s">
        <v>3573</v>
      </c>
      <c r="ULV237" s="1294"/>
      <c r="ULW237" s="1294"/>
      <c r="ULX237" s="1294"/>
      <c r="ULY237" s="1294"/>
      <c r="ULZ237" s="1294"/>
      <c r="UMA237" s="1294"/>
      <c r="UMB237" s="1295"/>
      <c r="UMC237" s="1293" t="s">
        <v>3573</v>
      </c>
      <c r="UMD237" s="1294"/>
      <c r="UME237" s="1294"/>
      <c r="UMF237" s="1294"/>
      <c r="UMG237" s="1294"/>
      <c r="UMH237" s="1294"/>
      <c r="UMI237" s="1294"/>
      <c r="UMJ237" s="1295"/>
      <c r="UMK237" s="1293" t="s">
        <v>3573</v>
      </c>
      <c r="UML237" s="1294"/>
      <c r="UMM237" s="1294"/>
      <c r="UMN237" s="1294"/>
      <c r="UMO237" s="1294"/>
      <c r="UMP237" s="1294"/>
      <c r="UMQ237" s="1294"/>
      <c r="UMR237" s="1295"/>
      <c r="UMS237" s="1293" t="s">
        <v>3573</v>
      </c>
      <c r="UMT237" s="1294"/>
      <c r="UMU237" s="1294"/>
      <c r="UMV237" s="1294"/>
      <c r="UMW237" s="1294"/>
      <c r="UMX237" s="1294"/>
      <c r="UMY237" s="1294"/>
      <c r="UMZ237" s="1295"/>
      <c r="UNA237" s="1293" t="s">
        <v>3573</v>
      </c>
      <c r="UNB237" s="1294"/>
      <c r="UNC237" s="1294"/>
      <c r="UND237" s="1294"/>
      <c r="UNE237" s="1294"/>
      <c r="UNF237" s="1294"/>
      <c r="UNG237" s="1294"/>
      <c r="UNH237" s="1295"/>
      <c r="UNI237" s="1293" t="s">
        <v>3573</v>
      </c>
      <c r="UNJ237" s="1294"/>
      <c r="UNK237" s="1294"/>
      <c r="UNL237" s="1294"/>
      <c r="UNM237" s="1294"/>
      <c r="UNN237" s="1294"/>
      <c r="UNO237" s="1294"/>
      <c r="UNP237" s="1295"/>
      <c r="UNQ237" s="1293" t="s">
        <v>3573</v>
      </c>
      <c r="UNR237" s="1294"/>
      <c r="UNS237" s="1294"/>
      <c r="UNT237" s="1294"/>
      <c r="UNU237" s="1294"/>
      <c r="UNV237" s="1294"/>
      <c r="UNW237" s="1294"/>
      <c r="UNX237" s="1295"/>
      <c r="UNY237" s="1293" t="s">
        <v>3573</v>
      </c>
      <c r="UNZ237" s="1294"/>
      <c r="UOA237" s="1294"/>
      <c r="UOB237" s="1294"/>
      <c r="UOC237" s="1294"/>
      <c r="UOD237" s="1294"/>
      <c r="UOE237" s="1294"/>
      <c r="UOF237" s="1295"/>
      <c r="UOG237" s="1293" t="s">
        <v>3573</v>
      </c>
      <c r="UOH237" s="1294"/>
      <c r="UOI237" s="1294"/>
      <c r="UOJ237" s="1294"/>
      <c r="UOK237" s="1294"/>
      <c r="UOL237" s="1294"/>
      <c r="UOM237" s="1294"/>
      <c r="UON237" s="1295"/>
      <c r="UOO237" s="1293" t="s">
        <v>3573</v>
      </c>
      <c r="UOP237" s="1294"/>
      <c r="UOQ237" s="1294"/>
      <c r="UOR237" s="1294"/>
      <c r="UOS237" s="1294"/>
      <c r="UOT237" s="1294"/>
      <c r="UOU237" s="1294"/>
      <c r="UOV237" s="1295"/>
      <c r="UOW237" s="1293" t="s">
        <v>3573</v>
      </c>
      <c r="UOX237" s="1294"/>
      <c r="UOY237" s="1294"/>
      <c r="UOZ237" s="1294"/>
      <c r="UPA237" s="1294"/>
      <c r="UPB237" s="1294"/>
      <c r="UPC237" s="1294"/>
      <c r="UPD237" s="1295"/>
      <c r="UPE237" s="1293" t="s">
        <v>3573</v>
      </c>
      <c r="UPF237" s="1294"/>
      <c r="UPG237" s="1294"/>
      <c r="UPH237" s="1294"/>
      <c r="UPI237" s="1294"/>
      <c r="UPJ237" s="1294"/>
      <c r="UPK237" s="1294"/>
      <c r="UPL237" s="1295"/>
      <c r="UPM237" s="1293" t="s">
        <v>3573</v>
      </c>
      <c r="UPN237" s="1294"/>
      <c r="UPO237" s="1294"/>
      <c r="UPP237" s="1294"/>
      <c r="UPQ237" s="1294"/>
      <c r="UPR237" s="1294"/>
      <c r="UPS237" s="1294"/>
      <c r="UPT237" s="1295"/>
      <c r="UPU237" s="1293" t="s">
        <v>3573</v>
      </c>
      <c r="UPV237" s="1294"/>
      <c r="UPW237" s="1294"/>
      <c r="UPX237" s="1294"/>
      <c r="UPY237" s="1294"/>
      <c r="UPZ237" s="1294"/>
      <c r="UQA237" s="1294"/>
      <c r="UQB237" s="1295"/>
      <c r="UQC237" s="1293" t="s">
        <v>3573</v>
      </c>
      <c r="UQD237" s="1294"/>
      <c r="UQE237" s="1294"/>
      <c r="UQF237" s="1294"/>
      <c r="UQG237" s="1294"/>
      <c r="UQH237" s="1294"/>
      <c r="UQI237" s="1294"/>
      <c r="UQJ237" s="1295"/>
      <c r="UQK237" s="1293" t="s">
        <v>3573</v>
      </c>
      <c r="UQL237" s="1294"/>
      <c r="UQM237" s="1294"/>
      <c r="UQN237" s="1294"/>
      <c r="UQO237" s="1294"/>
      <c r="UQP237" s="1294"/>
      <c r="UQQ237" s="1294"/>
      <c r="UQR237" s="1295"/>
      <c r="UQS237" s="1293" t="s">
        <v>3573</v>
      </c>
      <c r="UQT237" s="1294"/>
      <c r="UQU237" s="1294"/>
      <c r="UQV237" s="1294"/>
      <c r="UQW237" s="1294"/>
      <c r="UQX237" s="1294"/>
      <c r="UQY237" s="1294"/>
      <c r="UQZ237" s="1295"/>
      <c r="URA237" s="1293" t="s">
        <v>3573</v>
      </c>
      <c r="URB237" s="1294"/>
      <c r="URC237" s="1294"/>
      <c r="URD237" s="1294"/>
      <c r="URE237" s="1294"/>
      <c r="URF237" s="1294"/>
      <c r="URG237" s="1294"/>
      <c r="URH237" s="1295"/>
      <c r="URI237" s="1293" t="s">
        <v>3573</v>
      </c>
      <c r="URJ237" s="1294"/>
      <c r="URK237" s="1294"/>
      <c r="URL237" s="1294"/>
      <c r="URM237" s="1294"/>
      <c r="URN237" s="1294"/>
      <c r="URO237" s="1294"/>
      <c r="URP237" s="1295"/>
      <c r="URQ237" s="1293" t="s">
        <v>3573</v>
      </c>
      <c r="URR237" s="1294"/>
      <c r="URS237" s="1294"/>
      <c r="URT237" s="1294"/>
      <c r="URU237" s="1294"/>
      <c r="URV237" s="1294"/>
      <c r="URW237" s="1294"/>
      <c r="URX237" s="1295"/>
      <c r="URY237" s="1293" t="s">
        <v>3573</v>
      </c>
      <c r="URZ237" s="1294"/>
      <c r="USA237" s="1294"/>
      <c r="USB237" s="1294"/>
      <c r="USC237" s="1294"/>
      <c r="USD237" s="1294"/>
      <c r="USE237" s="1294"/>
      <c r="USF237" s="1295"/>
      <c r="USG237" s="1293" t="s">
        <v>3573</v>
      </c>
      <c r="USH237" s="1294"/>
      <c r="USI237" s="1294"/>
      <c r="USJ237" s="1294"/>
      <c r="USK237" s="1294"/>
      <c r="USL237" s="1294"/>
      <c r="USM237" s="1294"/>
      <c r="USN237" s="1295"/>
      <c r="USO237" s="1293" t="s">
        <v>3573</v>
      </c>
      <c r="USP237" s="1294"/>
      <c r="USQ237" s="1294"/>
      <c r="USR237" s="1294"/>
      <c r="USS237" s="1294"/>
      <c r="UST237" s="1294"/>
      <c r="USU237" s="1294"/>
      <c r="USV237" s="1295"/>
      <c r="USW237" s="1293" t="s">
        <v>3573</v>
      </c>
      <c r="USX237" s="1294"/>
      <c r="USY237" s="1294"/>
      <c r="USZ237" s="1294"/>
      <c r="UTA237" s="1294"/>
      <c r="UTB237" s="1294"/>
      <c r="UTC237" s="1294"/>
      <c r="UTD237" s="1295"/>
      <c r="UTE237" s="1293" t="s">
        <v>3573</v>
      </c>
      <c r="UTF237" s="1294"/>
      <c r="UTG237" s="1294"/>
      <c r="UTH237" s="1294"/>
      <c r="UTI237" s="1294"/>
      <c r="UTJ237" s="1294"/>
      <c r="UTK237" s="1294"/>
      <c r="UTL237" s="1295"/>
      <c r="UTM237" s="1293" t="s">
        <v>3573</v>
      </c>
      <c r="UTN237" s="1294"/>
      <c r="UTO237" s="1294"/>
      <c r="UTP237" s="1294"/>
      <c r="UTQ237" s="1294"/>
      <c r="UTR237" s="1294"/>
      <c r="UTS237" s="1294"/>
      <c r="UTT237" s="1295"/>
      <c r="UTU237" s="1293" t="s">
        <v>3573</v>
      </c>
      <c r="UTV237" s="1294"/>
      <c r="UTW237" s="1294"/>
      <c r="UTX237" s="1294"/>
      <c r="UTY237" s="1294"/>
      <c r="UTZ237" s="1294"/>
      <c r="UUA237" s="1294"/>
      <c r="UUB237" s="1295"/>
      <c r="UUC237" s="1293" t="s">
        <v>3573</v>
      </c>
      <c r="UUD237" s="1294"/>
      <c r="UUE237" s="1294"/>
      <c r="UUF237" s="1294"/>
      <c r="UUG237" s="1294"/>
      <c r="UUH237" s="1294"/>
      <c r="UUI237" s="1294"/>
      <c r="UUJ237" s="1295"/>
      <c r="UUK237" s="1293" t="s">
        <v>3573</v>
      </c>
      <c r="UUL237" s="1294"/>
      <c r="UUM237" s="1294"/>
      <c r="UUN237" s="1294"/>
      <c r="UUO237" s="1294"/>
      <c r="UUP237" s="1294"/>
      <c r="UUQ237" s="1294"/>
      <c r="UUR237" s="1295"/>
      <c r="UUS237" s="1293" t="s">
        <v>3573</v>
      </c>
      <c r="UUT237" s="1294"/>
      <c r="UUU237" s="1294"/>
      <c r="UUV237" s="1294"/>
      <c r="UUW237" s="1294"/>
      <c r="UUX237" s="1294"/>
      <c r="UUY237" s="1294"/>
      <c r="UUZ237" s="1295"/>
      <c r="UVA237" s="1293" t="s">
        <v>3573</v>
      </c>
      <c r="UVB237" s="1294"/>
      <c r="UVC237" s="1294"/>
      <c r="UVD237" s="1294"/>
      <c r="UVE237" s="1294"/>
      <c r="UVF237" s="1294"/>
      <c r="UVG237" s="1294"/>
      <c r="UVH237" s="1295"/>
      <c r="UVI237" s="1293" t="s">
        <v>3573</v>
      </c>
      <c r="UVJ237" s="1294"/>
      <c r="UVK237" s="1294"/>
      <c r="UVL237" s="1294"/>
      <c r="UVM237" s="1294"/>
      <c r="UVN237" s="1294"/>
      <c r="UVO237" s="1294"/>
      <c r="UVP237" s="1295"/>
      <c r="UVQ237" s="1293" t="s">
        <v>3573</v>
      </c>
      <c r="UVR237" s="1294"/>
      <c r="UVS237" s="1294"/>
      <c r="UVT237" s="1294"/>
      <c r="UVU237" s="1294"/>
      <c r="UVV237" s="1294"/>
      <c r="UVW237" s="1294"/>
      <c r="UVX237" s="1295"/>
      <c r="UVY237" s="1293" t="s">
        <v>3573</v>
      </c>
      <c r="UVZ237" s="1294"/>
      <c r="UWA237" s="1294"/>
      <c r="UWB237" s="1294"/>
      <c r="UWC237" s="1294"/>
      <c r="UWD237" s="1294"/>
      <c r="UWE237" s="1294"/>
      <c r="UWF237" s="1295"/>
      <c r="UWG237" s="1293" t="s">
        <v>3573</v>
      </c>
      <c r="UWH237" s="1294"/>
      <c r="UWI237" s="1294"/>
      <c r="UWJ237" s="1294"/>
      <c r="UWK237" s="1294"/>
      <c r="UWL237" s="1294"/>
      <c r="UWM237" s="1294"/>
      <c r="UWN237" s="1295"/>
      <c r="UWO237" s="1293" t="s">
        <v>3573</v>
      </c>
      <c r="UWP237" s="1294"/>
      <c r="UWQ237" s="1294"/>
      <c r="UWR237" s="1294"/>
      <c r="UWS237" s="1294"/>
      <c r="UWT237" s="1294"/>
      <c r="UWU237" s="1294"/>
      <c r="UWV237" s="1295"/>
      <c r="UWW237" s="1293" t="s">
        <v>3573</v>
      </c>
      <c r="UWX237" s="1294"/>
      <c r="UWY237" s="1294"/>
      <c r="UWZ237" s="1294"/>
      <c r="UXA237" s="1294"/>
      <c r="UXB237" s="1294"/>
      <c r="UXC237" s="1294"/>
      <c r="UXD237" s="1295"/>
      <c r="UXE237" s="1293" t="s">
        <v>3573</v>
      </c>
      <c r="UXF237" s="1294"/>
      <c r="UXG237" s="1294"/>
      <c r="UXH237" s="1294"/>
      <c r="UXI237" s="1294"/>
      <c r="UXJ237" s="1294"/>
      <c r="UXK237" s="1294"/>
      <c r="UXL237" s="1295"/>
      <c r="UXM237" s="1293" t="s">
        <v>3573</v>
      </c>
      <c r="UXN237" s="1294"/>
      <c r="UXO237" s="1294"/>
      <c r="UXP237" s="1294"/>
      <c r="UXQ237" s="1294"/>
      <c r="UXR237" s="1294"/>
      <c r="UXS237" s="1294"/>
      <c r="UXT237" s="1295"/>
      <c r="UXU237" s="1293" t="s">
        <v>3573</v>
      </c>
      <c r="UXV237" s="1294"/>
      <c r="UXW237" s="1294"/>
      <c r="UXX237" s="1294"/>
      <c r="UXY237" s="1294"/>
      <c r="UXZ237" s="1294"/>
      <c r="UYA237" s="1294"/>
      <c r="UYB237" s="1295"/>
      <c r="UYC237" s="1293" t="s">
        <v>3573</v>
      </c>
      <c r="UYD237" s="1294"/>
      <c r="UYE237" s="1294"/>
      <c r="UYF237" s="1294"/>
      <c r="UYG237" s="1294"/>
      <c r="UYH237" s="1294"/>
      <c r="UYI237" s="1294"/>
      <c r="UYJ237" s="1295"/>
      <c r="UYK237" s="1293" t="s">
        <v>3573</v>
      </c>
      <c r="UYL237" s="1294"/>
      <c r="UYM237" s="1294"/>
      <c r="UYN237" s="1294"/>
      <c r="UYO237" s="1294"/>
      <c r="UYP237" s="1294"/>
      <c r="UYQ237" s="1294"/>
      <c r="UYR237" s="1295"/>
      <c r="UYS237" s="1293" t="s">
        <v>3573</v>
      </c>
      <c r="UYT237" s="1294"/>
      <c r="UYU237" s="1294"/>
      <c r="UYV237" s="1294"/>
      <c r="UYW237" s="1294"/>
      <c r="UYX237" s="1294"/>
      <c r="UYY237" s="1294"/>
      <c r="UYZ237" s="1295"/>
      <c r="UZA237" s="1293" t="s">
        <v>3573</v>
      </c>
      <c r="UZB237" s="1294"/>
      <c r="UZC237" s="1294"/>
      <c r="UZD237" s="1294"/>
      <c r="UZE237" s="1294"/>
      <c r="UZF237" s="1294"/>
      <c r="UZG237" s="1294"/>
      <c r="UZH237" s="1295"/>
      <c r="UZI237" s="1293" t="s">
        <v>3573</v>
      </c>
      <c r="UZJ237" s="1294"/>
      <c r="UZK237" s="1294"/>
      <c r="UZL237" s="1294"/>
      <c r="UZM237" s="1294"/>
      <c r="UZN237" s="1294"/>
      <c r="UZO237" s="1294"/>
      <c r="UZP237" s="1295"/>
      <c r="UZQ237" s="1293" t="s">
        <v>3573</v>
      </c>
      <c r="UZR237" s="1294"/>
      <c r="UZS237" s="1294"/>
      <c r="UZT237" s="1294"/>
      <c r="UZU237" s="1294"/>
      <c r="UZV237" s="1294"/>
      <c r="UZW237" s="1294"/>
      <c r="UZX237" s="1295"/>
      <c r="UZY237" s="1293" t="s">
        <v>3573</v>
      </c>
      <c r="UZZ237" s="1294"/>
      <c r="VAA237" s="1294"/>
      <c r="VAB237" s="1294"/>
      <c r="VAC237" s="1294"/>
      <c r="VAD237" s="1294"/>
      <c r="VAE237" s="1294"/>
      <c r="VAF237" s="1295"/>
      <c r="VAG237" s="1293" t="s">
        <v>3573</v>
      </c>
      <c r="VAH237" s="1294"/>
      <c r="VAI237" s="1294"/>
      <c r="VAJ237" s="1294"/>
      <c r="VAK237" s="1294"/>
      <c r="VAL237" s="1294"/>
      <c r="VAM237" s="1294"/>
      <c r="VAN237" s="1295"/>
      <c r="VAO237" s="1293" t="s">
        <v>3573</v>
      </c>
      <c r="VAP237" s="1294"/>
      <c r="VAQ237" s="1294"/>
      <c r="VAR237" s="1294"/>
      <c r="VAS237" s="1294"/>
      <c r="VAT237" s="1294"/>
      <c r="VAU237" s="1294"/>
      <c r="VAV237" s="1295"/>
      <c r="VAW237" s="1293" t="s">
        <v>3573</v>
      </c>
      <c r="VAX237" s="1294"/>
      <c r="VAY237" s="1294"/>
      <c r="VAZ237" s="1294"/>
      <c r="VBA237" s="1294"/>
      <c r="VBB237" s="1294"/>
      <c r="VBC237" s="1294"/>
      <c r="VBD237" s="1295"/>
      <c r="VBE237" s="1293" t="s">
        <v>3573</v>
      </c>
      <c r="VBF237" s="1294"/>
      <c r="VBG237" s="1294"/>
      <c r="VBH237" s="1294"/>
      <c r="VBI237" s="1294"/>
      <c r="VBJ237" s="1294"/>
      <c r="VBK237" s="1294"/>
      <c r="VBL237" s="1295"/>
      <c r="VBM237" s="1293" t="s">
        <v>3573</v>
      </c>
      <c r="VBN237" s="1294"/>
      <c r="VBO237" s="1294"/>
      <c r="VBP237" s="1294"/>
      <c r="VBQ237" s="1294"/>
      <c r="VBR237" s="1294"/>
      <c r="VBS237" s="1294"/>
      <c r="VBT237" s="1295"/>
      <c r="VBU237" s="1293" t="s">
        <v>3573</v>
      </c>
      <c r="VBV237" s="1294"/>
      <c r="VBW237" s="1294"/>
      <c r="VBX237" s="1294"/>
      <c r="VBY237" s="1294"/>
      <c r="VBZ237" s="1294"/>
      <c r="VCA237" s="1294"/>
      <c r="VCB237" s="1295"/>
      <c r="VCC237" s="1293" t="s">
        <v>3573</v>
      </c>
      <c r="VCD237" s="1294"/>
      <c r="VCE237" s="1294"/>
      <c r="VCF237" s="1294"/>
      <c r="VCG237" s="1294"/>
      <c r="VCH237" s="1294"/>
      <c r="VCI237" s="1294"/>
      <c r="VCJ237" s="1295"/>
      <c r="VCK237" s="1293" t="s">
        <v>3573</v>
      </c>
      <c r="VCL237" s="1294"/>
      <c r="VCM237" s="1294"/>
      <c r="VCN237" s="1294"/>
      <c r="VCO237" s="1294"/>
      <c r="VCP237" s="1294"/>
      <c r="VCQ237" s="1294"/>
      <c r="VCR237" s="1295"/>
      <c r="VCS237" s="1293" t="s">
        <v>3573</v>
      </c>
      <c r="VCT237" s="1294"/>
      <c r="VCU237" s="1294"/>
      <c r="VCV237" s="1294"/>
      <c r="VCW237" s="1294"/>
      <c r="VCX237" s="1294"/>
      <c r="VCY237" s="1294"/>
      <c r="VCZ237" s="1295"/>
      <c r="VDA237" s="1293" t="s">
        <v>3573</v>
      </c>
      <c r="VDB237" s="1294"/>
      <c r="VDC237" s="1294"/>
      <c r="VDD237" s="1294"/>
      <c r="VDE237" s="1294"/>
      <c r="VDF237" s="1294"/>
      <c r="VDG237" s="1294"/>
      <c r="VDH237" s="1295"/>
      <c r="VDI237" s="1293" t="s">
        <v>3573</v>
      </c>
      <c r="VDJ237" s="1294"/>
      <c r="VDK237" s="1294"/>
      <c r="VDL237" s="1294"/>
      <c r="VDM237" s="1294"/>
      <c r="VDN237" s="1294"/>
      <c r="VDO237" s="1294"/>
      <c r="VDP237" s="1295"/>
      <c r="VDQ237" s="1293" t="s">
        <v>3573</v>
      </c>
      <c r="VDR237" s="1294"/>
      <c r="VDS237" s="1294"/>
      <c r="VDT237" s="1294"/>
      <c r="VDU237" s="1294"/>
      <c r="VDV237" s="1294"/>
      <c r="VDW237" s="1294"/>
      <c r="VDX237" s="1295"/>
      <c r="VDY237" s="1293" t="s">
        <v>3573</v>
      </c>
      <c r="VDZ237" s="1294"/>
      <c r="VEA237" s="1294"/>
      <c r="VEB237" s="1294"/>
      <c r="VEC237" s="1294"/>
      <c r="VED237" s="1294"/>
      <c r="VEE237" s="1294"/>
      <c r="VEF237" s="1295"/>
      <c r="VEG237" s="1293" t="s">
        <v>3573</v>
      </c>
      <c r="VEH237" s="1294"/>
      <c r="VEI237" s="1294"/>
      <c r="VEJ237" s="1294"/>
      <c r="VEK237" s="1294"/>
      <c r="VEL237" s="1294"/>
      <c r="VEM237" s="1294"/>
      <c r="VEN237" s="1295"/>
      <c r="VEO237" s="1293" t="s">
        <v>3573</v>
      </c>
      <c r="VEP237" s="1294"/>
      <c r="VEQ237" s="1294"/>
      <c r="VER237" s="1294"/>
      <c r="VES237" s="1294"/>
      <c r="VET237" s="1294"/>
      <c r="VEU237" s="1294"/>
      <c r="VEV237" s="1295"/>
      <c r="VEW237" s="1293" t="s">
        <v>3573</v>
      </c>
      <c r="VEX237" s="1294"/>
      <c r="VEY237" s="1294"/>
      <c r="VEZ237" s="1294"/>
      <c r="VFA237" s="1294"/>
      <c r="VFB237" s="1294"/>
      <c r="VFC237" s="1294"/>
      <c r="VFD237" s="1295"/>
      <c r="VFE237" s="1293" t="s">
        <v>3573</v>
      </c>
      <c r="VFF237" s="1294"/>
      <c r="VFG237" s="1294"/>
      <c r="VFH237" s="1294"/>
      <c r="VFI237" s="1294"/>
      <c r="VFJ237" s="1294"/>
      <c r="VFK237" s="1294"/>
      <c r="VFL237" s="1295"/>
      <c r="VFM237" s="1293" t="s">
        <v>3573</v>
      </c>
      <c r="VFN237" s="1294"/>
      <c r="VFO237" s="1294"/>
      <c r="VFP237" s="1294"/>
      <c r="VFQ237" s="1294"/>
      <c r="VFR237" s="1294"/>
      <c r="VFS237" s="1294"/>
      <c r="VFT237" s="1295"/>
      <c r="VFU237" s="1293" t="s">
        <v>3573</v>
      </c>
      <c r="VFV237" s="1294"/>
      <c r="VFW237" s="1294"/>
      <c r="VFX237" s="1294"/>
      <c r="VFY237" s="1294"/>
      <c r="VFZ237" s="1294"/>
      <c r="VGA237" s="1294"/>
      <c r="VGB237" s="1295"/>
      <c r="VGC237" s="1293" t="s">
        <v>3573</v>
      </c>
      <c r="VGD237" s="1294"/>
      <c r="VGE237" s="1294"/>
      <c r="VGF237" s="1294"/>
      <c r="VGG237" s="1294"/>
      <c r="VGH237" s="1294"/>
      <c r="VGI237" s="1294"/>
      <c r="VGJ237" s="1295"/>
      <c r="VGK237" s="1293" t="s">
        <v>3573</v>
      </c>
      <c r="VGL237" s="1294"/>
      <c r="VGM237" s="1294"/>
      <c r="VGN237" s="1294"/>
      <c r="VGO237" s="1294"/>
      <c r="VGP237" s="1294"/>
      <c r="VGQ237" s="1294"/>
      <c r="VGR237" s="1295"/>
      <c r="VGS237" s="1293" t="s">
        <v>3573</v>
      </c>
      <c r="VGT237" s="1294"/>
      <c r="VGU237" s="1294"/>
      <c r="VGV237" s="1294"/>
      <c r="VGW237" s="1294"/>
      <c r="VGX237" s="1294"/>
      <c r="VGY237" s="1294"/>
      <c r="VGZ237" s="1295"/>
      <c r="VHA237" s="1293" t="s">
        <v>3573</v>
      </c>
      <c r="VHB237" s="1294"/>
      <c r="VHC237" s="1294"/>
      <c r="VHD237" s="1294"/>
      <c r="VHE237" s="1294"/>
      <c r="VHF237" s="1294"/>
      <c r="VHG237" s="1294"/>
      <c r="VHH237" s="1295"/>
      <c r="VHI237" s="1293" t="s">
        <v>3573</v>
      </c>
      <c r="VHJ237" s="1294"/>
      <c r="VHK237" s="1294"/>
      <c r="VHL237" s="1294"/>
      <c r="VHM237" s="1294"/>
      <c r="VHN237" s="1294"/>
      <c r="VHO237" s="1294"/>
      <c r="VHP237" s="1295"/>
      <c r="VHQ237" s="1293" t="s">
        <v>3573</v>
      </c>
      <c r="VHR237" s="1294"/>
      <c r="VHS237" s="1294"/>
      <c r="VHT237" s="1294"/>
      <c r="VHU237" s="1294"/>
      <c r="VHV237" s="1294"/>
      <c r="VHW237" s="1294"/>
      <c r="VHX237" s="1295"/>
      <c r="VHY237" s="1293" t="s">
        <v>3573</v>
      </c>
      <c r="VHZ237" s="1294"/>
      <c r="VIA237" s="1294"/>
      <c r="VIB237" s="1294"/>
      <c r="VIC237" s="1294"/>
      <c r="VID237" s="1294"/>
      <c r="VIE237" s="1294"/>
      <c r="VIF237" s="1295"/>
      <c r="VIG237" s="1293" t="s">
        <v>3573</v>
      </c>
      <c r="VIH237" s="1294"/>
      <c r="VII237" s="1294"/>
      <c r="VIJ237" s="1294"/>
      <c r="VIK237" s="1294"/>
      <c r="VIL237" s="1294"/>
      <c r="VIM237" s="1294"/>
      <c r="VIN237" s="1295"/>
      <c r="VIO237" s="1293" t="s">
        <v>3573</v>
      </c>
      <c r="VIP237" s="1294"/>
      <c r="VIQ237" s="1294"/>
      <c r="VIR237" s="1294"/>
      <c r="VIS237" s="1294"/>
      <c r="VIT237" s="1294"/>
      <c r="VIU237" s="1294"/>
      <c r="VIV237" s="1295"/>
      <c r="VIW237" s="1293" t="s">
        <v>3573</v>
      </c>
      <c r="VIX237" s="1294"/>
      <c r="VIY237" s="1294"/>
      <c r="VIZ237" s="1294"/>
      <c r="VJA237" s="1294"/>
      <c r="VJB237" s="1294"/>
      <c r="VJC237" s="1294"/>
      <c r="VJD237" s="1295"/>
      <c r="VJE237" s="1293" t="s">
        <v>3573</v>
      </c>
      <c r="VJF237" s="1294"/>
      <c r="VJG237" s="1294"/>
      <c r="VJH237" s="1294"/>
      <c r="VJI237" s="1294"/>
      <c r="VJJ237" s="1294"/>
      <c r="VJK237" s="1294"/>
      <c r="VJL237" s="1295"/>
      <c r="VJM237" s="1293" t="s">
        <v>3573</v>
      </c>
      <c r="VJN237" s="1294"/>
      <c r="VJO237" s="1294"/>
      <c r="VJP237" s="1294"/>
      <c r="VJQ237" s="1294"/>
      <c r="VJR237" s="1294"/>
      <c r="VJS237" s="1294"/>
      <c r="VJT237" s="1295"/>
      <c r="VJU237" s="1293" t="s">
        <v>3573</v>
      </c>
      <c r="VJV237" s="1294"/>
      <c r="VJW237" s="1294"/>
      <c r="VJX237" s="1294"/>
      <c r="VJY237" s="1294"/>
      <c r="VJZ237" s="1294"/>
      <c r="VKA237" s="1294"/>
      <c r="VKB237" s="1295"/>
      <c r="VKC237" s="1293" t="s">
        <v>3573</v>
      </c>
      <c r="VKD237" s="1294"/>
      <c r="VKE237" s="1294"/>
      <c r="VKF237" s="1294"/>
      <c r="VKG237" s="1294"/>
      <c r="VKH237" s="1294"/>
      <c r="VKI237" s="1294"/>
      <c r="VKJ237" s="1295"/>
      <c r="VKK237" s="1293" t="s">
        <v>3573</v>
      </c>
      <c r="VKL237" s="1294"/>
      <c r="VKM237" s="1294"/>
      <c r="VKN237" s="1294"/>
      <c r="VKO237" s="1294"/>
      <c r="VKP237" s="1294"/>
      <c r="VKQ237" s="1294"/>
      <c r="VKR237" s="1295"/>
      <c r="VKS237" s="1293" t="s">
        <v>3573</v>
      </c>
      <c r="VKT237" s="1294"/>
      <c r="VKU237" s="1294"/>
      <c r="VKV237" s="1294"/>
      <c r="VKW237" s="1294"/>
      <c r="VKX237" s="1294"/>
      <c r="VKY237" s="1294"/>
      <c r="VKZ237" s="1295"/>
      <c r="VLA237" s="1293" t="s">
        <v>3573</v>
      </c>
      <c r="VLB237" s="1294"/>
      <c r="VLC237" s="1294"/>
      <c r="VLD237" s="1294"/>
      <c r="VLE237" s="1294"/>
      <c r="VLF237" s="1294"/>
      <c r="VLG237" s="1294"/>
      <c r="VLH237" s="1295"/>
      <c r="VLI237" s="1293" t="s">
        <v>3573</v>
      </c>
      <c r="VLJ237" s="1294"/>
      <c r="VLK237" s="1294"/>
      <c r="VLL237" s="1294"/>
      <c r="VLM237" s="1294"/>
      <c r="VLN237" s="1294"/>
      <c r="VLO237" s="1294"/>
      <c r="VLP237" s="1295"/>
      <c r="VLQ237" s="1293" t="s">
        <v>3573</v>
      </c>
      <c r="VLR237" s="1294"/>
      <c r="VLS237" s="1294"/>
      <c r="VLT237" s="1294"/>
      <c r="VLU237" s="1294"/>
      <c r="VLV237" s="1294"/>
      <c r="VLW237" s="1294"/>
      <c r="VLX237" s="1295"/>
      <c r="VLY237" s="1293" t="s">
        <v>3573</v>
      </c>
      <c r="VLZ237" s="1294"/>
      <c r="VMA237" s="1294"/>
      <c r="VMB237" s="1294"/>
      <c r="VMC237" s="1294"/>
      <c r="VMD237" s="1294"/>
      <c r="VME237" s="1294"/>
      <c r="VMF237" s="1295"/>
      <c r="VMG237" s="1293" t="s">
        <v>3573</v>
      </c>
      <c r="VMH237" s="1294"/>
      <c r="VMI237" s="1294"/>
      <c r="VMJ237" s="1294"/>
      <c r="VMK237" s="1294"/>
      <c r="VML237" s="1294"/>
      <c r="VMM237" s="1294"/>
      <c r="VMN237" s="1295"/>
      <c r="VMO237" s="1293" t="s">
        <v>3573</v>
      </c>
      <c r="VMP237" s="1294"/>
      <c r="VMQ237" s="1294"/>
      <c r="VMR237" s="1294"/>
      <c r="VMS237" s="1294"/>
      <c r="VMT237" s="1294"/>
      <c r="VMU237" s="1294"/>
      <c r="VMV237" s="1295"/>
      <c r="VMW237" s="1293" t="s">
        <v>3573</v>
      </c>
      <c r="VMX237" s="1294"/>
      <c r="VMY237" s="1294"/>
      <c r="VMZ237" s="1294"/>
      <c r="VNA237" s="1294"/>
      <c r="VNB237" s="1294"/>
      <c r="VNC237" s="1294"/>
      <c r="VND237" s="1295"/>
      <c r="VNE237" s="1293" t="s">
        <v>3573</v>
      </c>
      <c r="VNF237" s="1294"/>
      <c r="VNG237" s="1294"/>
      <c r="VNH237" s="1294"/>
      <c r="VNI237" s="1294"/>
      <c r="VNJ237" s="1294"/>
      <c r="VNK237" s="1294"/>
      <c r="VNL237" s="1295"/>
      <c r="VNM237" s="1293" t="s">
        <v>3573</v>
      </c>
      <c r="VNN237" s="1294"/>
      <c r="VNO237" s="1294"/>
      <c r="VNP237" s="1294"/>
      <c r="VNQ237" s="1294"/>
      <c r="VNR237" s="1294"/>
      <c r="VNS237" s="1294"/>
      <c r="VNT237" s="1295"/>
      <c r="VNU237" s="1293" t="s">
        <v>3573</v>
      </c>
      <c r="VNV237" s="1294"/>
      <c r="VNW237" s="1294"/>
      <c r="VNX237" s="1294"/>
      <c r="VNY237" s="1294"/>
      <c r="VNZ237" s="1294"/>
      <c r="VOA237" s="1294"/>
      <c r="VOB237" s="1295"/>
      <c r="VOC237" s="1293" t="s">
        <v>3573</v>
      </c>
      <c r="VOD237" s="1294"/>
      <c r="VOE237" s="1294"/>
      <c r="VOF237" s="1294"/>
      <c r="VOG237" s="1294"/>
      <c r="VOH237" s="1294"/>
      <c r="VOI237" s="1294"/>
      <c r="VOJ237" s="1295"/>
      <c r="VOK237" s="1293" t="s">
        <v>3573</v>
      </c>
      <c r="VOL237" s="1294"/>
      <c r="VOM237" s="1294"/>
      <c r="VON237" s="1294"/>
      <c r="VOO237" s="1294"/>
      <c r="VOP237" s="1294"/>
      <c r="VOQ237" s="1294"/>
      <c r="VOR237" s="1295"/>
      <c r="VOS237" s="1293" t="s">
        <v>3573</v>
      </c>
      <c r="VOT237" s="1294"/>
      <c r="VOU237" s="1294"/>
      <c r="VOV237" s="1294"/>
      <c r="VOW237" s="1294"/>
      <c r="VOX237" s="1294"/>
      <c r="VOY237" s="1294"/>
      <c r="VOZ237" s="1295"/>
      <c r="VPA237" s="1293" t="s">
        <v>3573</v>
      </c>
      <c r="VPB237" s="1294"/>
      <c r="VPC237" s="1294"/>
      <c r="VPD237" s="1294"/>
      <c r="VPE237" s="1294"/>
      <c r="VPF237" s="1294"/>
      <c r="VPG237" s="1294"/>
      <c r="VPH237" s="1295"/>
      <c r="VPI237" s="1293" t="s">
        <v>3573</v>
      </c>
      <c r="VPJ237" s="1294"/>
      <c r="VPK237" s="1294"/>
      <c r="VPL237" s="1294"/>
      <c r="VPM237" s="1294"/>
      <c r="VPN237" s="1294"/>
      <c r="VPO237" s="1294"/>
      <c r="VPP237" s="1295"/>
      <c r="VPQ237" s="1293" t="s">
        <v>3573</v>
      </c>
      <c r="VPR237" s="1294"/>
      <c r="VPS237" s="1294"/>
      <c r="VPT237" s="1294"/>
      <c r="VPU237" s="1294"/>
      <c r="VPV237" s="1294"/>
      <c r="VPW237" s="1294"/>
      <c r="VPX237" s="1295"/>
      <c r="VPY237" s="1293" t="s">
        <v>3573</v>
      </c>
      <c r="VPZ237" s="1294"/>
      <c r="VQA237" s="1294"/>
      <c r="VQB237" s="1294"/>
      <c r="VQC237" s="1294"/>
      <c r="VQD237" s="1294"/>
      <c r="VQE237" s="1294"/>
      <c r="VQF237" s="1295"/>
      <c r="VQG237" s="1293" t="s">
        <v>3573</v>
      </c>
      <c r="VQH237" s="1294"/>
      <c r="VQI237" s="1294"/>
      <c r="VQJ237" s="1294"/>
      <c r="VQK237" s="1294"/>
      <c r="VQL237" s="1294"/>
      <c r="VQM237" s="1294"/>
      <c r="VQN237" s="1295"/>
      <c r="VQO237" s="1293" t="s">
        <v>3573</v>
      </c>
      <c r="VQP237" s="1294"/>
      <c r="VQQ237" s="1294"/>
      <c r="VQR237" s="1294"/>
      <c r="VQS237" s="1294"/>
      <c r="VQT237" s="1294"/>
      <c r="VQU237" s="1294"/>
      <c r="VQV237" s="1295"/>
      <c r="VQW237" s="1293" t="s">
        <v>3573</v>
      </c>
      <c r="VQX237" s="1294"/>
      <c r="VQY237" s="1294"/>
      <c r="VQZ237" s="1294"/>
      <c r="VRA237" s="1294"/>
      <c r="VRB237" s="1294"/>
      <c r="VRC237" s="1294"/>
      <c r="VRD237" s="1295"/>
      <c r="VRE237" s="1293" t="s">
        <v>3573</v>
      </c>
      <c r="VRF237" s="1294"/>
      <c r="VRG237" s="1294"/>
      <c r="VRH237" s="1294"/>
      <c r="VRI237" s="1294"/>
      <c r="VRJ237" s="1294"/>
      <c r="VRK237" s="1294"/>
      <c r="VRL237" s="1295"/>
      <c r="VRM237" s="1293" t="s">
        <v>3573</v>
      </c>
      <c r="VRN237" s="1294"/>
      <c r="VRO237" s="1294"/>
      <c r="VRP237" s="1294"/>
      <c r="VRQ237" s="1294"/>
      <c r="VRR237" s="1294"/>
      <c r="VRS237" s="1294"/>
      <c r="VRT237" s="1295"/>
      <c r="VRU237" s="1293" t="s">
        <v>3573</v>
      </c>
      <c r="VRV237" s="1294"/>
      <c r="VRW237" s="1294"/>
      <c r="VRX237" s="1294"/>
      <c r="VRY237" s="1294"/>
      <c r="VRZ237" s="1294"/>
      <c r="VSA237" s="1294"/>
      <c r="VSB237" s="1295"/>
      <c r="VSC237" s="1293" t="s">
        <v>3573</v>
      </c>
      <c r="VSD237" s="1294"/>
      <c r="VSE237" s="1294"/>
      <c r="VSF237" s="1294"/>
      <c r="VSG237" s="1294"/>
      <c r="VSH237" s="1294"/>
      <c r="VSI237" s="1294"/>
      <c r="VSJ237" s="1295"/>
      <c r="VSK237" s="1293" t="s">
        <v>3573</v>
      </c>
      <c r="VSL237" s="1294"/>
      <c r="VSM237" s="1294"/>
      <c r="VSN237" s="1294"/>
      <c r="VSO237" s="1294"/>
      <c r="VSP237" s="1294"/>
      <c r="VSQ237" s="1294"/>
      <c r="VSR237" s="1295"/>
      <c r="VSS237" s="1293" t="s">
        <v>3573</v>
      </c>
      <c r="VST237" s="1294"/>
      <c r="VSU237" s="1294"/>
      <c r="VSV237" s="1294"/>
      <c r="VSW237" s="1294"/>
      <c r="VSX237" s="1294"/>
      <c r="VSY237" s="1294"/>
      <c r="VSZ237" s="1295"/>
      <c r="VTA237" s="1293" t="s">
        <v>3573</v>
      </c>
      <c r="VTB237" s="1294"/>
      <c r="VTC237" s="1294"/>
      <c r="VTD237" s="1294"/>
      <c r="VTE237" s="1294"/>
      <c r="VTF237" s="1294"/>
      <c r="VTG237" s="1294"/>
      <c r="VTH237" s="1295"/>
      <c r="VTI237" s="1293" t="s">
        <v>3573</v>
      </c>
      <c r="VTJ237" s="1294"/>
      <c r="VTK237" s="1294"/>
      <c r="VTL237" s="1294"/>
      <c r="VTM237" s="1294"/>
      <c r="VTN237" s="1294"/>
      <c r="VTO237" s="1294"/>
      <c r="VTP237" s="1295"/>
      <c r="VTQ237" s="1293" t="s">
        <v>3573</v>
      </c>
      <c r="VTR237" s="1294"/>
      <c r="VTS237" s="1294"/>
      <c r="VTT237" s="1294"/>
      <c r="VTU237" s="1294"/>
      <c r="VTV237" s="1294"/>
      <c r="VTW237" s="1294"/>
      <c r="VTX237" s="1295"/>
      <c r="VTY237" s="1293" t="s">
        <v>3573</v>
      </c>
      <c r="VTZ237" s="1294"/>
      <c r="VUA237" s="1294"/>
      <c r="VUB237" s="1294"/>
      <c r="VUC237" s="1294"/>
      <c r="VUD237" s="1294"/>
      <c r="VUE237" s="1294"/>
      <c r="VUF237" s="1295"/>
      <c r="VUG237" s="1293" t="s">
        <v>3573</v>
      </c>
      <c r="VUH237" s="1294"/>
      <c r="VUI237" s="1294"/>
      <c r="VUJ237" s="1294"/>
      <c r="VUK237" s="1294"/>
      <c r="VUL237" s="1294"/>
      <c r="VUM237" s="1294"/>
      <c r="VUN237" s="1295"/>
      <c r="VUO237" s="1293" t="s">
        <v>3573</v>
      </c>
      <c r="VUP237" s="1294"/>
      <c r="VUQ237" s="1294"/>
      <c r="VUR237" s="1294"/>
      <c r="VUS237" s="1294"/>
      <c r="VUT237" s="1294"/>
      <c r="VUU237" s="1294"/>
      <c r="VUV237" s="1295"/>
      <c r="VUW237" s="1293" t="s">
        <v>3573</v>
      </c>
      <c r="VUX237" s="1294"/>
      <c r="VUY237" s="1294"/>
      <c r="VUZ237" s="1294"/>
      <c r="VVA237" s="1294"/>
      <c r="VVB237" s="1294"/>
      <c r="VVC237" s="1294"/>
      <c r="VVD237" s="1295"/>
      <c r="VVE237" s="1293" t="s">
        <v>3573</v>
      </c>
      <c r="VVF237" s="1294"/>
      <c r="VVG237" s="1294"/>
      <c r="VVH237" s="1294"/>
      <c r="VVI237" s="1294"/>
      <c r="VVJ237" s="1294"/>
      <c r="VVK237" s="1294"/>
      <c r="VVL237" s="1295"/>
      <c r="VVM237" s="1293" t="s">
        <v>3573</v>
      </c>
      <c r="VVN237" s="1294"/>
      <c r="VVO237" s="1294"/>
      <c r="VVP237" s="1294"/>
      <c r="VVQ237" s="1294"/>
      <c r="VVR237" s="1294"/>
      <c r="VVS237" s="1294"/>
      <c r="VVT237" s="1295"/>
      <c r="VVU237" s="1293" t="s">
        <v>3573</v>
      </c>
      <c r="VVV237" s="1294"/>
      <c r="VVW237" s="1294"/>
      <c r="VVX237" s="1294"/>
      <c r="VVY237" s="1294"/>
      <c r="VVZ237" s="1294"/>
      <c r="VWA237" s="1294"/>
      <c r="VWB237" s="1295"/>
      <c r="VWC237" s="1293" t="s">
        <v>3573</v>
      </c>
      <c r="VWD237" s="1294"/>
      <c r="VWE237" s="1294"/>
      <c r="VWF237" s="1294"/>
      <c r="VWG237" s="1294"/>
      <c r="VWH237" s="1294"/>
      <c r="VWI237" s="1294"/>
      <c r="VWJ237" s="1295"/>
      <c r="VWK237" s="1293" t="s">
        <v>3573</v>
      </c>
      <c r="VWL237" s="1294"/>
      <c r="VWM237" s="1294"/>
      <c r="VWN237" s="1294"/>
      <c r="VWO237" s="1294"/>
      <c r="VWP237" s="1294"/>
      <c r="VWQ237" s="1294"/>
      <c r="VWR237" s="1295"/>
      <c r="VWS237" s="1293" t="s">
        <v>3573</v>
      </c>
      <c r="VWT237" s="1294"/>
      <c r="VWU237" s="1294"/>
      <c r="VWV237" s="1294"/>
      <c r="VWW237" s="1294"/>
      <c r="VWX237" s="1294"/>
      <c r="VWY237" s="1294"/>
      <c r="VWZ237" s="1295"/>
      <c r="VXA237" s="1293" t="s">
        <v>3573</v>
      </c>
      <c r="VXB237" s="1294"/>
      <c r="VXC237" s="1294"/>
      <c r="VXD237" s="1294"/>
      <c r="VXE237" s="1294"/>
      <c r="VXF237" s="1294"/>
      <c r="VXG237" s="1294"/>
      <c r="VXH237" s="1295"/>
      <c r="VXI237" s="1293" t="s">
        <v>3573</v>
      </c>
      <c r="VXJ237" s="1294"/>
      <c r="VXK237" s="1294"/>
      <c r="VXL237" s="1294"/>
      <c r="VXM237" s="1294"/>
      <c r="VXN237" s="1294"/>
      <c r="VXO237" s="1294"/>
      <c r="VXP237" s="1295"/>
      <c r="VXQ237" s="1293" t="s">
        <v>3573</v>
      </c>
      <c r="VXR237" s="1294"/>
      <c r="VXS237" s="1294"/>
      <c r="VXT237" s="1294"/>
      <c r="VXU237" s="1294"/>
      <c r="VXV237" s="1294"/>
      <c r="VXW237" s="1294"/>
      <c r="VXX237" s="1295"/>
      <c r="VXY237" s="1293" t="s">
        <v>3573</v>
      </c>
      <c r="VXZ237" s="1294"/>
      <c r="VYA237" s="1294"/>
      <c r="VYB237" s="1294"/>
      <c r="VYC237" s="1294"/>
      <c r="VYD237" s="1294"/>
      <c r="VYE237" s="1294"/>
      <c r="VYF237" s="1295"/>
      <c r="VYG237" s="1293" t="s">
        <v>3573</v>
      </c>
      <c r="VYH237" s="1294"/>
      <c r="VYI237" s="1294"/>
      <c r="VYJ237" s="1294"/>
      <c r="VYK237" s="1294"/>
      <c r="VYL237" s="1294"/>
      <c r="VYM237" s="1294"/>
      <c r="VYN237" s="1295"/>
      <c r="VYO237" s="1293" t="s">
        <v>3573</v>
      </c>
      <c r="VYP237" s="1294"/>
      <c r="VYQ237" s="1294"/>
      <c r="VYR237" s="1294"/>
      <c r="VYS237" s="1294"/>
      <c r="VYT237" s="1294"/>
      <c r="VYU237" s="1294"/>
      <c r="VYV237" s="1295"/>
      <c r="VYW237" s="1293" t="s">
        <v>3573</v>
      </c>
      <c r="VYX237" s="1294"/>
      <c r="VYY237" s="1294"/>
      <c r="VYZ237" s="1294"/>
      <c r="VZA237" s="1294"/>
      <c r="VZB237" s="1294"/>
      <c r="VZC237" s="1294"/>
      <c r="VZD237" s="1295"/>
      <c r="VZE237" s="1293" t="s">
        <v>3573</v>
      </c>
      <c r="VZF237" s="1294"/>
      <c r="VZG237" s="1294"/>
      <c r="VZH237" s="1294"/>
      <c r="VZI237" s="1294"/>
      <c r="VZJ237" s="1294"/>
      <c r="VZK237" s="1294"/>
      <c r="VZL237" s="1295"/>
      <c r="VZM237" s="1293" t="s">
        <v>3573</v>
      </c>
      <c r="VZN237" s="1294"/>
      <c r="VZO237" s="1294"/>
      <c r="VZP237" s="1294"/>
      <c r="VZQ237" s="1294"/>
      <c r="VZR237" s="1294"/>
      <c r="VZS237" s="1294"/>
      <c r="VZT237" s="1295"/>
      <c r="VZU237" s="1293" t="s">
        <v>3573</v>
      </c>
      <c r="VZV237" s="1294"/>
      <c r="VZW237" s="1294"/>
      <c r="VZX237" s="1294"/>
      <c r="VZY237" s="1294"/>
      <c r="VZZ237" s="1294"/>
      <c r="WAA237" s="1294"/>
      <c r="WAB237" s="1295"/>
      <c r="WAC237" s="1293" t="s">
        <v>3573</v>
      </c>
      <c r="WAD237" s="1294"/>
      <c r="WAE237" s="1294"/>
      <c r="WAF237" s="1294"/>
      <c r="WAG237" s="1294"/>
      <c r="WAH237" s="1294"/>
      <c r="WAI237" s="1294"/>
      <c r="WAJ237" s="1295"/>
      <c r="WAK237" s="1293" t="s">
        <v>3573</v>
      </c>
      <c r="WAL237" s="1294"/>
      <c r="WAM237" s="1294"/>
      <c r="WAN237" s="1294"/>
      <c r="WAO237" s="1294"/>
      <c r="WAP237" s="1294"/>
      <c r="WAQ237" s="1294"/>
      <c r="WAR237" s="1295"/>
      <c r="WAS237" s="1293" t="s">
        <v>3573</v>
      </c>
      <c r="WAT237" s="1294"/>
      <c r="WAU237" s="1294"/>
      <c r="WAV237" s="1294"/>
      <c r="WAW237" s="1294"/>
      <c r="WAX237" s="1294"/>
      <c r="WAY237" s="1294"/>
      <c r="WAZ237" s="1295"/>
      <c r="WBA237" s="1293" t="s">
        <v>3573</v>
      </c>
      <c r="WBB237" s="1294"/>
      <c r="WBC237" s="1294"/>
      <c r="WBD237" s="1294"/>
      <c r="WBE237" s="1294"/>
      <c r="WBF237" s="1294"/>
      <c r="WBG237" s="1294"/>
      <c r="WBH237" s="1295"/>
      <c r="WBI237" s="1293" t="s">
        <v>3573</v>
      </c>
      <c r="WBJ237" s="1294"/>
      <c r="WBK237" s="1294"/>
      <c r="WBL237" s="1294"/>
      <c r="WBM237" s="1294"/>
      <c r="WBN237" s="1294"/>
      <c r="WBO237" s="1294"/>
      <c r="WBP237" s="1295"/>
      <c r="WBQ237" s="1293" t="s">
        <v>3573</v>
      </c>
      <c r="WBR237" s="1294"/>
      <c r="WBS237" s="1294"/>
      <c r="WBT237" s="1294"/>
      <c r="WBU237" s="1294"/>
      <c r="WBV237" s="1294"/>
      <c r="WBW237" s="1294"/>
      <c r="WBX237" s="1295"/>
      <c r="WBY237" s="1293" t="s">
        <v>3573</v>
      </c>
      <c r="WBZ237" s="1294"/>
      <c r="WCA237" s="1294"/>
      <c r="WCB237" s="1294"/>
      <c r="WCC237" s="1294"/>
      <c r="WCD237" s="1294"/>
      <c r="WCE237" s="1294"/>
      <c r="WCF237" s="1295"/>
      <c r="WCG237" s="1293" t="s">
        <v>3573</v>
      </c>
      <c r="WCH237" s="1294"/>
      <c r="WCI237" s="1294"/>
      <c r="WCJ237" s="1294"/>
      <c r="WCK237" s="1294"/>
      <c r="WCL237" s="1294"/>
      <c r="WCM237" s="1294"/>
      <c r="WCN237" s="1295"/>
      <c r="WCO237" s="1293" t="s">
        <v>3573</v>
      </c>
      <c r="WCP237" s="1294"/>
      <c r="WCQ237" s="1294"/>
      <c r="WCR237" s="1294"/>
      <c r="WCS237" s="1294"/>
      <c r="WCT237" s="1294"/>
      <c r="WCU237" s="1294"/>
      <c r="WCV237" s="1295"/>
      <c r="WCW237" s="1293" t="s">
        <v>3573</v>
      </c>
      <c r="WCX237" s="1294"/>
      <c r="WCY237" s="1294"/>
      <c r="WCZ237" s="1294"/>
      <c r="WDA237" s="1294"/>
      <c r="WDB237" s="1294"/>
      <c r="WDC237" s="1294"/>
      <c r="WDD237" s="1295"/>
      <c r="WDE237" s="1293" t="s">
        <v>3573</v>
      </c>
      <c r="WDF237" s="1294"/>
      <c r="WDG237" s="1294"/>
      <c r="WDH237" s="1294"/>
      <c r="WDI237" s="1294"/>
      <c r="WDJ237" s="1294"/>
      <c r="WDK237" s="1294"/>
      <c r="WDL237" s="1295"/>
      <c r="WDM237" s="1293" t="s">
        <v>3573</v>
      </c>
      <c r="WDN237" s="1294"/>
      <c r="WDO237" s="1294"/>
      <c r="WDP237" s="1294"/>
      <c r="WDQ237" s="1294"/>
      <c r="WDR237" s="1294"/>
      <c r="WDS237" s="1294"/>
      <c r="WDT237" s="1295"/>
      <c r="WDU237" s="1293" t="s">
        <v>3573</v>
      </c>
      <c r="WDV237" s="1294"/>
      <c r="WDW237" s="1294"/>
      <c r="WDX237" s="1294"/>
      <c r="WDY237" s="1294"/>
      <c r="WDZ237" s="1294"/>
      <c r="WEA237" s="1294"/>
      <c r="WEB237" s="1295"/>
      <c r="WEC237" s="1293" t="s">
        <v>3573</v>
      </c>
      <c r="WED237" s="1294"/>
      <c r="WEE237" s="1294"/>
      <c r="WEF237" s="1294"/>
      <c r="WEG237" s="1294"/>
      <c r="WEH237" s="1294"/>
      <c r="WEI237" s="1294"/>
      <c r="WEJ237" s="1295"/>
      <c r="WEK237" s="1293" t="s">
        <v>3573</v>
      </c>
      <c r="WEL237" s="1294"/>
      <c r="WEM237" s="1294"/>
      <c r="WEN237" s="1294"/>
      <c r="WEO237" s="1294"/>
      <c r="WEP237" s="1294"/>
      <c r="WEQ237" s="1294"/>
      <c r="WER237" s="1295"/>
      <c r="WES237" s="1293" t="s">
        <v>3573</v>
      </c>
      <c r="WET237" s="1294"/>
      <c r="WEU237" s="1294"/>
      <c r="WEV237" s="1294"/>
      <c r="WEW237" s="1294"/>
      <c r="WEX237" s="1294"/>
      <c r="WEY237" s="1294"/>
      <c r="WEZ237" s="1295"/>
      <c r="WFA237" s="1293" t="s">
        <v>3573</v>
      </c>
      <c r="WFB237" s="1294"/>
      <c r="WFC237" s="1294"/>
      <c r="WFD237" s="1294"/>
      <c r="WFE237" s="1294"/>
      <c r="WFF237" s="1294"/>
      <c r="WFG237" s="1294"/>
      <c r="WFH237" s="1295"/>
      <c r="WFI237" s="1293" t="s">
        <v>3573</v>
      </c>
      <c r="WFJ237" s="1294"/>
      <c r="WFK237" s="1294"/>
      <c r="WFL237" s="1294"/>
      <c r="WFM237" s="1294"/>
      <c r="WFN237" s="1294"/>
      <c r="WFO237" s="1294"/>
      <c r="WFP237" s="1295"/>
      <c r="WFQ237" s="1293" t="s">
        <v>3573</v>
      </c>
      <c r="WFR237" s="1294"/>
      <c r="WFS237" s="1294"/>
      <c r="WFT237" s="1294"/>
      <c r="WFU237" s="1294"/>
      <c r="WFV237" s="1294"/>
      <c r="WFW237" s="1294"/>
      <c r="WFX237" s="1295"/>
      <c r="WFY237" s="1293" t="s">
        <v>3573</v>
      </c>
      <c r="WFZ237" s="1294"/>
      <c r="WGA237" s="1294"/>
      <c r="WGB237" s="1294"/>
      <c r="WGC237" s="1294"/>
      <c r="WGD237" s="1294"/>
      <c r="WGE237" s="1294"/>
      <c r="WGF237" s="1295"/>
      <c r="WGG237" s="1293" t="s">
        <v>3573</v>
      </c>
      <c r="WGH237" s="1294"/>
      <c r="WGI237" s="1294"/>
      <c r="WGJ237" s="1294"/>
      <c r="WGK237" s="1294"/>
      <c r="WGL237" s="1294"/>
      <c r="WGM237" s="1294"/>
      <c r="WGN237" s="1295"/>
      <c r="WGO237" s="1293" t="s">
        <v>3573</v>
      </c>
      <c r="WGP237" s="1294"/>
      <c r="WGQ237" s="1294"/>
      <c r="WGR237" s="1294"/>
      <c r="WGS237" s="1294"/>
      <c r="WGT237" s="1294"/>
      <c r="WGU237" s="1294"/>
      <c r="WGV237" s="1295"/>
      <c r="WGW237" s="1293" t="s">
        <v>3573</v>
      </c>
      <c r="WGX237" s="1294"/>
      <c r="WGY237" s="1294"/>
      <c r="WGZ237" s="1294"/>
      <c r="WHA237" s="1294"/>
      <c r="WHB237" s="1294"/>
      <c r="WHC237" s="1294"/>
      <c r="WHD237" s="1295"/>
      <c r="WHE237" s="1293" t="s">
        <v>3573</v>
      </c>
      <c r="WHF237" s="1294"/>
      <c r="WHG237" s="1294"/>
      <c r="WHH237" s="1294"/>
      <c r="WHI237" s="1294"/>
      <c r="WHJ237" s="1294"/>
      <c r="WHK237" s="1294"/>
      <c r="WHL237" s="1295"/>
      <c r="WHM237" s="1293" t="s">
        <v>3573</v>
      </c>
      <c r="WHN237" s="1294"/>
      <c r="WHO237" s="1294"/>
      <c r="WHP237" s="1294"/>
      <c r="WHQ237" s="1294"/>
      <c r="WHR237" s="1294"/>
      <c r="WHS237" s="1294"/>
      <c r="WHT237" s="1295"/>
      <c r="WHU237" s="1293" t="s">
        <v>3573</v>
      </c>
      <c r="WHV237" s="1294"/>
      <c r="WHW237" s="1294"/>
      <c r="WHX237" s="1294"/>
      <c r="WHY237" s="1294"/>
      <c r="WHZ237" s="1294"/>
      <c r="WIA237" s="1294"/>
      <c r="WIB237" s="1295"/>
      <c r="WIC237" s="1293" t="s">
        <v>3573</v>
      </c>
      <c r="WID237" s="1294"/>
      <c r="WIE237" s="1294"/>
      <c r="WIF237" s="1294"/>
      <c r="WIG237" s="1294"/>
      <c r="WIH237" s="1294"/>
      <c r="WII237" s="1294"/>
      <c r="WIJ237" s="1295"/>
      <c r="WIK237" s="1293" t="s">
        <v>3573</v>
      </c>
      <c r="WIL237" s="1294"/>
      <c r="WIM237" s="1294"/>
      <c r="WIN237" s="1294"/>
      <c r="WIO237" s="1294"/>
      <c r="WIP237" s="1294"/>
      <c r="WIQ237" s="1294"/>
      <c r="WIR237" s="1295"/>
      <c r="WIS237" s="1293" t="s">
        <v>3573</v>
      </c>
      <c r="WIT237" s="1294"/>
      <c r="WIU237" s="1294"/>
      <c r="WIV237" s="1294"/>
      <c r="WIW237" s="1294"/>
      <c r="WIX237" s="1294"/>
      <c r="WIY237" s="1294"/>
      <c r="WIZ237" s="1295"/>
      <c r="WJA237" s="1293" t="s">
        <v>3573</v>
      </c>
      <c r="WJB237" s="1294"/>
      <c r="WJC237" s="1294"/>
      <c r="WJD237" s="1294"/>
      <c r="WJE237" s="1294"/>
      <c r="WJF237" s="1294"/>
      <c r="WJG237" s="1294"/>
      <c r="WJH237" s="1295"/>
      <c r="WJI237" s="1293" t="s">
        <v>3573</v>
      </c>
      <c r="WJJ237" s="1294"/>
      <c r="WJK237" s="1294"/>
      <c r="WJL237" s="1294"/>
      <c r="WJM237" s="1294"/>
      <c r="WJN237" s="1294"/>
      <c r="WJO237" s="1294"/>
      <c r="WJP237" s="1295"/>
      <c r="WJQ237" s="1293" t="s">
        <v>3573</v>
      </c>
      <c r="WJR237" s="1294"/>
      <c r="WJS237" s="1294"/>
      <c r="WJT237" s="1294"/>
      <c r="WJU237" s="1294"/>
      <c r="WJV237" s="1294"/>
      <c r="WJW237" s="1294"/>
      <c r="WJX237" s="1295"/>
      <c r="WJY237" s="1293" t="s">
        <v>3573</v>
      </c>
      <c r="WJZ237" s="1294"/>
      <c r="WKA237" s="1294"/>
      <c r="WKB237" s="1294"/>
      <c r="WKC237" s="1294"/>
      <c r="WKD237" s="1294"/>
      <c r="WKE237" s="1294"/>
      <c r="WKF237" s="1295"/>
      <c r="WKG237" s="1293" t="s">
        <v>3573</v>
      </c>
      <c r="WKH237" s="1294"/>
      <c r="WKI237" s="1294"/>
      <c r="WKJ237" s="1294"/>
      <c r="WKK237" s="1294"/>
      <c r="WKL237" s="1294"/>
      <c r="WKM237" s="1294"/>
      <c r="WKN237" s="1295"/>
      <c r="WKO237" s="1293" t="s">
        <v>3573</v>
      </c>
      <c r="WKP237" s="1294"/>
      <c r="WKQ237" s="1294"/>
      <c r="WKR237" s="1294"/>
      <c r="WKS237" s="1294"/>
      <c r="WKT237" s="1294"/>
      <c r="WKU237" s="1294"/>
      <c r="WKV237" s="1295"/>
      <c r="WKW237" s="1293" t="s">
        <v>3573</v>
      </c>
      <c r="WKX237" s="1294"/>
      <c r="WKY237" s="1294"/>
      <c r="WKZ237" s="1294"/>
      <c r="WLA237" s="1294"/>
      <c r="WLB237" s="1294"/>
      <c r="WLC237" s="1294"/>
      <c r="WLD237" s="1295"/>
      <c r="WLE237" s="1293" t="s">
        <v>3573</v>
      </c>
      <c r="WLF237" s="1294"/>
      <c r="WLG237" s="1294"/>
      <c r="WLH237" s="1294"/>
      <c r="WLI237" s="1294"/>
      <c r="WLJ237" s="1294"/>
      <c r="WLK237" s="1294"/>
      <c r="WLL237" s="1295"/>
      <c r="WLM237" s="1293" t="s">
        <v>3573</v>
      </c>
      <c r="WLN237" s="1294"/>
      <c r="WLO237" s="1294"/>
      <c r="WLP237" s="1294"/>
      <c r="WLQ237" s="1294"/>
      <c r="WLR237" s="1294"/>
      <c r="WLS237" s="1294"/>
      <c r="WLT237" s="1295"/>
      <c r="WLU237" s="1293" t="s">
        <v>3573</v>
      </c>
      <c r="WLV237" s="1294"/>
      <c r="WLW237" s="1294"/>
      <c r="WLX237" s="1294"/>
      <c r="WLY237" s="1294"/>
      <c r="WLZ237" s="1294"/>
      <c r="WMA237" s="1294"/>
      <c r="WMB237" s="1295"/>
      <c r="WMC237" s="1293" t="s">
        <v>3573</v>
      </c>
      <c r="WMD237" s="1294"/>
      <c r="WME237" s="1294"/>
      <c r="WMF237" s="1294"/>
      <c r="WMG237" s="1294"/>
      <c r="WMH237" s="1294"/>
      <c r="WMI237" s="1294"/>
      <c r="WMJ237" s="1295"/>
      <c r="WMK237" s="1293" t="s">
        <v>3573</v>
      </c>
      <c r="WML237" s="1294"/>
      <c r="WMM237" s="1294"/>
      <c r="WMN237" s="1294"/>
      <c r="WMO237" s="1294"/>
      <c r="WMP237" s="1294"/>
      <c r="WMQ237" s="1294"/>
      <c r="WMR237" s="1295"/>
      <c r="WMS237" s="1293" t="s">
        <v>3573</v>
      </c>
      <c r="WMT237" s="1294"/>
      <c r="WMU237" s="1294"/>
      <c r="WMV237" s="1294"/>
      <c r="WMW237" s="1294"/>
      <c r="WMX237" s="1294"/>
      <c r="WMY237" s="1294"/>
      <c r="WMZ237" s="1295"/>
      <c r="WNA237" s="1293" t="s">
        <v>3573</v>
      </c>
      <c r="WNB237" s="1294"/>
      <c r="WNC237" s="1294"/>
      <c r="WND237" s="1294"/>
      <c r="WNE237" s="1294"/>
      <c r="WNF237" s="1294"/>
      <c r="WNG237" s="1294"/>
      <c r="WNH237" s="1295"/>
      <c r="WNI237" s="1293" t="s">
        <v>3573</v>
      </c>
      <c r="WNJ237" s="1294"/>
      <c r="WNK237" s="1294"/>
      <c r="WNL237" s="1294"/>
      <c r="WNM237" s="1294"/>
      <c r="WNN237" s="1294"/>
      <c r="WNO237" s="1294"/>
      <c r="WNP237" s="1295"/>
      <c r="WNQ237" s="1293" t="s">
        <v>3573</v>
      </c>
      <c r="WNR237" s="1294"/>
      <c r="WNS237" s="1294"/>
      <c r="WNT237" s="1294"/>
      <c r="WNU237" s="1294"/>
      <c r="WNV237" s="1294"/>
      <c r="WNW237" s="1294"/>
      <c r="WNX237" s="1295"/>
      <c r="WNY237" s="1293" t="s">
        <v>3573</v>
      </c>
      <c r="WNZ237" s="1294"/>
      <c r="WOA237" s="1294"/>
      <c r="WOB237" s="1294"/>
      <c r="WOC237" s="1294"/>
      <c r="WOD237" s="1294"/>
      <c r="WOE237" s="1294"/>
      <c r="WOF237" s="1295"/>
      <c r="WOG237" s="1293" t="s">
        <v>3573</v>
      </c>
      <c r="WOH237" s="1294"/>
      <c r="WOI237" s="1294"/>
      <c r="WOJ237" s="1294"/>
      <c r="WOK237" s="1294"/>
      <c r="WOL237" s="1294"/>
      <c r="WOM237" s="1294"/>
      <c r="WON237" s="1295"/>
      <c r="WOO237" s="1293" t="s">
        <v>3573</v>
      </c>
      <c r="WOP237" s="1294"/>
      <c r="WOQ237" s="1294"/>
      <c r="WOR237" s="1294"/>
      <c r="WOS237" s="1294"/>
      <c r="WOT237" s="1294"/>
      <c r="WOU237" s="1294"/>
      <c r="WOV237" s="1295"/>
      <c r="WOW237" s="1293" t="s">
        <v>3573</v>
      </c>
      <c r="WOX237" s="1294"/>
      <c r="WOY237" s="1294"/>
      <c r="WOZ237" s="1294"/>
      <c r="WPA237" s="1294"/>
      <c r="WPB237" s="1294"/>
      <c r="WPC237" s="1294"/>
      <c r="WPD237" s="1295"/>
      <c r="WPE237" s="1293" t="s">
        <v>3573</v>
      </c>
      <c r="WPF237" s="1294"/>
      <c r="WPG237" s="1294"/>
      <c r="WPH237" s="1294"/>
      <c r="WPI237" s="1294"/>
      <c r="WPJ237" s="1294"/>
      <c r="WPK237" s="1294"/>
      <c r="WPL237" s="1295"/>
      <c r="WPM237" s="1293" t="s">
        <v>3573</v>
      </c>
      <c r="WPN237" s="1294"/>
      <c r="WPO237" s="1294"/>
      <c r="WPP237" s="1294"/>
      <c r="WPQ237" s="1294"/>
      <c r="WPR237" s="1294"/>
      <c r="WPS237" s="1294"/>
      <c r="WPT237" s="1295"/>
      <c r="WPU237" s="1293" t="s">
        <v>3573</v>
      </c>
      <c r="WPV237" s="1294"/>
      <c r="WPW237" s="1294"/>
      <c r="WPX237" s="1294"/>
      <c r="WPY237" s="1294"/>
      <c r="WPZ237" s="1294"/>
      <c r="WQA237" s="1294"/>
      <c r="WQB237" s="1295"/>
      <c r="WQC237" s="1293" t="s">
        <v>3573</v>
      </c>
      <c r="WQD237" s="1294"/>
      <c r="WQE237" s="1294"/>
      <c r="WQF237" s="1294"/>
      <c r="WQG237" s="1294"/>
      <c r="WQH237" s="1294"/>
      <c r="WQI237" s="1294"/>
      <c r="WQJ237" s="1295"/>
      <c r="WQK237" s="1293" t="s">
        <v>3573</v>
      </c>
      <c r="WQL237" s="1294"/>
      <c r="WQM237" s="1294"/>
      <c r="WQN237" s="1294"/>
      <c r="WQO237" s="1294"/>
      <c r="WQP237" s="1294"/>
      <c r="WQQ237" s="1294"/>
      <c r="WQR237" s="1295"/>
      <c r="WQS237" s="1293" t="s">
        <v>3573</v>
      </c>
      <c r="WQT237" s="1294"/>
      <c r="WQU237" s="1294"/>
      <c r="WQV237" s="1294"/>
      <c r="WQW237" s="1294"/>
      <c r="WQX237" s="1294"/>
      <c r="WQY237" s="1294"/>
      <c r="WQZ237" s="1295"/>
      <c r="WRA237" s="1293" t="s">
        <v>3573</v>
      </c>
      <c r="WRB237" s="1294"/>
      <c r="WRC237" s="1294"/>
      <c r="WRD237" s="1294"/>
      <c r="WRE237" s="1294"/>
      <c r="WRF237" s="1294"/>
      <c r="WRG237" s="1294"/>
      <c r="WRH237" s="1295"/>
      <c r="WRI237" s="1293" t="s">
        <v>3573</v>
      </c>
      <c r="WRJ237" s="1294"/>
      <c r="WRK237" s="1294"/>
      <c r="WRL237" s="1294"/>
      <c r="WRM237" s="1294"/>
      <c r="WRN237" s="1294"/>
      <c r="WRO237" s="1294"/>
      <c r="WRP237" s="1295"/>
      <c r="WRQ237" s="1293" t="s">
        <v>3573</v>
      </c>
      <c r="WRR237" s="1294"/>
      <c r="WRS237" s="1294"/>
      <c r="WRT237" s="1294"/>
      <c r="WRU237" s="1294"/>
      <c r="WRV237" s="1294"/>
      <c r="WRW237" s="1294"/>
      <c r="WRX237" s="1295"/>
      <c r="WRY237" s="1293" t="s">
        <v>3573</v>
      </c>
      <c r="WRZ237" s="1294"/>
      <c r="WSA237" s="1294"/>
      <c r="WSB237" s="1294"/>
      <c r="WSC237" s="1294"/>
      <c r="WSD237" s="1294"/>
      <c r="WSE237" s="1294"/>
      <c r="WSF237" s="1295"/>
      <c r="WSG237" s="1293" t="s">
        <v>3573</v>
      </c>
      <c r="WSH237" s="1294"/>
      <c r="WSI237" s="1294"/>
      <c r="WSJ237" s="1294"/>
      <c r="WSK237" s="1294"/>
      <c r="WSL237" s="1294"/>
      <c r="WSM237" s="1294"/>
      <c r="WSN237" s="1295"/>
      <c r="WSO237" s="1293" t="s">
        <v>3573</v>
      </c>
      <c r="WSP237" s="1294"/>
      <c r="WSQ237" s="1294"/>
      <c r="WSR237" s="1294"/>
      <c r="WSS237" s="1294"/>
      <c r="WST237" s="1294"/>
      <c r="WSU237" s="1294"/>
      <c r="WSV237" s="1295"/>
      <c r="WSW237" s="1293" t="s">
        <v>3573</v>
      </c>
      <c r="WSX237" s="1294"/>
      <c r="WSY237" s="1294"/>
      <c r="WSZ237" s="1294"/>
      <c r="WTA237" s="1294"/>
      <c r="WTB237" s="1294"/>
      <c r="WTC237" s="1294"/>
      <c r="WTD237" s="1295"/>
      <c r="WTE237" s="1293" t="s">
        <v>3573</v>
      </c>
      <c r="WTF237" s="1294"/>
      <c r="WTG237" s="1294"/>
      <c r="WTH237" s="1294"/>
      <c r="WTI237" s="1294"/>
      <c r="WTJ237" s="1294"/>
      <c r="WTK237" s="1294"/>
      <c r="WTL237" s="1295"/>
      <c r="WTM237" s="1293" t="s">
        <v>3573</v>
      </c>
      <c r="WTN237" s="1294"/>
      <c r="WTO237" s="1294"/>
      <c r="WTP237" s="1294"/>
      <c r="WTQ237" s="1294"/>
      <c r="WTR237" s="1294"/>
      <c r="WTS237" s="1294"/>
      <c r="WTT237" s="1295"/>
      <c r="WTU237" s="1293" t="s">
        <v>3573</v>
      </c>
      <c r="WTV237" s="1294"/>
      <c r="WTW237" s="1294"/>
      <c r="WTX237" s="1294"/>
      <c r="WTY237" s="1294"/>
      <c r="WTZ237" s="1294"/>
      <c r="WUA237" s="1294"/>
      <c r="WUB237" s="1295"/>
      <c r="WUC237" s="1293" t="s">
        <v>3573</v>
      </c>
      <c r="WUD237" s="1294"/>
      <c r="WUE237" s="1294"/>
      <c r="WUF237" s="1294"/>
      <c r="WUG237" s="1294"/>
      <c r="WUH237" s="1294"/>
      <c r="WUI237" s="1294"/>
      <c r="WUJ237" s="1295"/>
      <c r="WUK237" s="1293" t="s">
        <v>3573</v>
      </c>
      <c r="WUL237" s="1294"/>
      <c r="WUM237" s="1294"/>
      <c r="WUN237" s="1294"/>
      <c r="WUO237" s="1294"/>
      <c r="WUP237" s="1294"/>
      <c r="WUQ237" s="1294"/>
      <c r="WUR237" s="1295"/>
      <c r="WUS237" s="1293" t="s">
        <v>3573</v>
      </c>
      <c r="WUT237" s="1294"/>
      <c r="WUU237" s="1294"/>
      <c r="WUV237" s="1294"/>
      <c r="WUW237" s="1294"/>
      <c r="WUX237" s="1294"/>
      <c r="WUY237" s="1294"/>
      <c r="WUZ237" s="1295"/>
      <c r="WVA237" s="1293" t="s">
        <v>3573</v>
      </c>
      <c r="WVB237" s="1294"/>
      <c r="WVC237" s="1294"/>
      <c r="WVD237" s="1294"/>
      <c r="WVE237" s="1294"/>
      <c r="WVF237" s="1294"/>
      <c r="WVG237" s="1294"/>
      <c r="WVH237" s="1295"/>
      <c r="WVI237" s="1293" t="s">
        <v>3573</v>
      </c>
      <c r="WVJ237" s="1294"/>
      <c r="WVK237" s="1294"/>
      <c r="WVL237" s="1294"/>
      <c r="WVM237" s="1294"/>
      <c r="WVN237" s="1294"/>
      <c r="WVO237" s="1294"/>
      <c r="WVP237" s="1295"/>
      <c r="WVQ237" s="1293" t="s">
        <v>3573</v>
      </c>
      <c r="WVR237" s="1294"/>
      <c r="WVS237" s="1294"/>
      <c r="WVT237" s="1294"/>
      <c r="WVU237" s="1294"/>
      <c r="WVV237" s="1294"/>
      <c r="WVW237" s="1294"/>
      <c r="WVX237" s="1295"/>
      <c r="WVY237" s="1293" t="s">
        <v>3573</v>
      </c>
      <c r="WVZ237" s="1294"/>
      <c r="WWA237" s="1294"/>
      <c r="WWB237" s="1294"/>
      <c r="WWC237" s="1294"/>
      <c r="WWD237" s="1294"/>
      <c r="WWE237" s="1294"/>
      <c r="WWF237" s="1295"/>
      <c r="WWG237" s="1293" t="s">
        <v>3573</v>
      </c>
      <c r="WWH237" s="1294"/>
      <c r="WWI237" s="1294"/>
      <c r="WWJ237" s="1294"/>
      <c r="WWK237" s="1294"/>
      <c r="WWL237" s="1294"/>
      <c r="WWM237" s="1294"/>
      <c r="WWN237" s="1295"/>
      <c r="WWO237" s="1293" t="s">
        <v>3573</v>
      </c>
      <c r="WWP237" s="1294"/>
      <c r="WWQ237" s="1294"/>
      <c r="WWR237" s="1294"/>
      <c r="WWS237" s="1294"/>
      <c r="WWT237" s="1294"/>
      <c r="WWU237" s="1294"/>
      <c r="WWV237" s="1295"/>
      <c r="WWW237" s="1293" t="s">
        <v>3573</v>
      </c>
      <c r="WWX237" s="1294"/>
      <c r="WWY237" s="1294"/>
      <c r="WWZ237" s="1294"/>
      <c r="WXA237" s="1294"/>
      <c r="WXB237" s="1294"/>
      <c r="WXC237" s="1294"/>
      <c r="WXD237" s="1295"/>
      <c r="WXE237" s="1293" t="s">
        <v>3573</v>
      </c>
      <c r="WXF237" s="1294"/>
      <c r="WXG237" s="1294"/>
      <c r="WXH237" s="1294"/>
      <c r="WXI237" s="1294"/>
      <c r="WXJ237" s="1294"/>
      <c r="WXK237" s="1294"/>
      <c r="WXL237" s="1295"/>
      <c r="WXM237" s="1293" t="s">
        <v>3573</v>
      </c>
      <c r="WXN237" s="1294"/>
      <c r="WXO237" s="1294"/>
      <c r="WXP237" s="1294"/>
      <c r="WXQ237" s="1294"/>
      <c r="WXR237" s="1294"/>
      <c r="WXS237" s="1294"/>
      <c r="WXT237" s="1295"/>
      <c r="WXU237" s="1293" t="s">
        <v>3573</v>
      </c>
      <c r="WXV237" s="1294"/>
      <c r="WXW237" s="1294"/>
      <c r="WXX237" s="1294"/>
      <c r="WXY237" s="1294"/>
      <c r="WXZ237" s="1294"/>
      <c r="WYA237" s="1294"/>
      <c r="WYB237" s="1295"/>
      <c r="WYC237" s="1293" t="s">
        <v>3573</v>
      </c>
      <c r="WYD237" s="1294"/>
      <c r="WYE237" s="1294"/>
      <c r="WYF237" s="1294"/>
      <c r="WYG237" s="1294"/>
      <c r="WYH237" s="1294"/>
      <c r="WYI237" s="1294"/>
      <c r="WYJ237" s="1295"/>
      <c r="WYK237" s="1293" t="s">
        <v>3573</v>
      </c>
      <c r="WYL237" s="1294"/>
      <c r="WYM237" s="1294"/>
      <c r="WYN237" s="1294"/>
      <c r="WYO237" s="1294"/>
      <c r="WYP237" s="1294"/>
      <c r="WYQ237" s="1294"/>
      <c r="WYR237" s="1295"/>
      <c r="WYS237" s="1293" t="s">
        <v>3573</v>
      </c>
      <c r="WYT237" s="1294"/>
      <c r="WYU237" s="1294"/>
      <c r="WYV237" s="1294"/>
      <c r="WYW237" s="1294"/>
      <c r="WYX237" s="1294"/>
      <c r="WYY237" s="1294"/>
      <c r="WYZ237" s="1295"/>
      <c r="WZA237" s="1293" t="s">
        <v>3573</v>
      </c>
      <c r="WZB237" s="1294"/>
      <c r="WZC237" s="1294"/>
      <c r="WZD237" s="1294"/>
      <c r="WZE237" s="1294"/>
      <c r="WZF237" s="1294"/>
      <c r="WZG237" s="1294"/>
      <c r="WZH237" s="1295"/>
      <c r="WZI237" s="1293" t="s">
        <v>3573</v>
      </c>
      <c r="WZJ237" s="1294"/>
      <c r="WZK237" s="1294"/>
      <c r="WZL237" s="1294"/>
      <c r="WZM237" s="1294"/>
      <c r="WZN237" s="1294"/>
      <c r="WZO237" s="1294"/>
      <c r="WZP237" s="1295"/>
      <c r="WZQ237" s="1293" t="s">
        <v>3573</v>
      </c>
      <c r="WZR237" s="1294"/>
      <c r="WZS237" s="1294"/>
      <c r="WZT237" s="1294"/>
      <c r="WZU237" s="1294"/>
      <c r="WZV237" s="1294"/>
      <c r="WZW237" s="1294"/>
      <c r="WZX237" s="1295"/>
      <c r="WZY237" s="1293" t="s">
        <v>3573</v>
      </c>
      <c r="WZZ237" s="1294"/>
      <c r="XAA237" s="1294"/>
      <c r="XAB237" s="1294"/>
      <c r="XAC237" s="1294"/>
      <c r="XAD237" s="1294"/>
      <c r="XAE237" s="1294"/>
      <c r="XAF237" s="1295"/>
      <c r="XAG237" s="1293" t="s">
        <v>3573</v>
      </c>
      <c r="XAH237" s="1294"/>
      <c r="XAI237" s="1294"/>
      <c r="XAJ237" s="1294"/>
      <c r="XAK237" s="1294"/>
      <c r="XAL237" s="1294"/>
      <c r="XAM237" s="1294"/>
      <c r="XAN237" s="1295"/>
      <c r="XAO237" s="1293" t="s">
        <v>3573</v>
      </c>
      <c r="XAP237" s="1294"/>
      <c r="XAQ237" s="1294"/>
      <c r="XAR237" s="1294"/>
      <c r="XAS237" s="1294"/>
      <c r="XAT237" s="1294"/>
      <c r="XAU237" s="1294"/>
      <c r="XAV237" s="1295"/>
      <c r="XAW237" s="1293" t="s">
        <v>3573</v>
      </c>
      <c r="XAX237" s="1294"/>
      <c r="XAY237" s="1294"/>
      <c r="XAZ237" s="1294"/>
      <c r="XBA237" s="1294"/>
      <c r="XBB237" s="1294"/>
      <c r="XBC237" s="1294"/>
      <c r="XBD237" s="1295"/>
      <c r="XBE237" s="1293" t="s">
        <v>3573</v>
      </c>
      <c r="XBF237" s="1294"/>
      <c r="XBG237" s="1294"/>
      <c r="XBH237" s="1294"/>
      <c r="XBI237" s="1294"/>
      <c r="XBJ237" s="1294"/>
      <c r="XBK237" s="1294"/>
      <c r="XBL237" s="1295"/>
      <c r="XBM237" s="1293" t="s">
        <v>3573</v>
      </c>
      <c r="XBN237" s="1294"/>
      <c r="XBO237" s="1294"/>
      <c r="XBP237" s="1294"/>
      <c r="XBQ237" s="1294"/>
      <c r="XBR237" s="1294"/>
      <c r="XBS237" s="1294"/>
      <c r="XBT237" s="1295"/>
      <c r="XBU237" s="1293" t="s">
        <v>3573</v>
      </c>
      <c r="XBV237" s="1294"/>
      <c r="XBW237" s="1294"/>
      <c r="XBX237" s="1294"/>
      <c r="XBY237" s="1294"/>
      <c r="XBZ237" s="1294"/>
      <c r="XCA237" s="1294"/>
      <c r="XCB237" s="1295"/>
      <c r="XCC237" s="1293" t="s">
        <v>3573</v>
      </c>
      <c r="XCD237" s="1294"/>
      <c r="XCE237" s="1294"/>
      <c r="XCF237" s="1294"/>
      <c r="XCG237" s="1294"/>
      <c r="XCH237" s="1294"/>
      <c r="XCI237" s="1294"/>
      <c r="XCJ237" s="1295"/>
      <c r="XCK237" s="1293" t="s">
        <v>3573</v>
      </c>
      <c r="XCL237" s="1294"/>
      <c r="XCM237" s="1294"/>
      <c r="XCN237" s="1294"/>
      <c r="XCO237" s="1294"/>
      <c r="XCP237" s="1294"/>
      <c r="XCQ237" s="1294"/>
      <c r="XCR237" s="1295"/>
      <c r="XCS237" s="1293" t="s">
        <v>3573</v>
      </c>
      <c r="XCT237" s="1294"/>
      <c r="XCU237" s="1294"/>
      <c r="XCV237" s="1294"/>
      <c r="XCW237" s="1294"/>
      <c r="XCX237" s="1294"/>
      <c r="XCY237" s="1294"/>
      <c r="XCZ237" s="1295"/>
      <c r="XDA237" s="1293" t="s">
        <v>3573</v>
      </c>
      <c r="XDB237" s="1294"/>
      <c r="XDC237" s="1294"/>
      <c r="XDD237" s="1294"/>
      <c r="XDE237" s="1294"/>
      <c r="XDF237" s="1294"/>
      <c r="XDG237" s="1294"/>
      <c r="XDH237" s="1295"/>
      <c r="XDI237" s="1293" t="s">
        <v>3573</v>
      </c>
      <c r="XDJ237" s="1294"/>
      <c r="XDK237" s="1294"/>
      <c r="XDL237" s="1294"/>
      <c r="XDM237" s="1294"/>
      <c r="XDN237" s="1294"/>
      <c r="XDO237" s="1294"/>
      <c r="XDP237" s="1295"/>
      <c r="XDQ237" s="1293" t="s">
        <v>3573</v>
      </c>
      <c r="XDR237" s="1294"/>
      <c r="XDS237" s="1294"/>
      <c r="XDT237" s="1294"/>
      <c r="XDU237" s="1294"/>
      <c r="XDV237" s="1294"/>
      <c r="XDW237" s="1294"/>
      <c r="XDX237" s="1295"/>
      <c r="XDY237" s="1293" t="s">
        <v>3573</v>
      </c>
      <c r="XDZ237" s="1294"/>
      <c r="XEA237" s="1294"/>
      <c r="XEB237" s="1294"/>
      <c r="XEC237" s="1294"/>
      <c r="XED237" s="1294"/>
      <c r="XEE237" s="1294"/>
      <c r="XEF237" s="1295"/>
      <c r="XEG237" s="1293" t="s">
        <v>3573</v>
      </c>
      <c r="XEH237" s="1294"/>
      <c r="XEI237" s="1294"/>
      <c r="XEJ237" s="1294"/>
      <c r="XEK237" s="1294"/>
      <c r="XEL237" s="1294"/>
      <c r="XEM237" s="1294"/>
      <c r="XEN237" s="1295"/>
      <c r="XEO237" s="1293" t="s">
        <v>3573</v>
      </c>
      <c r="XEP237" s="1294"/>
      <c r="XEQ237" s="1294"/>
      <c r="XER237" s="1294"/>
      <c r="XES237" s="1294"/>
      <c r="XET237" s="1294"/>
      <c r="XEU237" s="1294"/>
      <c r="XEV237" s="1295"/>
      <c r="XEW237" s="1293" t="s">
        <v>3573</v>
      </c>
      <c r="XEX237" s="1294"/>
      <c r="XEY237" s="1294"/>
      <c r="XEZ237" s="1294"/>
      <c r="XFA237" s="1294"/>
      <c r="XFB237" s="1294"/>
      <c r="XFC237" s="1294"/>
      <c r="XFD237" s="1295"/>
    </row>
    <row r="238" spans="1:16384" s="28" customFormat="1" ht="19.5" customHeight="1">
      <c r="A238" s="1412"/>
      <c r="B238" s="1413"/>
      <c r="C238" s="1413"/>
      <c r="D238" s="1413"/>
      <c r="E238" s="1413"/>
      <c r="F238" s="1413"/>
      <c r="G238" s="1413"/>
      <c r="H238" s="1414"/>
      <c r="I238" s="535" t="str">
        <f t="shared" si="27"/>
        <v/>
      </c>
      <c r="J238" s="206"/>
      <c r="K238" s="206"/>
      <c r="L238" s="206"/>
      <c r="N238" s="40"/>
      <c r="O238" s="40"/>
      <c r="Q238" s="40"/>
    </row>
    <row r="239" spans="1:16384" s="40" customFormat="1" ht="19.5" customHeight="1">
      <c r="A239" s="170" t="s">
        <v>42</v>
      </c>
      <c r="B239" s="242" t="s">
        <v>2</v>
      </c>
      <c r="C239" s="1320" t="s">
        <v>3</v>
      </c>
      <c r="D239" s="1320"/>
      <c r="E239" s="1320"/>
      <c r="F239" s="24" t="s">
        <v>4</v>
      </c>
      <c r="G239" s="24" t="s">
        <v>5</v>
      </c>
      <c r="H239" s="25" t="s">
        <v>6</v>
      </c>
      <c r="I239" s="535" t="str">
        <f t="shared" si="27"/>
        <v/>
      </c>
      <c r="J239" s="549" t="s">
        <v>2609</v>
      </c>
      <c r="K239" s="206" t="s">
        <v>2570</v>
      </c>
      <c r="L239" s="206" t="s">
        <v>2571</v>
      </c>
      <c r="M239" s="72" t="s">
        <v>2455</v>
      </c>
      <c r="N239" s="72" t="s">
        <v>2539</v>
      </c>
      <c r="O239" s="72" t="s">
        <v>2540</v>
      </c>
      <c r="P239" s="72" t="s">
        <v>2541</v>
      </c>
      <c r="Q239" s="72" t="s">
        <v>2518</v>
      </c>
      <c r="R239" s="533"/>
    </row>
    <row r="240" spans="1:16384" s="40" customFormat="1" ht="19.5" customHeight="1">
      <c r="A240" s="245" t="s">
        <v>2097</v>
      </c>
      <c r="B240" s="1243" t="s">
        <v>3858</v>
      </c>
      <c r="C240" s="1415" t="s">
        <v>2698</v>
      </c>
      <c r="D240" s="1416"/>
      <c r="E240" s="1417"/>
      <c r="F240" s="244" t="s">
        <v>2694</v>
      </c>
      <c r="G240" s="246" t="s">
        <v>7</v>
      </c>
      <c r="H240" s="159">
        <v>5</v>
      </c>
      <c r="I240" s="535" t="e">
        <f t="shared" si="27"/>
        <v>#DIV/0!</v>
      </c>
      <c r="J240" s="206" t="e">
        <f t="shared" ref="J240:J241" si="30">"USD "&amp;IF(K240&lt;0,"( "&amp;-K240&amp;" )",K240)&amp;" / "&amp;IF(L240&lt;0,"( "&amp;-L240&amp;" )",L240)</f>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1064</v>
      </c>
      <c r="N240" s="40" t="s">
        <v>1064</v>
      </c>
      <c r="O240" s="40" t="s">
        <v>2481</v>
      </c>
      <c r="P240" s="40" t="s">
        <v>2480</v>
      </c>
      <c r="Q240" s="40" t="s">
        <v>2533</v>
      </c>
    </row>
    <row r="241" spans="1:21" s="27" customFormat="1" ht="19.5" customHeight="1">
      <c r="A241" s="163" t="s">
        <v>3389</v>
      </c>
      <c r="B241" s="1243" t="s">
        <v>4346</v>
      </c>
      <c r="C241" s="1418" t="s">
        <v>2823</v>
      </c>
      <c r="D241" s="1418"/>
      <c r="E241" s="1418"/>
      <c r="F241" s="631" t="s">
        <v>2824</v>
      </c>
      <c r="G241" s="243" t="s">
        <v>53</v>
      </c>
      <c r="H241" s="157">
        <v>14</v>
      </c>
      <c r="I241" s="535" t="e">
        <f t="shared" si="27"/>
        <v>#DIV/0!</v>
      </c>
      <c r="J241" s="206" t="e">
        <f t="shared" si="30"/>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2592</v>
      </c>
      <c r="N241" s="40" t="s">
        <v>1064</v>
      </c>
      <c r="O241" s="40" t="s">
        <v>2478</v>
      </c>
      <c r="P241" s="40" t="s">
        <v>2480</v>
      </c>
      <c r="Q241" s="40" t="s">
        <v>2533</v>
      </c>
    </row>
    <row r="242" spans="1:21" s="27" customFormat="1" ht="19.5" customHeight="1">
      <c r="A242" s="1383" t="s">
        <v>2014</v>
      </c>
      <c r="B242" s="1384"/>
      <c r="C242" s="1384"/>
      <c r="D242" s="1384"/>
      <c r="E242" s="1384"/>
      <c r="F242" s="1384"/>
      <c r="G242" s="1384"/>
      <c r="H242" s="1385"/>
      <c r="I242" s="535" t="str">
        <f t="shared" si="27"/>
        <v/>
      </c>
      <c r="J242" s="206"/>
      <c r="K242" s="206"/>
      <c r="L242" s="206"/>
      <c r="M242" s="39"/>
      <c r="N242" s="40"/>
      <c r="O242" s="40"/>
      <c r="P242" s="40"/>
      <c r="Q242" s="40"/>
    </row>
    <row r="243" spans="1:21" s="40" customFormat="1" ht="19.5" customHeight="1">
      <c r="A243" s="38" t="s">
        <v>455</v>
      </c>
      <c r="B243" s="253"/>
      <c r="C243" s="253"/>
      <c r="D243" s="253"/>
      <c r="E243" s="253"/>
      <c r="F243" s="253"/>
      <c r="G243" s="253"/>
      <c r="H243" s="254"/>
      <c r="I243" s="535" t="str">
        <f t="shared" si="27"/>
        <v/>
      </c>
      <c r="J243" s="206"/>
      <c r="K243" s="206"/>
      <c r="L243" s="206"/>
    </row>
    <row r="244" spans="1:21" s="40" customFormat="1" ht="19.5" customHeight="1">
      <c r="A244" s="38" t="s">
        <v>404</v>
      </c>
      <c r="B244" s="49"/>
      <c r="C244" s="49"/>
      <c r="D244" s="49"/>
      <c r="E244" s="49"/>
      <c r="F244" s="31"/>
      <c r="G244" s="31"/>
      <c r="H244" s="35"/>
      <c r="I244" s="535" t="str">
        <f t="shared" si="27"/>
        <v/>
      </c>
      <c r="J244" s="206"/>
      <c r="K244" s="206"/>
      <c r="L244" s="206"/>
    </row>
    <row r="245" spans="1:21" s="40" customFormat="1" ht="19.5" customHeight="1">
      <c r="A245" s="191" t="s">
        <v>401</v>
      </c>
      <c r="B245" s="49"/>
      <c r="C245" s="49"/>
      <c r="D245" s="49"/>
      <c r="E245" s="49"/>
      <c r="F245" s="31"/>
      <c r="G245" s="31"/>
      <c r="H245" s="35"/>
      <c r="I245" s="535" t="str">
        <f t="shared" si="27"/>
        <v/>
      </c>
      <c r="J245" s="206"/>
      <c r="K245" s="206"/>
      <c r="L245" s="206"/>
    </row>
    <row r="246" spans="1:21" s="40" customFormat="1" ht="19.5" customHeight="1">
      <c r="A246" s="1296" t="s">
        <v>228</v>
      </c>
      <c r="B246" s="1297"/>
      <c r="C246" s="1297"/>
      <c r="D246" s="1297"/>
      <c r="E246" s="1297"/>
      <c r="F246" s="1297"/>
      <c r="G246" s="1297"/>
      <c r="H246" s="1298"/>
      <c r="I246" s="535"/>
      <c r="J246" s="206"/>
      <c r="K246" s="206"/>
      <c r="L246" s="206"/>
    </row>
    <row r="247" spans="1:21" s="27" customFormat="1" ht="19.5" customHeight="1">
      <c r="A247" s="1293" t="s">
        <v>3573</v>
      </c>
      <c r="B247" s="1294"/>
      <c r="C247" s="1294"/>
      <c r="D247" s="1294"/>
      <c r="E247" s="1294"/>
      <c r="F247" s="1294"/>
      <c r="G247" s="1294"/>
      <c r="H247" s="1295"/>
      <c r="I247" s="535" t="str">
        <f t="shared" si="27"/>
        <v/>
      </c>
      <c r="J247" s="206"/>
      <c r="K247" s="206"/>
      <c r="L247" s="206"/>
      <c r="M247" s="39"/>
      <c r="N247" s="40"/>
      <c r="O247" s="40"/>
      <c r="P247" s="40"/>
      <c r="Q247" s="40"/>
      <c r="R247" s="40"/>
      <c r="S247" s="40"/>
      <c r="T247" s="40"/>
    </row>
    <row r="248" spans="1:21" s="40" customFormat="1" ht="19.5" customHeight="1">
      <c r="A248" s="170" t="s">
        <v>42</v>
      </c>
      <c r="B248" s="242" t="s">
        <v>2</v>
      </c>
      <c r="C248" s="1320" t="s">
        <v>3</v>
      </c>
      <c r="D248" s="1320"/>
      <c r="E248" s="1320"/>
      <c r="F248" s="24" t="s">
        <v>4</v>
      </c>
      <c r="G248" s="24" t="s">
        <v>5</v>
      </c>
      <c r="H248" s="25" t="s">
        <v>6</v>
      </c>
      <c r="I248" s="535" t="str">
        <f t="shared" si="27"/>
        <v/>
      </c>
      <c r="J248" s="549" t="s">
        <v>2609</v>
      </c>
      <c r="K248" s="206" t="s">
        <v>2570</v>
      </c>
      <c r="L248" s="206" t="s">
        <v>2571</v>
      </c>
      <c r="M248" s="72" t="s">
        <v>2455</v>
      </c>
      <c r="N248" s="72" t="s">
        <v>2539</v>
      </c>
      <c r="O248" s="72" t="s">
        <v>2540</v>
      </c>
      <c r="P248" s="72" t="s">
        <v>2541</v>
      </c>
      <c r="Q248" s="72" t="s">
        <v>2518</v>
      </c>
      <c r="R248" s="533"/>
    </row>
    <row r="249" spans="1:21" s="190" customFormat="1" ht="19.5" customHeight="1">
      <c r="A249" s="185" t="s">
        <v>2191</v>
      </c>
      <c r="B249" s="1287" t="s">
        <v>4276</v>
      </c>
      <c r="C249" s="1331" t="s">
        <v>225</v>
      </c>
      <c r="D249" s="1332"/>
      <c r="E249" s="1333"/>
      <c r="F249" s="596" t="s">
        <v>3468</v>
      </c>
      <c r="G249" s="243" t="s">
        <v>7</v>
      </c>
      <c r="H249" s="156" t="s">
        <v>54</v>
      </c>
      <c r="I249" s="535" t="e">
        <f t="shared" si="27"/>
        <v>#DIV/0!</v>
      </c>
      <c r="J249" s="206" t="e">
        <f t="shared" ref="J249:J250" si="31">"USD "&amp;IF(K249&lt;0,"( "&amp;-K249&amp;" )",K249)&amp;" / "&amp;IF(L249&lt;0,"( "&amp;-L249&amp;" )",L249)</f>
        <v>#DIV/0!</v>
      </c>
      <c r="K249" s="206" t="e">
        <f>LOOKUP(1,0/($M249&amp;$N249&amp;$O249&amp;$P249&amp;$Q249=全球运价!$B$7:$B$7&amp;全球运价!$C$7:$C$7&amp;全球运价!$S$7:$S$7&amp;全球运价!$L$7:$L$7&amp;全球运价!$P$7:$P$7),全球运价!D$7:D$7)</f>
        <v>#DIV/0!</v>
      </c>
      <c r="L249" s="206" t="e">
        <f>LOOKUP(1,0/($M249&amp;$N249&amp;$O249&amp;$P249&amp;$Q249=全球运价!$B$7:$B$7&amp;全球运价!$C$7:$C$7&amp;全球运价!$S$7:$S$7&amp;全球运价!$L$7:$L$7&amp;全球运价!$P$7:$P$7),全球运价!E$7:E$7)</f>
        <v>#DIV/0!</v>
      </c>
      <c r="M249" s="40" t="s">
        <v>1079</v>
      </c>
      <c r="N249" s="40" t="s">
        <v>1079</v>
      </c>
      <c r="O249" s="40" t="s">
        <v>2481</v>
      </c>
      <c r="P249" s="40" t="s">
        <v>2480</v>
      </c>
      <c r="Q249" s="40" t="s">
        <v>2533</v>
      </c>
      <c r="R249" s="40"/>
      <c r="S249" s="40"/>
      <c r="T249" s="40"/>
    </row>
    <row r="250" spans="1:21" s="190" customFormat="1" ht="19.5" customHeight="1">
      <c r="A250" s="185" t="s">
        <v>493</v>
      </c>
      <c r="B250" s="1287" t="s">
        <v>4277</v>
      </c>
      <c r="C250" s="1374" t="s">
        <v>2718</v>
      </c>
      <c r="D250" s="1374"/>
      <c r="E250" s="1374"/>
      <c r="F250" s="584" t="s">
        <v>2719</v>
      </c>
      <c r="G250" s="243" t="s">
        <v>7</v>
      </c>
      <c r="H250" s="157">
        <v>8</v>
      </c>
      <c r="I250" s="535" t="e">
        <f t="shared" si="27"/>
        <v>#DIV/0!</v>
      </c>
      <c r="J250" s="206" t="e">
        <f t="shared" si="31"/>
        <v>#DIV/0!</v>
      </c>
      <c r="K250" s="206" t="e">
        <f>LOOKUP(1,0/($M250&amp;$N250&amp;$O250&amp;$P250&amp;$Q250=全球运价!$B$7:$B$7&amp;全球运价!$C$7:$C$7&amp;全球运价!$S$7:$S$7&amp;全球运价!$L$7:$L$7&amp;全球运价!$P$7:$P$7),全球运价!D$7:D$7)</f>
        <v>#DIV/0!</v>
      </c>
      <c r="L250" s="206" t="e">
        <f>LOOKUP(1,0/($M250&amp;$N250&amp;$O250&amp;$P250&amp;$Q250=全球运价!$B$7:$B$7&amp;全球运价!$C$7:$C$7&amp;全球运价!$S$7:$S$7&amp;全球运价!$L$7:$L$7&amp;全球运价!$P$7:$P$7),全球运价!E$7:E$7)</f>
        <v>#DIV/0!</v>
      </c>
      <c r="M250" s="40" t="s">
        <v>1006</v>
      </c>
      <c r="N250" s="40" t="s">
        <v>1006</v>
      </c>
      <c r="O250" s="40" t="s">
        <v>2481</v>
      </c>
      <c r="P250" s="40" t="s">
        <v>2480</v>
      </c>
      <c r="Q250" s="40" t="s">
        <v>2533</v>
      </c>
      <c r="R250" s="40"/>
      <c r="S250" s="40"/>
      <c r="T250" s="40"/>
    </row>
    <row r="251" spans="1:21" s="190" customFormat="1" ht="19.5" customHeight="1">
      <c r="A251" s="1383" t="s">
        <v>3011</v>
      </c>
      <c r="B251" s="1384"/>
      <c r="C251" s="1384"/>
      <c r="D251" s="1384"/>
      <c r="E251" s="1384"/>
      <c r="F251" s="1384"/>
      <c r="G251" s="1384"/>
      <c r="H251" s="1385"/>
      <c r="I251" s="535" t="str">
        <f t="shared" si="27"/>
        <v/>
      </c>
      <c r="J251" s="206"/>
      <c r="K251" s="206"/>
      <c r="L251" s="206"/>
      <c r="M251" s="545"/>
      <c r="N251" s="40"/>
      <c r="O251" s="40"/>
      <c r="P251" s="40"/>
      <c r="Q251" s="40"/>
      <c r="R251" s="40"/>
      <c r="S251" s="40"/>
      <c r="T251" s="40"/>
    </row>
    <row r="252" spans="1:21" s="40" customFormat="1" ht="19.5" customHeight="1">
      <c r="A252" s="38" t="s">
        <v>450</v>
      </c>
      <c r="B252" s="253"/>
      <c r="C252" s="253"/>
      <c r="D252" s="253"/>
      <c r="E252" s="253"/>
      <c r="F252" s="253"/>
      <c r="G252" s="253"/>
      <c r="H252" s="254"/>
      <c r="I252" s="535" t="str">
        <f t="shared" si="27"/>
        <v/>
      </c>
      <c r="J252" s="206"/>
      <c r="K252" s="206"/>
      <c r="L252" s="206"/>
    </row>
    <row r="253" spans="1:21" s="40" customFormat="1" ht="19.5" customHeight="1">
      <c r="A253" s="191" t="s">
        <v>227</v>
      </c>
      <c r="B253" s="49"/>
      <c r="C253" s="49"/>
      <c r="D253" s="49"/>
      <c r="E253" s="49"/>
      <c r="F253" s="31"/>
      <c r="G253" s="31"/>
      <c r="H253" s="35"/>
      <c r="I253" s="535" t="str">
        <f t="shared" si="27"/>
        <v/>
      </c>
      <c r="J253" s="206"/>
      <c r="K253" s="206"/>
      <c r="L253" s="206"/>
    </row>
    <row r="254" spans="1:21" s="40" customFormat="1" ht="19.5" customHeight="1">
      <c r="A254" s="1296" t="s">
        <v>228</v>
      </c>
      <c r="B254" s="1297"/>
      <c r="C254" s="1297"/>
      <c r="D254" s="1297"/>
      <c r="E254" s="1297"/>
      <c r="F254" s="1297"/>
      <c r="G254" s="1297"/>
      <c r="H254" s="1298"/>
      <c r="I254" s="535"/>
      <c r="J254" s="206"/>
      <c r="K254" s="206"/>
      <c r="L254" s="206"/>
    </row>
    <row r="255" spans="1:21" s="40" customFormat="1" ht="19.5" customHeight="1" thickBot="1">
      <c r="A255" s="1293" t="s">
        <v>3573</v>
      </c>
      <c r="B255" s="1294"/>
      <c r="C255" s="1294"/>
      <c r="D255" s="1294"/>
      <c r="E255" s="1294"/>
      <c r="F255" s="1294"/>
      <c r="G255" s="1294"/>
      <c r="H255" s="1295"/>
      <c r="I255" s="535"/>
      <c r="J255" s="206"/>
      <c r="K255" s="206"/>
      <c r="L255" s="206"/>
    </row>
    <row r="256" spans="1:21" s="46" customFormat="1" ht="19.5" customHeight="1">
      <c r="A256" s="248"/>
      <c r="B256" s="247"/>
      <c r="C256" s="247"/>
      <c r="D256" s="247"/>
      <c r="E256" s="247"/>
      <c r="F256" s="247"/>
      <c r="G256" s="247"/>
      <c r="H256" s="60"/>
      <c r="I256" s="535" t="str">
        <f t="shared" si="27"/>
        <v/>
      </c>
      <c r="J256" s="206"/>
      <c r="K256" s="206"/>
      <c r="L256" s="206"/>
      <c r="M256" s="40"/>
      <c r="N256" s="40"/>
      <c r="O256" s="40"/>
      <c r="P256" s="40"/>
      <c r="Q256" s="40"/>
      <c r="R256" s="40"/>
      <c r="S256" s="40"/>
      <c r="T256" s="40"/>
      <c r="U256" s="40"/>
    </row>
    <row r="257" spans="1:21" s="46" customFormat="1" ht="19.5" customHeight="1">
      <c r="A257" s="170" t="s">
        <v>42</v>
      </c>
      <c r="B257" s="242" t="s">
        <v>2</v>
      </c>
      <c r="C257" s="1320" t="s">
        <v>3</v>
      </c>
      <c r="D257" s="1320"/>
      <c r="E257" s="1320"/>
      <c r="F257" s="24" t="s">
        <v>4</v>
      </c>
      <c r="G257" s="24" t="s">
        <v>5</v>
      </c>
      <c r="H257" s="25" t="s">
        <v>6</v>
      </c>
      <c r="I257" s="535" t="str">
        <f t="shared" si="27"/>
        <v/>
      </c>
      <c r="J257" s="549" t="s">
        <v>2609</v>
      </c>
      <c r="K257" s="206" t="s">
        <v>2570</v>
      </c>
      <c r="L257" s="206" t="s">
        <v>2571</v>
      </c>
      <c r="M257" s="72" t="s">
        <v>2455</v>
      </c>
      <c r="N257" s="72" t="s">
        <v>2539</v>
      </c>
      <c r="O257" s="72" t="s">
        <v>2540</v>
      </c>
      <c r="P257" s="72" t="s">
        <v>2541</v>
      </c>
      <c r="Q257" s="72" t="s">
        <v>2518</v>
      </c>
      <c r="R257" s="533"/>
      <c r="S257" s="40"/>
      <c r="T257" s="40"/>
      <c r="U257" s="40"/>
    </row>
    <row r="258" spans="1:21" s="40" customFormat="1" ht="19.5" customHeight="1">
      <c r="A258" s="185" t="s">
        <v>494</v>
      </c>
      <c r="B258" s="1246" t="s">
        <v>4186</v>
      </c>
      <c r="C258" s="1331" t="s">
        <v>40</v>
      </c>
      <c r="D258" s="1332"/>
      <c r="E258" s="1333"/>
      <c r="F258" s="596" t="s">
        <v>2452</v>
      </c>
      <c r="G258" s="175" t="s">
        <v>7</v>
      </c>
      <c r="H258" s="189">
        <v>8</v>
      </c>
      <c r="I258" s="535" t="e">
        <f t="shared" si="27"/>
        <v>#DIV/0!</v>
      </c>
      <c r="J258" s="206" t="e">
        <f t="shared" ref="J258:J260" si="32">"USD "&amp;IF(K258&lt;0,"( "&amp;-K258&amp;" )",K258)&amp;" / "&amp;IF(L258&lt;0,"( "&amp;-L258&amp;" )",L258)</f>
        <v>#DIV/0!</v>
      </c>
      <c r="K258" s="206" t="e">
        <f>LOOKUP(1,0/($M258&amp;$N258&amp;$O258&amp;$P258&amp;$Q258=全球运价!$B$7:$B$7&amp;全球运价!$C$7:$C$7&amp;全球运价!$S$7:$S$7&amp;全球运价!$L$7:$L$7&amp;全球运价!$P$7:$P$7),全球运价!D$7:D$7)</f>
        <v>#DIV/0!</v>
      </c>
      <c r="L258" s="206" t="e">
        <f>LOOKUP(1,0/($M258&amp;$N258&amp;$O258&amp;$P258&amp;$Q258=全球运价!$B$7:$B$7&amp;全球运价!$C$7:$C$7&amp;全球运价!$S$7:$S$7&amp;全球运价!$L$7:$L$7&amp;全球运价!$P$7:$P$7),全球运价!E$7:E$7)</f>
        <v>#DIV/0!</v>
      </c>
      <c r="M258" s="40" t="s">
        <v>1299</v>
      </c>
      <c r="N258" s="40" t="s">
        <v>1299</v>
      </c>
      <c r="O258" s="40" t="s">
        <v>2481</v>
      </c>
      <c r="P258" s="40" t="s">
        <v>2480</v>
      </c>
      <c r="Q258" s="40" t="s">
        <v>2533</v>
      </c>
    </row>
    <row r="259" spans="1:21" s="40" customFormat="1" ht="19.5" customHeight="1">
      <c r="A259" s="185" t="s">
        <v>263</v>
      </c>
      <c r="B259" s="1246" t="s">
        <v>4186</v>
      </c>
      <c r="C259" s="1331" t="s">
        <v>2332</v>
      </c>
      <c r="D259" s="1332"/>
      <c r="E259" s="1333"/>
      <c r="F259" s="172" t="s">
        <v>55</v>
      </c>
      <c r="G259" s="175" t="s">
        <v>7</v>
      </c>
      <c r="H259" s="189">
        <v>9</v>
      </c>
      <c r="I259" s="535" t="e">
        <f t="shared" si="27"/>
        <v>#DIV/0!</v>
      </c>
      <c r="J259" s="206" t="e">
        <f t="shared" si="32"/>
        <v>#DIV/0!</v>
      </c>
      <c r="K259" s="206" t="e">
        <f>LOOKUP(1,0/($M259&amp;$N259&amp;$O259&amp;$P259&amp;$Q259=全球运价!$B$7:$B$7&amp;全球运价!$C$7:$C$7&amp;全球运价!$S$7:$S$7&amp;全球运价!$L$7:$L$7&amp;全球运价!$P$7:$P$7),全球运价!D$7:D$7)</f>
        <v>#DIV/0!</v>
      </c>
      <c r="L259" s="206" t="e">
        <f>LOOKUP(1,0/($M259&amp;$N259&amp;$O259&amp;$P259&amp;$Q259=全球运价!$B$7:$B$7&amp;全球运价!$C$7:$C$7&amp;全球运价!$S$7:$S$7&amp;全球运价!$L$7:$L$7&amp;全球运价!$P$7:$P$7),全球运价!E$7:E$7)</f>
        <v>#DIV/0!</v>
      </c>
      <c r="M259" s="40" t="s">
        <v>1276</v>
      </c>
      <c r="N259" s="40" t="s">
        <v>1276</v>
      </c>
      <c r="O259" s="40" t="s">
        <v>2481</v>
      </c>
      <c r="P259" s="40" t="s">
        <v>2480</v>
      </c>
      <c r="Q259" s="40" t="s">
        <v>2533</v>
      </c>
    </row>
    <row r="260" spans="1:21" s="190" customFormat="1" ht="19.5" customHeight="1">
      <c r="A260" s="182" t="s">
        <v>248</v>
      </c>
      <c r="B260" s="1246" t="s">
        <v>4187</v>
      </c>
      <c r="C260" s="1374" t="s">
        <v>82</v>
      </c>
      <c r="D260" s="1374"/>
      <c r="E260" s="1374"/>
      <c r="F260" s="172" t="s">
        <v>2040</v>
      </c>
      <c r="G260" s="175" t="s">
        <v>7</v>
      </c>
      <c r="H260" s="189">
        <v>10</v>
      </c>
      <c r="I260" s="535" t="e">
        <f t="shared" si="27"/>
        <v>#DIV/0!</v>
      </c>
      <c r="J260" s="206" t="e">
        <f t="shared" si="32"/>
        <v>#DIV/0!</v>
      </c>
      <c r="K260" s="206" t="e">
        <f>LOOKUP(1,0/($M260&amp;$N260&amp;$O260&amp;$P260&amp;$Q260=全球运价!$B$7:$B$7&amp;全球运价!$C$7:$C$7&amp;全球运价!$S$7:$S$7&amp;全球运价!$L$7:$L$7&amp;全球运价!$P$7:$P$7),全球运价!D$7:D$7)</f>
        <v>#DIV/0!</v>
      </c>
      <c r="L260" s="206" t="e">
        <f>LOOKUP(1,0/($M260&amp;$N260&amp;$O260&amp;$P260&amp;$Q260=全球运价!$B$7:$B$7&amp;全球运价!$C$7:$C$7&amp;全球运价!$S$7:$S$7&amp;全球运价!$L$7:$L$7&amp;全球运价!$P$7:$P$7),全球运价!E$7:E$7)</f>
        <v>#DIV/0!</v>
      </c>
      <c r="M260" s="40" t="s">
        <v>1273</v>
      </c>
      <c r="N260" s="40" t="s">
        <v>1273</v>
      </c>
      <c r="O260" s="40" t="s">
        <v>2481</v>
      </c>
      <c r="P260" s="40" t="s">
        <v>2480</v>
      </c>
      <c r="Q260" s="40" t="s">
        <v>2533</v>
      </c>
    </row>
    <row r="261" spans="1:21" s="190" customFormat="1" ht="19.5" customHeight="1">
      <c r="A261" s="1383" t="s">
        <v>2014</v>
      </c>
      <c r="B261" s="1384"/>
      <c r="C261" s="1384"/>
      <c r="D261" s="1384"/>
      <c r="E261" s="1384"/>
      <c r="F261" s="1384"/>
      <c r="G261" s="1384"/>
      <c r="H261" s="1385"/>
      <c r="I261" s="535" t="str">
        <f t="shared" si="27"/>
        <v/>
      </c>
      <c r="J261" s="206"/>
      <c r="K261" s="206"/>
      <c r="L261" s="206"/>
      <c r="M261" s="545"/>
      <c r="N261" s="40"/>
      <c r="O261" s="40"/>
      <c r="P261" s="546"/>
      <c r="Q261" s="40"/>
    </row>
    <row r="262" spans="1:21" s="40" customFormat="1" ht="19.5" customHeight="1">
      <c r="A262" s="38" t="s">
        <v>450</v>
      </c>
      <c r="B262" s="253"/>
      <c r="C262" s="253"/>
      <c r="D262" s="253"/>
      <c r="E262" s="253"/>
      <c r="F262" s="253"/>
      <c r="G262" s="253"/>
      <c r="H262" s="254"/>
      <c r="I262" s="535" t="str">
        <f t="shared" si="27"/>
        <v/>
      </c>
      <c r="J262" s="206"/>
      <c r="K262" s="206"/>
      <c r="L262" s="206"/>
    </row>
    <row r="263" spans="1:21" s="40" customFormat="1" ht="19.5" customHeight="1">
      <c r="A263" s="38" t="s">
        <v>403</v>
      </c>
      <c r="B263" s="49"/>
      <c r="C263" s="49"/>
      <c r="D263" s="49"/>
      <c r="E263" s="49"/>
      <c r="F263" s="31"/>
      <c r="G263" s="31"/>
      <c r="H263" s="35"/>
      <c r="I263" s="535" t="str">
        <f t="shared" si="27"/>
        <v/>
      </c>
      <c r="J263" s="206"/>
      <c r="K263" s="206"/>
      <c r="L263" s="206"/>
    </row>
    <row r="264" spans="1:21" s="40" customFormat="1" ht="19.5" customHeight="1">
      <c r="A264" s="191" t="s">
        <v>402</v>
      </c>
      <c r="B264" s="49"/>
      <c r="C264" s="49"/>
      <c r="D264" s="49"/>
      <c r="E264" s="49"/>
      <c r="F264" s="31"/>
      <c r="G264" s="31"/>
      <c r="H264" s="35"/>
      <c r="I264" s="535" t="str">
        <f t="shared" si="27"/>
        <v/>
      </c>
      <c r="J264" s="206"/>
      <c r="K264" s="206"/>
      <c r="L264" s="206"/>
    </row>
    <row r="265" spans="1:21" s="40" customFormat="1" ht="19.5" customHeight="1">
      <c r="A265" s="1296" t="s">
        <v>228</v>
      </c>
      <c r="B265" s="1297"/>
      <c r="C265" s="1297"/>
      <c r="D265" s="1297"/>
      <c r="E265" s="1297"/>
      <c r="F265" s="1297"/>
      <c r="G265" s="1297"/>
      <c r="H265" s="1298"/>
      <c r="I265" s="535"/>
      <c r="J265" s="206"/>
      <c r="K265" s="206"/>
      <c r="L265" s="206"/>
    </row>
    <row r="266" spans="1:21" s="40" customFormat="1" ht="19.5" customHeight="1" thickBot="1">
      <c r="A266" s="1299" t="s">
        <v>3573</v>
      </c>
      <c r="B266" s="1300"/>
      <c r="C266" s="1300"/>
      <c r="D266" s="1300"/>
      <c r="E266" s="1300"/>
      <c r="F266" s="1300"/>
      <c r="G266" s="1300"/>
      <c r="H266" s="1301"/>
      <c r="I266" s="535" t="str">
        <f t="shared" si="27"/>
        <v/>
      </c>
      <c r="J266" s="206"/>
      <c r="K266" s="206"/>
      <c r="L266" s="206"/>
    </row>
    <row r="267" spans="1:21" s="40" customFormat="1" ht="19.5" customHeight="1">
      <c r="A267" s="979" t="s">
        <v>56</v>
      </c>
      <c r="B267" s="977" t="s">
        <v>2105</v>
      </c>
      <c r="C267" s="1373" t="s">
        <v>3</v>
      </c>
      <c r="D267" s="1373"/>
      <c r="E267" s="1373"/>
      <c r="F267" s="980" t="s">
        <v>4</v>
      </c>
      <c r="G267" s="980" t="s">
        <v>5</v>
      </c>
      <c r="H267" s="981" t="s">
        <v>6</v>
      </c>
      <c r="I267" s="535" t="str">
        <f t="shared" si="27"/>
        <v/>
      </c>
      <c r="J267" s="549" t="s">
        <v>2609</v>
      </c>
      <c r="K267" s="206" t="s">
        <v>2570</v>
      </c>
      <c r="L267" s="206" t="s">
        <v>2571</v>
      </c>
      <c r="M267" s="72" t="s">
        <v>2455</v>
      </c>
      <c r="N267" s="72" t="s">
        <v>2539</v>
      </c>
      <c r="O267" s="72" t="s">
        <v>2540</v>
      </c>
      <c r="P267" s="72" t="s">
        <v>2541</v>
      </c>
      <c r="Q267" s="72" t="s">
        <v>2518</v>
      </c>
      <c r="R267" s="533"/>
    </row>
    <row r="268" spans="1:21" s="40" customFormat="1" ht="19.5" customHeight="1">
      <c r="A268" s="154" t="s">
        <v>3036</v>
      </c>
      <c r="B268" s="1281" t="s">
        <v>4353</v>
      </c>
      <c r="C268" s="1331" t="s">
        <v>503</v>
      </c>
      <c r="D268" s="1332"/>
      <c r="E268" s="1333"/>
      <c r="F268" s="599" t="s">
        <v>3399</v>
      </c>
      <c r="G268" s="161" t="s">
        <v>7</v>
      </c>
      <c r="H268" s="189">
        <v>20</v>
      </c>
      <c r="I268" s="535" t="e">
        <f t="shared" si="27"/>
        <v>#DIV/0!</v>
      </c>
      <c r="J268" s="206" t="e">
        <f t="shared" ref="J268:J287" si="33">"USD "&amp;IF(K268&lt;0,"( "&amp;-K268&amp;" )",K268)&amp;" / "&amp;IF(L268&lt;0,"( "&amp;-L268&amp;" )",L268)</f>
        <v>#DIV/0!</v>
      </c>
      <c r="K268" s="206" t="e">
        <f>LOOKUP(1,0/($M268&amp;$N268&amp;$O268&amp;$P268&amp;$Q268=全球运价!$B$7:$B$7&amp;全球运价!$C$7:$C$7&amp;全球运价!$S$7:$S$7&amp;全球运价!$L$7:$L$7&amp;全球运价!$P$7:$P$7),全球运价!D$7:D$7)</f>
        <v>#DIV/0!</v>
      </c>
      <c r="L268" s="206" t="e">
        <f>LOOKUP(1,0/($M268&amp;$N268&amp;$O268&amp;$P268&amp;$Q268=全球运价!$B$7:$B$7&amp;全球运价!$C$7:$C$7&amp;全球运价!$S$7:$S$7&amp;全球运价!$L$7:$L$7&amp;全球运价!$P$7:$P$7),全球运价!E$7:E$7)</f>
        <v>#DIV/0!</v>
      </c>
      <c r="M268" s="40" t="s">
        <v>224</v>
      </c>
      <c r="N268" s="40" t="s">
        <v>174</v>
      </c>
      <c r="O268" s="40" t="s">
        <v>2481</v>
      </c>
      <c r="P268" s="40" t="s">
        <v>2480</v>
      </c>
      <c r="Q268" s="40" t="s">
        <v>2532</v>
      </c>
    </row>
    <row r="269" spans="1:21" s="40" customFormat="1" ht="19.5" customHeight="1">
      <c r="A269" s="154" t="s">
        <v>341</v>
      </c>
      <c r="B269" s="1281" t="s">
        <v>4355</v>
      </c>
      <c r="C269" s="1331" t="s">
        <v>503</v>
      </c>
      <c r="D269" s="1332"/>
      <c r="E269" s="1333"/>
      <c r="F269" s="907" t="s">
        <v>3399</v>
      </c>
      <c r="G269" s="230" t="s">
        <v>7</v>
      </c>
      <c r="H269" s="189">
        <v>20</v>
      </c>
      <c r="I269" s="535" t="e">
        <f t="shared" si="27"/>
        <v>#DIV/0!</v>
      </c>
      <c r="J269" s="206" t="e">
        <f t="shared" si="33"/>
        <v>#DIV/0!</v>
      </c>
      <c r="K269" s="206" t="e">
        <f>LOOKUP(1,0/($M269&amp;$N269&amp;$O269&amp;$P269&amp;$Q269=全球运价!$B$7:$B$7&amp;全球运价!$C$7:$C$7&amp;全球运价!$S$7:$S$7&amp;全球运价!$L$7:$L$7&amp;全球运价!$P$7:$P$7),全球运价!D$7:D$7)</f>
        <v>#DIV/0!</v>
      </c>
      <c r="L269" s="206" t="e">
        <f>LOOKUP(1,0/($M269&amp;$N269&amp;$O269&amp;$P269&amp;$Q269=全球运价!$B$7:$B$7&amp;全球运价!$C$7:$C$7&amp;全球运价!$S$7:$S$7&amp;全球运价!$L$7:$L$7&amp;全球运价!$P$7:$P$7),全球运价!E$7:E$7)</f>
        <v>#DIV/0!</v>
      </c>
      <c r="M269" s="40" t="s">
        <v>224</v>
      </c>
      <c r="N269" s="40" t="s">
        <v>174</v>
      </c>
      <c r="O269" s="40" t="s">
        <v>2481</v>
      </c>
      <c r="P269" s="40" t="s">
        <v>2480</v>
      </c>
      <c r="Q269" s="40" t="s">
        <v>2535</v>
      </c>
    </row>
    <row r="270" spans="1:21" s="40" customFormat="1" ht="19.5" customHeight="1">
      <c r="A270" s="154" t="s">
        <v>429</v>
      </c>
      <c r="B270" s="1281" t="s">
        <v>4354</v>
      </c>
      <c r="C270" s="1331" t="s">
        <v>503</v>
      </c>
      <c r="D270" s="1332"/>
      <c r="E270" s="1333"/>
      <c r="F270" s="907" t="s">
        <v>3399</v>
      </c>
      <c r="G270" s="230" t="s">
        <v>7</v>
      </c>
      <c r="H270" s="189">
        <v>20</v>
      </c>
      <c r="I270" s="535" t="e">
        <f t="shared" si="27"/>
        <v>#DIV/0!</v>
      </c>
      <c r="J270" s="206" t="e">
        <f t="shared" si="33"/>
        <v>#DIV/0!</v>
      </c>
      <c r="K270" s="206" t="e">
        <f>LOOKUP(1,0/($M270&amp;$N270&amp;$O270&amp;$P270&amp;$Q270=全球运价!$B$7:$B$7&amp;全球运价!$C$7:$C$7&amp;全球运价!$S$7:$S$7&amp;全球运价!$L$7:$L$7&amp;全球运价!$P$7:$P$7),全球运价!D$7:D$7)</f>
        <v>#DIV/0!</v>
      </c>
      <c r="L270" s="206" t="e">
        <f>LOOKUP(1,0/($M270&amp;$N270&amp;$O270&amp;$P270&amp;$Q270=全球运价!$B$7:$B$7&amp;全球运价!$C$7:$C$7&amp;全球运价!$S$7:$S$7&amp;全球运价!$L$7:$L$7&amp;全球运价!$P$7:$P$7),全球运价!E$7:E$7)</f>
        <v>#DIV/0!</v>
      </c>
      <c r="M270" s="40" t="s">
        <v>224</v>
      </c>
      <c r="N270" s="40" t="s">
        <v>174</v>
      </c>
      <c r="O270" s="40" t="s">
        <v>2481</v>
      </c>
      <c r="P270" s="40" t="s">
        <v>2480</v>
      </c>
      <c r="Q270" s="40" t="s">
        <v>2526</v>
      </c>
    </row>
    <row r="271" spans="1:21" s="40" customFormat="1" ht="19.5" customHeight="1">
      <c r="A271" s="154" t="s">
        <v>3034</v>
      </c>
      <c r="B271" s="1182" t="s">
        <v>4060</v>
      </c>
      <c r="C271" s="1331" t="s">
        <v>82</v>
      </c>
      <c r="D271" s="1332"/>
      <c r="E271" s="1333"/>
      <c r="F271" s="174" t="s">
        <v>2028</v>
      </c>
      <c r="G271" s="230" t="s">
        <v>7</v>
      </c>
      <c r="H271" s="189" t="s">
        <v>2381</v>
      </c>
      <c r="I271" s="535" t="e">
        <f t="shared" si="27"/>
        <v>#DIV/0!</v>
      </c>
      <c r="J271" s="206" t="e">
        <f t="shared" si="33"/>
        <v>#DIV/0!</v>
      </c>
      <c r="K271" s="206" t="e">
        <f>LOOKUP(1,0/($M271&amp;$N271&amp;$O271&amp;$P271&amp;$Q271=全球运价!$B$7:$B$7&amp;全球运价!$C$7:$C$7&amp;全球运价!$S$7:$S$7&amp;全球运价!$L$7:$L$7&amp;全球运价!$P$7:$P$7),全球运价!D$7:D$7)</f>
        <v>#DIV/0!</v>
      </c>
      <c r="L271" s="206" t="e">
        <f>LOOKUP(1,0/($M271&amp;$N271&amp;$O271&amp;$P271&amp;$Q271=全球运价!$B$7:$B$7&amp;全球运价!$C$7:$C$7&amp;全球运价!$S$7:$S$7&amp;全球运价!$L$7:$L$7&amp;全球运价!$P$7:$P$7),全球运价!E$7:E$7)</f>
        <v>#DIV/0!</v>
      </c>
      <c r="M271" s="40" t="s">
        <v>1004</v>
      </c>
      <c r="N271" s="40" t="s">
        <v>1004</v>
      </c>
      <c r="O271" s="40" t="s">
        <v>2481</v>
      </c>
      <c r="P271" s="40" t="s">
        <v>2480</v>
      </c>
      <c r="Q271" s="40" t="s">
        <v>2533</v>
      </c>
    </row>
    <row r="272" spans="1:21" s="28" customFormat="1" ht="19.5" customHeight="1">
      <c r="A272" s="154" t="s">
        <v>2246</v>
      </c>
      <c r="B272" s="1182" t="s">
        <v>4061</v>
      </c>
      <c r="C272" s="1302" t="s">
        <v>2635</v>
      </c>
      <c r="D272" s="1303"/>
      <c r="E272" s="1304"/>
      <c r="F272" s="174" t="s">
        <v>1828</v>
      </c>
      <c r="G272" s="230" t="s">
        <v>7</v>
      </c>
      <c r="H272" s="189" t="s">
        <v>1829</v>
      </c>
      <c r="I272" s="535" t="e">
        <f t="shared" si="27"/>
        <v>#DIV/0!</v>
      </c>
      <c r="J272" s="206" t="e">
        <f t="shared" si="33"/>
        <v>#DIV/0!</v>
      </c>
      <c r="K272" s="206" t="e">
        <f>LOOKUP(1,0/($M272&amp;$N272&amp;$O272&amp;$P272&amp;$Q272=全球运价!$B$7:$B$7&amp;全球运价!$C$7:$C$7&amp;全球运价!$S$7:$S$7&amp;全球运价!$L$7:$L$7&amp;全球运价!$P$7:$P$7),全球运价!D$7:D$7)</f>
        <v>#DIV/0!</v>
      </c>
      <c r="L272" s="206" t="e">
        <f>LOOKUP(1,0/($M272&amp;$N272&amp;$O272&amp;$P272&amp;$Q272=全球运价!$B$7:$B$7&amp;全球运价!$C$7:$C$7&amp;全球运价!$S$7:$S$7&amp;全球运价!$L$7:$L$7&amp;全球运价!$P$7:$P$7),全球运价!E$7:E$7)</f>
        <v>#DIV/0!</v>
      </c>
      <c r="M272" s="40" t="s">
        <v>1107</v>
      </c>
      <c r="N272" s="40" t="s">
        <v>1107</v>
      </c>
      <c r="O272" s="40" t="s">
        <v>2481</v>
      </c>
      <c r="P272" s="40" t="s">
        <v>2480</v>
      </c>
      <c r="Q272" s="40" t="s">
        <v>2533</v>
      </c>
    </row>
    <row r="273" spans="1:17" s="40" customFormat="1" ht="19.5" customHeight="1">
      <c r="A273" s="154" t="s">
        <v>2247</v>
      </c>
      <c r="B273" s="1182" t="s">
        <v>4060</v>
      </c>
      <c r="C273" s="1331" t="s">
        <v>82</v>
      </c>
      <c r="D273" s="1332"/>
      <c r="E273" s="1333"/>
      <c r="F273" s="174" t="s">
        <v>1005</v>
      </c>
      <c r="G273" s="230" t="s">
        <v>7</v>
      </c>
      <c r="H273" s="189" t="s">
        <v>2381</v>
      </c>
      <c r="I273" s="535" t="e">
        <f t="shared" si="27"/>
        <v>#DIV/0!</v>
      </c>
      <c r="J273" s="206" t="e">
        <f t="shared" si="33"/>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1136</v>
      </c>
      <c r="N273" s="40" t="s">
        <v>1136</v>
      </c>
      <c r="O273" s="40" t="s">
        <v>2481</v>
      </c>
      <c r="P273" s="40" t="s">
        <v>2480</v>
      </c>
      <c r="Q273" s="40" t="s">
        <v>2533</v>
      </c>
    </row>
    <row r="274" spans="1:17" ht="19.5" customHeight="1">
      <c r="A274" s="154" t="s">
        <v>3366</v>
      </c>
      <c r="B274" s="1182" t="s">
        <v>4062</v>
      </c>
      <c r="C274" s="1331" t="s">
        <v>82</v>
      </c>
      <c r="D274" s="1332"/>
      <c r="E274" s="1333"/>
      <c r="F274" s="174" t="s">
        <v>354</v>
      </c>
      <c r="G274" s="230" t="s">
        <v>7</v>
      </c>
      <c r="H274" s="189" t="s">
        <v>2381</v>
      </c>
      <c r="I274" s="535" t="e">
        <f t="shared" ref="I274:I281" si="34">IF(J274="","",IF(J274="SYSTEM PRICE","",IF(B274=J274,"-","check")))</f>
        <v>#DIV/0!</v>
      </c>
      <c r="J274" s="206" t="e">
        <f t="shared" si="33"/>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1335</v>
      </c>
      <c r="N274" s="40" t="s">
        <v>1335</v>
      </c>
      <c r="O274" s="40" t="s">
        <v>2481</v>
      </c>
      <c r="P274" s="40" t="s">
        <v>2480</v>
      </c>
      <c r="Q274" s="40" t="s">
        <v>2533</v>
      </c>
    </row>
    <row r="275" spans="1:17" s="165" customFormat="1" ht="19.5" customHeight="1">
      <c r="A275" s="180" t="s">
        <v>2248</v>
      </c>
      <c r="B275" s="1182" t="s">
        <v>4061</v>
      </c>
      <c r="C275" s="1302" t="s">
        <v>420</v>
      </c>
      <c r="D275" s="1303"/>
      <c r="E275" s="1304"/>
      <c r="F275" s="174" t="s">
        <v>229</v>
      </c>
      <c r="G275" s="230" t="s">
        <v>7</v>
      </c>
      <c r="H275" s="189" t="s">
        <v>2209</v>
      </c>
      <c r="I275" s="535" t="e">
        <f t="shared" si="34"/>
        <v>#DIV/0!</v>
      </c>
      <c r="J275" s="206" t="e">
        <f t="shared" si="33"/>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867</v>
      </c>
      <c r="N275" s="40" t="s">
        <v>867</v>
      </c>
      <c r="O275" s="40" t="s">
        <v>2481</v>
      </c>
      <c r="P275" s="40" t="s">
        <v>2480</v>
      </c>
      <c r="Q275" s="40" t="s">
        <v>2533</v>
      </c>
    </row>
    <row r="276" spans="1:17" s="578" customFormat="1" ht="19.5" customHeight="1">
      <c r="A276" s="579" t="s">
        <v>2690</v>
      </c>
      <c r="B276" s="1281" t="s">
        <v>4356</v>
      </c>
      <c r="C276" s="1331" t="s">
        <v>503</v>
      </c>
      <c r="D276" s="1332"/>
      <c r="E276" s="1333"/>
      <c r="F276" s="907" t="s">
        <v>3399</v>
      </c>
      <c r="G276" s="580" t="s">
        <v>224</v>
      </c>
      <c r="H276" s="581">
        <v>35</v>
      </c>
      <c r="I276" s="577" t="e">
        <f t="shared" si="34"/>
        <v>#DIV/0!</v>
      </c>
      <c r="J276" s="206" t="e">
        <f t="shared" si="33"/>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576" t="s">
        <v>2593</v>
      </c>
      <c r="N276" s="576" t="s">
        <v>174</v>
      </c>
      <c r="O276" s="576" t="s">
        <v>2481</v>
      </c>
      <c r="P276" s="576" t="s">
        <v>2480</v>
      </c>
      <c r="Q276" s="576" t="s">
        <v>2533</v>
      </c>
    </row>
    <row r="277" spans="1:17" s="165" customFormat="1" ht="19.5" customHeight="1">
      <c r="A277" s="180" t="s">
        <v>2249</v>
      </c>
      <c r="B277" s="1182" t="s">
        <v>4063</v>
      </c>
      <c r="C277" s="1331" t="s">
        <v>2055</v>
      </c>
      <c r="D277" s="1332"/>
      <c r="E277" s="1333"/>
      <c r="F277" s="321" t="s">
        <v>3400</v>
      </c>
      <c r="G277" s="161" t="s">
        <v>7</v>
      </c>
      <c r="H277" s="157" t="s">
        <v>2056</v>
      </c>
      <c r="I277" s="535" t="e">
        <f t="shared" si="34"/>
        <v>#DIV/0!</v>
      </c>
      <c r="J277" s="206" t="e">
        <f t="shared" si="33"/>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2482</v>
      </c>
      <c r="N277" s="40" t="s">
        <v>2482</v>
      </c>
      <c r="O277" s="40" t="s">
        <v>2481</v>
      </c>
      <c r="P277" s="40" t="s">
        <v>2480</v>
      </c>
      <c r="Q277" s="40" t="s">
        <v>2533</v>
      </c>
    </row>
    <row r="278" spans="1:17" s="40" customFormat="1" ht="19.5" customHeight="1">
      <c r="A278" s="154" t="s">
        <v>2250</v>
      </c>
      <c r="B278" s="1281" t="s">
        <v>4357</v>
      </c>
      <c r="C278" s="1331" t="s">
        <v>503</v>
      </c>
      <c r="D278" s="1332"/>
      <c r="E278" s="1333"/>
      <c r="F278" s="907" t="s">
        <v>3399</v>
      </c>
      <c r="G278" s="217" t="s">
        <v>174</v>
      </c>
      <c r="H278" s="157">
        <v>25</v>
      </c>
      <c r="I278" s="535" t="e">
        <f t="shared" si="34"/>
        <v>#DIV/0!</v>
      </c>
      <c r="J278" s="206" t="e">
        <f t="shared" si="33"/>
        <v>#DIV/0!</v>
      </c>
      <c r="K278" s="206" t="e">
        <f>LOOKUP(1,0/($M278&amp;$N278&amp;$O278&amp;$P278&amp;$Q278=全球运价!$B$7:$B$7&amp;全球运价!$C$7:$C$7&amp;全球运价!$S$7:$S$7&amp;全球运价!$L$7:$L$7&amp;全球运价!$P$7:$P$7),全球运价!D$7:D$7)</f>
        <v>#DIV/0!</v>
      </c>
      <c r="L278" s="206" t="e">
        <f>LOOKUP(1,0/($M278&amp;$N278&amp;$O278&amp;$P278&amp;$Q278=全球运价!$B$7:$B$7&amp;全球运价!$C$7:$C$7&amp;全球运价!$S$7:$S$7&amp;全球运价!$L$7:$L$7&amp;全球运价!$P$7:$P$7),全球运价!E$7:E$7)</f>
        <v>#DIV/0!</v>
      </c>
      <c r="M278" s="40" t="s">
        <v>2594</v>
      </c>
      <c r="N278" s="40" t="s">
        <v>174</v>
      </c>
      <c r="O278" s="40" t="s">
        <v>2481</v>
      </c>
      <c r="P278" s="40" t="s">
        <v>2480</v>
      </c>
      <c r="Q278" s="40" t="s">
        <v>2533</v>
      </c>
    </row>
    <row r="279" spans="1:17" s="40" customFormat="1" ht="19.5" customHeight="1">
      <c r="A279" s="154" t="s">
        <v>2236</v>
      </c>
      <c r="B279" s="1281" t="s">
        <v>4065</v>
      </c>
      <c r="C279" s="1331" t="s">
        <v>503</v>
      </c>
      <c r="D279" s="1332"/>
      <c r="E279" s="1333"/>
      <c r="F279" s="907" t="s">
        <v>3399</v>
      </c>
      <c r="G279" s="217" t="s">
        <v>174</v>
      </c>
      <c r="H279" s="157">
        <v>25</v>
      </c>
      <c r="I279" s="535" t="e">
        <f t="shared" si="34"/>
        <v>#DIV/0!</v>
      </c>
      <c r="J279" s="206" t="e">
        <f t="shared" si="33"/>
        <v>#DIV/0!</v>
      </c>
      <c r="K279" s="206" t="e">
        <f>LOOKUP(1,0/($M279&amp;$N279&amp;$O279&amp;$P279&amp;$Q279=全球运价!$B$7:$B$7&amp;全球运价!$C$7:$C$7&amp;全球运价!$S$7:$S$7&amp;全球运价!$L$7:$L$7&amp;全球运价!$P$7:$P$7),全球运价!D$7:D$7)</f>
        <v>#DIV/0!</v>
      </c>
      <c r="L279" s="206" t="e">
        <f>LOOKUP(1,0/($M279&amp;$N279&amp;$O279&amp;$P279&amp;$Q279=全球运价!$B$7:$B$7&amp;全球运价!$C$7:$C$7&amp;全球运价!$S$7:$S$7&amp;全球运价!$L$7:$L$7&amp;全球运价!$P$7:$P$7),全球运价!E$7:E$7)</f>
        <v>#DIV/0!</v>
      </c>
      <c r="M279" s="40" t="s">
        <v>875</v>
      </c>
      <c r="N279" s="40" t="s">
        <v>174</v>
      </c>
      <c r="O279" s="40" t="s">
        <v>2481</v>
      </c>
      <c r="P279" s="40" t="s">
        <v>2480</v>
      </c>
      <c r="Q279" s="40" t="s">
        <v>2533</v>
      </c>
    </row>
    <row r="280" spans="1:17" s="40" customFormat="1" ht="19.5" customHeight="1">
      <c r="A280" s="154" t="s">
        <v>2251</v>
      </c>
      <c r="B280" s="1251" t="s">
        <v>4064</v>
      </c>
      <c r="C280" s="1331" t="s">
        <v>503</v>
      </c>
      <c r="D280" s="1332"/>
      <c r="E280" s="1333"/>
      <c r="F280" s="907" t="s">
        <v>3399</v>
      </c>
      <c r="G280" s="217" t="s">
        <v>174</v>
      </c>
      <c r="H280" s="157">
        <v>55</v>
      </c>
      <c r="I280" s="535" t="e">
        <f t="shared" si="34"/>
        <v>#DIV/0!</v>
      </c>
      <c r="J280" s="206" t="e">
        <f t="shared" si="33"/>
        <v>#DIV/0!</v>
      </c>
      <c r="K280" s="206" t="e">
        <f>LOOKUP(1,0/($M280&amp;$N280&amp;$O280&amp;$P280&amp;$Q280=全球运价!$B$7:$B$7&amp;全球运价!$C$7:$C$7&amp;全球运价!$S$7:$S$7&amp;全球运价!$L$7:$L$7&amp;全球运价!$P$7:$P$7),全球运价!D$7:D$7)</f>
        <v>#DIV/0!</v>
      </c>
      <c r="L280" s="206" t="e">
        <f>LOOKUP(1,0/($M280&amp;$N280&amp;$O280&amp;$P280&amp;$Q280=全球运价!$B$7:$B$7&amp;全球运价!$C$7:$C$7&amp;全球运价!$S$7:$S$7&amp;全球运价!$L$7:$L$7&amp;全球运价!$P$7:$P$7),全球运价!E$7:E$7)</f>
        <v>#DIV/0!</v>
      </c>
      <c r="M280" s="40" t="s">
        <v>1014</v>
      </c>
      <c r="N280" s="40" t="s">
        <v>174</v>
      </c>
      <c r="O280" s="40" t="s">
        <v>2481</v>
      </c>
      <c r="P280" s="40" t="s">
        <v>2480</v>
      </c>
      <c r="Q280" s="40" t="s">
        <v>2533</v>
      </c>
    </row>
    <row r="281" spans="1:17" s="40" customFormat="1" ht="19.5" customHeight="1">
      <c r="A281" s="180" t="s">
        <v>2237</v>
      </c>
      <c r="B281" s="1281" t="s">
        <v>4358</v>
      </c>
      <c r="C281" s="1331" t="s">
        <v>503</v>
      </c>
      <c r="D281" s="1332"/>
      <c r="E281" s="1333"/>
      <c r="F281" s="907" t="s">
        <v>3399</v>
      </c>
      <c r="G281" s="217" t="s">
        <v>174</v>
      </c>
      <c r="H281" s="157">
        <v>30</v>
      </c>
      <c r="I281" s="535" t="e">
        <f t="shared" si="34"/>
        <v>#DIV/0!</v>
      </c>
      <c r="J281" s="206" t="e">
        <f t="shared" si="33"/>
        <v>#DIV/0!</v>
      </c>
      <c r="K281" s="206" t="e">
        <f>LOOKUP(1,0/($M281&amp;$N281&amp;$O281&amp;$P281&amp;$Q281=全球运价!$B$7:$B$7&amp;全球运价!$C$7:$C$7&amp;全球运价!$S$7:$S$7&amp;全球运价!$L$7:$L$7&amp;全球运价!$P$7:$P$7),全球运价!D$7:D$7)</f>
        <v>#DIV/0!</v>
      </c>
      <c r="L281" s="206" t="e">
        <f>LOOKUP(1,0/($M281&amp;$N281&amp;$O281&amp;$P281&amp;$Q281=全球运价!$B$7:$B$7&amp;全球运价!$C$7:$C$7&amp;全球运价!$S$7:$S$7&amp;全球运价!$L$7:$L$7&amp;全球运价!$P$7:$P$7),全球运价!E$7:E$7)</f>
        <v>#DIV/0!</v>
      </c>
      <c r="M281" s="40" t="s">
        <v>1373</v>
      </c>
      <c r="N281" s="40" t="s">
        <v>174</v>
      </c>
      <c r="O281" s="40" t="s">
        <v>2481</v>
      </c>
      <c r="P281" s="40" t="s">
        <v>2480</v>
      </c>
      <c r="Q281" s="40" t="s">
        <v>2533</v>
      </c>
    </row>
    <row r="282" spans="1:17" s="40" customFormat="1" ht="19.5" customHeight="1">
      <c r="A282" s="154" t="s">
        <v>58</v>
      </c>
      <c r="B282" s="1281" t="s">
        <v>4357</v>
      </c>
      <c r="C282" s="1331" t="s">
        <v>3562</v>
      </c>
      <c r="D282" s="1332"/>
      <c r="E282" s="1333"/>
      <c r="F282" s="907" t="s">
        <v>3399</v>
      </c>
      <c r="G282" s="217" t="s">
        <v>174</v>
      </c>
      <c r="H282" s="157">
        <v>25</v>
      </c>
      <c r="I282" s="535" t="e">
        <f>IF(J282="","",IF(J282="SYSTEM PRICE","",IF(#REF!=J282,"-","check")))</f>
        <v>#DIV/0!</v>
      </c>
      <c r="J282" s="206" t="e">
        <f t="shared" si="33"/>
        <v>#DIV/0!</v>
      </c>
      <c r="K282" s="206" t="e">
        <f>LOOKUP(1,0/($M282&amp;$N282&amp;$O282&amp;$P282&amp;$Q282=全球运价!$B$7:$B$7&amp;全球运价!$C$7:$C$7&amp;全球运价!$S$7:$S$7&amp;全球运价!$L$7:$L$7&amp;全球运价!$P$7:$P$7),全球运价!D$7:D$7)</f>
        <v>#DIV/0!</v>
      </c>
      <c r="L282" s="206" t="e">
        <f>LOOKUP(1,0/($M282&amp;$N282&amp;$O282&amp;$P282&amp;$Q282=全球运价!$B$7:$B$7&amp;全球运价!$C$7:$C$7&amp;全球运价!$S$7:$S$7&amp;全球运价!$L$7:$L$7&amp;全球运价!$P$7:$P$7),全球运价!E$7:E$7)</f>
        <v>#DIV/0!</v>
      </c>
      <c r="M282" s="40" t="s">
        <v>2595</v>
      </c>
      <c r="N282" s="40" t="s">
        <v>174</v>
      </c>
      <c r="O282" s="40" t="s">
        <v>2481</v>
      </c>
      <c r="P282" s="40" t="s">
        <v>2480</v>
      </c>
      <c r="Q282" s="40" t="s">
        <v>2533</v>
      </c>
    </row>
    <row r="283" spans="1:17" s="40" customFormat="1" ht="19.5" customHeight="1">
      <c r="A283" s="180" t="s">
        <v>3560</v>
      </c>
      <c r="B283" s="1281" t="s">
        <v>4359</v>
      </c>
      <c r="C283" s="1331" t="s">
        <v>503</v>
      </c>
      <c r="D283" s="1332"/>
      <c r="E283" s="1333"/>
      <c r="F283" s="968" t="s">
        <v>3399</v>
      </c>
      <c r="G283" s="317" t="s">
        <v>174</v>
      </c>
      <c r="H283" s="157">
        <v>25</v>
      </c>
      <c r="I283" s="535" t="e">
        <f>IF(J283="","",IF(J283="SYSTEM PRICE","",IF(B282=J283,"-","check")))</f>
        <v>#DIV/0!</v>
      </c>
      <c r="J283" s="206" t="e">
        <f t="shared" si="33"/>
        <v>#DIV/0!</v>
      </c>
      <c r="K283" s="206" t="e">
        <f>LOOKUP(1,0/($M283&amp;$N283&amp;$O283&amp;$P283&amp;$Q283=全球运价!$B$7:$B$7&amp;全球运价!$C$7:$C$7&amp;全球运价!$S$7:$S$7&amp;全球运价!$L$7:$L$7&amp;全球运价!$P$7:$P$7),全球运价!D$7:D$7)</f>
        <v>#DIV/0!</v>
      </c>
      <c r="L283" s="206" t="e">
        <f>LOOKUP(1,0/($M283&amp;$N283&amp;$O283&amp;$P283&amp;$Q283=全球运价!$B$7:$B$7&amp;全球运价!$C$7:$C$7&amp;全球运价!$S$7:$S$7&amp;全球运价!$L$7:$L$7&amp;全球运价!$P$7:$P$7),全球运价!E$7:E$7)</f>
        <v>#DIV/0!</v>
      </c>
      <c r="M283" s="40" t="s">
        <v>2483</v>
      </c>
      <c r="N283" s="40" t="s">
        <v>174</v>
      </c>
      <c r="O283" s="40" t="s">
        <v>2481</v>
      </c>
      <c r="P283" s="40" t="s">
        <v>2480</v>
      </c>
      <c r="Q283" s="40" t="s">
        <v>2533</v>
      </c>
    </row>
    <row r="284" spans="1:17" s="40" customFormat="1" ht="19.5" customHeight="1">
      <c r="A284" s="180" t="s">
        <v>3561</v>
      </c>
      <c r="B284" s="1281" t="s">
        <v>4360</v>
      </c>
      <c r="C284" s="1331" t="s">
        <v>503</v>
      </c>
      <c r="D284" s="1332"/>
      <c r="E284" s="1333"/>
      <c r="F284" s="967" t="s">
        <v>3399</v>
      </c>
      <c r="G284" s="966" t="s">
        <v>174</v>
      </c>
      <c r="H284" s="189">
        <v>30</v>
      </c>
      <c r="I284" s="317" t="s">
        <v>174</v>
      </c>
      <c r="J284" s="206"/>
      <c r="K284" s="206"/>
      <c r="L284" s="206"/>
    </row>
    <row r="285" spans="1:17" s="40" customFormat="1" ht="19.5" customHeight="1">
      <c r="A285" s="180" t="s">
        <v>3369</v>
      </c>
      <c r="B285" s="1281" t="s">
        <v>4360</v>
      </c>
      <c r="C285" s="1331" t="s">
        <v>503</v>
      </c>
      <c r="D285" s="1332"/>
      <c r="E285" s="1333"/>
      <c r="F285" s="908" t="s">
        <v>3399</v>
      </c>
      <c r="G285" s="909" t="s">
        <v>174</v>
      </c>
      <c r="H285" s="189">
        <v>30</v>
      </c>
      <c r="I285" s="535"/>
      <c r="J285" s="206"/>
      <c r="K285" s="206"/>
      <c r="L285" s="206"/>
    </row>
    <row r="286" spans="1:17" s="40" customFormat="1" ht="19.5" customHeight="1">
      <c r="A286" s="180" t="s">
        <v>2091</v>
      </c>
      <c r="B286" s="1182" t="s">
        <v>4066</v>
      </c>
      <c r="C286" s="1302" t="s">
        <v>788</v>
      </c>
      <c r="D286" s="1303"/>
      <c r="E286" s="1304"/>
      <c r="F286" s="908" t="s">
        <v>3395</v>
      </c>
      <c r="G286" s="230" t="s">
        <v>7</v>
      </c>
      <c r="H286" s="189">
        <v>22</v>
      </c>
      <c r="I286" s="535"/>
      <c r="J286" s="206"/>
      <c r="K286" s="206"/>
      <c r="L286" s="206"/>
    </row>
    <row r="287" spans="1:17" s="40" customFormat="1" ht="19.5" customHeight="1">
      <c r="A287" s="180" t="s">
        <v>2238</v>
      </c>
      <c r="B287" s="1182" t="s">
        <v>4067</v>
      </c>
      <c r="C287" s="1331" t="s">
        <v>503</v>
      </c>
      <c r="D287" s="1332"/>
      <c r="E287" s="1333"/>
      <c r="F287" s="907" t="s">
        <v>3399</v>
      </c>
      <c r="G287" s="217" t="s">
        <v>3119</v>
      </c>
      <c r="H287" s="157">
        <v>70</v>
      </c>
      <c r="I287" s="535" t="e">
        <f>IF(J287="","",IF(J287="SYSTEM PRICE","",IF(B286=J287,"-","check")))</f>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1218</v>
      </c>
      <c r="N287" s="40" t="s">
        <v>1218</v>
      </c>
      <c r="O287" s="40" t="s">
        <v>2481</v>
      </c>
      <c r="P287" s="40" t="s">
        <v>2480</v>
      </c>
      <c r="Q287" s="40" t="s">
        <v>2533</v>
      </c>
    </row>
    <row r="288" spans="1:17" s="40" customFormat="1" ht="19.5" customHeight="1">
      <c r="A288" s="1293" t="s">
        <v>3573</v>
      </c>
      <c r="B288" s="1294"/>
      <c r="C288" s="1294"/>
      <c r="D288" s="1294"/>
      <c r="E288" s="1294"/>
      <c r="F288" s="1294"/>
      <c r="G288" s="1294"/>
      <c r="H288" s="1295"/>
      <c r="I288" s="535"/>
      <c r="J288" s="206"/>
      <c r="K288" s="206"/>
      <c r="L288" s="206"/>
    </row>
    <row r="289" spans="1:18" s="40" customFormat="1" ht="19.5" customHeight="1">
      <c r="A289" s="1312" t="s">
        <v>1886</v>
      </c>
      <c r="B289" s="1312"/>
      <c r="C289" s="1312"/>
      <c r="D289" s="1312"/>
      <c r="E289" s="1312"/>
      <c r="F289" s="1312"/>
      <c r="G289" s="1312"/>
      <c r="H289" s="1313"/>
      <c r="I289" s="535" t="str">
        <f>IF(J289="","",IF(J289="SYSTEM PRICE","",IF(B289=J289,"-","check")))</f>
        <v/>
      </c>
      <c r="J289" s="206"/>
      <c r="K289" s="206"/>
      <c r="L289" s="206"/>
    </row>
    <row r="290" spans="1:18" s="28" customFormat="1" ht="19.5" customHeight="1" thickBot="1">
      <c r="A290" s="1427" t="s">
        <v>428</v>
      </c>
      <c r="B290" s="1428"/>
      <c r="C290" s="1428"/>
      <c r="D290" s="1428"/>
      <c r="E290" s="1428"/>
      <c r="F290" s="1428"/>
      <c r="G290" s="1428"/>
      <c r="H290" s="1429"/>
      <c r="I290" s="535" t="str">
        <f>IF(J290="","",IF(J290="SYSTEM PRICE","",IF(B290=J290,"-","check")))</f>
        <v/>
      </c>
      <c r="J290" s="206"/>
      <c r="K290" s="206"/>
      <c r="L290" s="206"/>
      <c r="N290" s="40"/>
      <c r="O290" s="40"/>
      <c r="Q290" s="40"/>
    </row>
    <row r="291" spans="1:18" s="40" customFormat="1" ht="19.5" customHeight="1">
      <c r="A291" s="55"/>
      <c r="B291" s="56"/>
      <c r="C291" s="57"/>
      <c r="D291" s="57"/>
      <c r="E291" s="57"/>
      <c r="F291" s="56"/>
      <c r="G291" s="56"/>
      <c r="H291" s="58"/>
      <c r="I291" s="535" t="str">
        <f>IF(J291="","",IF(J291="SYSTEM PRICE","",IF(B291=J291,"-","check")))</f>
        <v/>
      </c>
      <c r="J291" s="206"/>
      <c r="K291" s="206"/>
      <c r="L291" s="206"/>
    </row>
    <row r="292" spans="1:18" ht="19.5" customHeight="1">
      <c r="A292" s="170" t="s">
        <v>59</v>
      </c>
      <c r="B292" s="219" t="s">
        <v>2</v>
      </c>
      <c r="C292" s="1320" t="s">
        <v>3</v>
      </c>
      <c r="D292" s="1320"/>
      <c r="E292" s="1320"/>
      <c r="F292" s="24" t="s">
        <v>4</v>
      </c>
      <c r="G292" s="24" t="s">
        <v>5</v>
      </c>
      <c r="H292" s="25" t="s">
        <v>6</v>
      </c>
      <c r="I292" s="535" t="str">
        <f>IF(J292="","",IF(J292="SYSTEM PRICE","",IF(B292=J292,"-","check")))</f>
        <v/>
      </c>
      <c r="J292" s="549" t="s">
        <v>2609</v>
      </c>
      <c r="K292" s="206" t="s">
        <v>2570</v>
      </c>
      <c r="L292" s="206" t="s">
        <v>2571</v>
      </c>
      <c r="M292" s="72" t="s">
        <v>2455</v>
      </c>
      <c r="N292" s="72" t="s">
        <v>2539</v>
      </c>
      <c r="O292" s="72" t="s">
        <v>2540</v>
      </c>
      <c r="P292" s="72" t="s">
        <v>2541</v>
      </c>
      <c r="Q292" s="72" t="s">
        <v>2518</v>
      </c>
      <c r="R292" s="533" t="s">
        <v>138</v>
      </c>
    </row>
    <row r="293" spans="1:18" s="40" customFormat="1" ht="19.5" customHeight="1">
      <c r="A293" s="182" t="s">
        <v>3035</v>
      </c>
      <c r="B293" s="1634" t="s">
        <v>4300</v>
      </c>
      <c r="C293" s="1331" t="s">
        <v>3556</v>
      </c>
      <c r="D293" s="1332"/>
      <c r="E293" s="1333"/>
      <c r="F293" s="1036" t="s">
        <v>3703</v>
      </c>
      <c r="G293" s="230" t="s">
        <v>7</v>
      </c>
      <c r="H293" s="214" t="s">
        <v>3706</v>
      </c>
      <c r="I293" s="535" t="e">
        <f>IF(J293="","",IF(J293="SYSTEM PRICE","",IF(B293=J293,"-","check")))</f>
        <v>#DIV/0!</v>
      </c>
      <c r="J293" s="206" t="e">
        <f t="shared" ref="J293:J303" si="35">"USD "&amp;IF(K293&lt;0,"( "&amp;-K293&amp;" )",K293)&amp;" / "&amp;IF(L293&lt;0,"( "&amp;-L293&amp;" )",L293)</f>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40" t="s">
        <v>987</v>
      </c>
      <c r="N293" s="40" t="s">
        <v>987</v>
      </c>
      <c r="O293" s="40" t="s">
        <v>2481</v>
      </c>
      <c r="P293" s="40" t="s">
        <v>2480</v>
      </c>
      <c r="Q293" s="40" t="s">
        <v>2533</v>
      </c>
    </row>
    <row r="294" spans="1:18" s="40" customFormat="1" ht="19.5" customHeight="1">
      <c r="A294" s="182" t="s">
        <v>3035</v>
      </c>
      <c r="B294" s="1634" t="s">
        <v>4300</v>
      </c>
      <c r="C294" s="1331" t="s">
        <v>3557</v>
      </c>
      <c r="D294" s="1332"/>
      <c r="E294" s="1333"/>
      <c r="F294" s="1209" t="s">
        <v>3955</v>
      </c>
      <c r="G294" s="230" t="s">
        <v>7</v>
      </c>
      <c r="H294" s="1161" t="s">
        <v>3956</v>
      </c>
      <c r="I294" s="535"/>
      <c r="J294" s="206"/>
      <c r="K294" s="206"/>
      <c r="L294" s="206"/>
    </row>
    <row r="295" spans="1:18" s="40" customFormat="1" ht="19.5" customHeight="1">
      <c r="A295" s="153" t="s">
        <v>60</v>
      </c>
      <c r="B295" s="1634" t="s">
        <v>4301</v>
      </c>
      <c r="C295" s="1331" t="s">
        <v>3558</v>
      </c>
      <c r="D295" s="1332"/>
      <c r="E295" s="1333"/>
      <c r="F295" s="982" t="s">
        <v>3559</v>
      </c>
      <c r="G295" s="983" t="s">
        <v>61</v>
      </c>
      <c r="H295" s="214" t="s">
        <v>62</v>
      </c>
      <c r="I295" s="535" t="e">
        <f t="shared" ref="I295:I303" si="36">IF(J295="","",IF(J295="SYSTEM PRICE","",IF(B295=J295,"-","check")))</f>
        <v>#DIV/0!</v>
      </c>
      <c r="J295" s="206" t="e">
        <f t="shared" si="35"/>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986</v>
      </c>
      <c r="N295" s="40" t="s">
        <v>987</v>
      </c>
      <c r="O295" s="40" t="s">
        <v>2481</v>
      </c>
      <c r="P295" s="40" t="s">
        <v>2480</v>
      </c>
      <c r="Q295" s="40" t="s">
        <v>2533</v>
      </c>
    </row>
    <row r="296" spans="1:18" s="40" customFormat="1" ht="19.5" customHeight="1">
      <c r="A296" s="153" t="s">
        <v>462</v>
      </c>
      <c r="B296" s="1634" t="s">
        <v>4301</v>
      </c>
      <c r="C296" s="1331" t="s">
        <v>3558</v>
      </c>
      <c r="D296" s="1332"/>
      <c r="E296" s="1333"/>
      <c r="F296" s="982" t="s">
        <v>3559</v>
      </c>
      <c r="G296" s="983" t="s">
        <v>61</v>
      </c>
      <c r="H296" s="214" t="s">
        <v>62</v>
      </c>
      <c r="I296" s="535" t="e">
        <f t="shared" si="36"/>
        <v>#DIV/0!</v>
      </c>
      <c r="J296" s="206" t="e">
        <f t="shared" si="35"/>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1426</v>
      </c>
      <c r="N296" s="40" t="s">
        <v>987</v>
      </c>
      <c r="O296" s="40" t="s">
        <v>2481</v>
      </c>
      <c r="P296" s="40" t="s">
        <v>2480</v>
      </c>
      <c r="Q296" s="40" t="s">
        <v>2533</v>
      </c>
    </row>
    <row r="297" spans="1:18" s="40" customFormat="1" ht="19.5" customHeight="1">
      <c r="A297" s="182" t="s">
        <v>250</v>
      </c>
      <c r="B297" s="1280" t="s">
        <v>4302</v>
      </c>
      <c r="C297" s="1331" t="s">
        <v>3558</v>
      </c>
      <c r="D297" s="1332"/>
      <c r="E297" s="1333"/>
      <c r="F297" s="982" t="s">
        <v>3559</v>
      </c>
      <c r="G297" s="983" t="s">
        <v>61</v>
      </c>
      <c r="H297" s="214" t="s">
        <v>62</v>
      </c>
      <c r="I297" s="535" t="e">
        <f t="shared" si="36"/>
        <v>#DIV/0!</v>
      </c>
      <c r="J297" s="206" t="e">
        <f t="shared" si="35"/>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1189</v>
      </c>
      <c r="N297" s="40" t="s">
        <v>987</v>
      </c>
      <c r="O297" s="40" t="s">
        <v>2481</v>
      </c>
      <c r="P297" s="40" t="s">
        <v>2480</v>
      </c>
      <c r="Q297" s="40" t="s">
        <v>2533</v>
      </c>
    </row>
    <row r="298" spans="1:18" s="40" customFormat="1" ht="19.5" customHeight="1">
      <c r="A298" s="154" t="s">
        <v>3340</v>
      </c>
      <c r="B298" s="1280" t="s">
        <v>4126</v>
      </c>
      <c r="C298" s="1302" t="s">
        <v>791</v>
      </c>
      <c r="D298" s="1303"/>
      <c r="E298" s="1304"/>
      <c r="F298" s="982" t="s">
        <v>3339</v>
      </c>
      <c r="G298" s="230" t="s">
        <v>7</v>
      </c>
      <c r="H298" s="214" t="s">
        <v>63</v>
      </c>
      <c r="I298" s="535" t="e">
        <f t="shared" si="36"/>
        <v>#DIV/0!</v>
      </c>
      <c r="J298" s="206" t="e">
        <f t="shared" si="35"/>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1114</v>
      </c>
      <c r="N298" s="40" t="s">
        <v>1114</v>
      </c>
      <c r="O298" s="40" t="s">
        <v>2481</v>
      </c>
      <c r="P298" s="40" t="s">
        <v>2480</v>
      </c>
      <c r="Q298" s="40" t="s">
        <v>2531</v>
      </c>
    </row>
    <row r="299" spans="1:18" s="46" customFormat="1" ht="19.5" customHeight="1">
      <c r="A299" s="154" t="s">
        <v>262</v>
      </c>
      <c r="B299" s="1280" t="s">
        <v>4127</v>
      </c>
      <c r="C299" s="1302" t="s">
        <v>791</v>
      </c>
      <c r="D299" s="1303"/>
      <c r="E299" s="1304"/>
      <c r="F299" s="982" t="s">
        <v>3339</v>
      </c>
      <c r="G299" s="230" t="s">
        <v>7</v>
      </c>
      <c r="H299" s="214" t="s">
        <v>63</v>
      </c>
      <c r="I299" s="535" t="e">
        <f t="shared" si="36"/>
        <v>#DIV/0!</v>
      </c>
      <c r="J299" s="206" t="e">
        <f t="shared" si="35"/>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1114</v>
      </c>
      <c r="N299" s="40" t="s">
        <v>1114</v>
      </c>
      <c r="O299" s="40" t="s">
        <v>2481</v>
      </c>
      <c r="P299" s="40" t="s">
        <v>2480</v>
      </c>
      <c r="Q299" s="40" t="s">
        <v>2536</v>
      </c>
      <c r="R299" s="40"/>
    </row>
    <row r="300" spans="1:18" s="40" customFormat="1" ht="19.5" customHeight="1">
      <c r="A300" s="153" t="s">
        <v>463</v>
      </c>
      <c r="B300" s="1279" t="s">
        <v>4128</v>
      </c>
      <c r="C300" s="1302" t="s">
        <v>791</v>
      </c>
      <c r="D300" s="1303"/>
      <c r="E300" s="1304"/>
      <c r="F300" s="982" t="s">
        <v>3339</v>
      </c>
      <c r="G300" s="982" t="s">
        <v>64</v>
      </c>
      <c r="H300" s="214" t="s">
        <v>48</v>
      </c>
      <c r="I300" s="535" t="e">
        <f t="shared" si="36"/>
        <v>#DIV/0!</v>
      </c>
      <c r="J300" s="206" t="e">
        <f t="shared" si="35"/>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2596</v>
      </c>
      <c r="N300" s="40" t="s">
        <v>1114</v>
      </c>
      <c r="O300" s="40" t="s">
        <v>2481</v>
      </c>
      <c r="P300" s="40" t="s">
        <v>2480</v>
      </c>
      <c r="Q300" s="40" t="s">
        <v>2533</v>
      </c>
    </row>
    <row r="301" spans="1:18" s="40" customFormat="1" ht="19.5" customHeight="1">
      <c r="A301" s="180" t="s">
        <v>470</v>
      </c>
      <c r="B301" s="1280" t="s">
        <v>4303</v>
      </c>
      <c r="C301" s="1302" t="s">
        <v>198</v>
      </c>
      <c r="D301" s="1303"/>
      <c r="E301" s="1304"/>
      <c r="F301" s="982" t="s">
        <v>199</v>
      </c>
      <c r="G301" s="230" t="s">
        <v>7</v>
      </c>
      <c r="H301" s="189">
        <v>13</v>
      </c>
      <c r="I301" s="535" t="e">
        <f t="shared" si="36"/>
        <v>#DIV/0!</v>
      </c>
      <c r="J301" s="206" t="e">
        <f>"USD "&amp;IF(K301&lt;0,"( "&amp;-K301&amp;" )",K301)&amp;" / "&amp;IF(L301&lt;0,"( "&amp;-L301&amp;" )",L301)</f>
        <v>#DIV/0!</v>
      </c>
      <c r="K301" s="206" t="e">
        <f>LOOKUP(1,0/($M301&amp;$N301&amp;$O301&amp;$P301&amp;$Q301&amp;$R301=全球运价!$B$7:$B$7&amp;全球运价!$C$7:$C$7&amp;全球运价!$S$7:$S$7&amp;全球运价!$L$7:$L$7&amp;全球运价!$P$7:$P$7&amp;全球运价!$H$7:$H$7),全球运价!D$7:D$7)</f>
        <v>#DIV/0!</v>
      </c>
      <c r="L301" s="206" t="e">
        <f>LOOKUP(1,0/($M301&amp;$N301&amp;$O301&amp;$P301&amp;$Q301&amp;$R301=全球运价!$B$7:$B$7&amp;全球运价!$C$7:$C$7&amp;全球运价!$S$7:$S$7&amp;全球运价!$L$7:$L$7&amp;全球运价!$P$7:$P$7&amp;全球运价!$H$7:$H$7),全球运价!E$7:E$7)</f>
        <v>#DIV/0!</v>
      </c>
      <c r="M301" s="554" t="s">
        <v>978</v>
      </c>
      <c r="N301" s="40" t="s">
        <v>978</v>
      </c>
      <c r="O301" s="40" t="s">
        <v>2481</v>
      </c>
      <c r="P301" s="40" t="s">
        <v>2480</v>
      </c>
      <c r="Q301" s="40" t="s">
        <v>2533</v>
      </c>
      <c r="R301" s="40">
        <v>3</v>
      </c>
    </row>
    <row r="302" spans="1:18" s="40" customFormat="1" ht="19.5" customHeight="1">
      <c r="A302" s="180" t="s">
        <v>528</v>
      </c>
      <c r="B302" s="1280" t="s">
        <v>4304</v>
      </c>
      <c r="C302" s="1302" t="s">
        <v>501</v>
      </c>
      <c r="D302" s="1303"/>
      <c r="E302" s="1304"/>
      <c r="F302" s="174" t="s">
        <v>502</v>
      </c>
      <c r="G302" s="161" t="s">
        <v>7</v>
      </c>
      <c r="H302" s="273" t="s">
        <v>505</v>
      </c>
      <c r="I302" s="535" t="e">
        <f t="shared" si="36"/>
        <v>#DIV/0!</v>
      </c>
      <c r="J302" s="206" t="e">
        <f t="shared" si="35"/>
        <v>#DIV/0!</v>
      </c>
      <c r="K302" s="206" t="e">
        <f>LOOKUP(1,0/($M302&amp;$N302&amp;$O302&amp;$P302&amp;$Q302&amp;$R302=全球运价!$B$7:$B$7&amp;全球运价!$C$7:$C$7&amp;全球运价!$S$7:$S$7&amp;全球运价!$L$7:$L$7&amp;全球运价!$P$7:$P$7&amp;全球运价!$H$7:$H$7),全球运价!D$7:D$7)</f>
        <v>#DIV/0!</v>
      </c>
      <c r="L302" s="206" t="e">
        <f>LOOKUP(1,0/($M302&amp;$N302&amp;$O302&amp;$P302&amp;$Q302&amp;$R302=全球运价!$B$7:$B$7&amp;全球运价!$C$7:$C$7&amp;全球运价!$S$7:$S$7&amp;全球运价!$L$7:$L$7&amp;全球运价!$P$7:$P$7&amp;全球运价!$H$7:$H$7),全球运价!E$7:E$7)</f>
        <v>#DIV/0!</v>
      </c>
      <c r="M302" s="554" t="s">
        <v>978</v>
      </c>
      <c r="N302" s="40" t="s">
        <v>978</v>
      </c>
      <c r="O302" s="40" t="s">
        <v>2481</v>
      </c>
      <c r="P302" s="40" t="s">
        <v>2480</v>
      </c>
      <c r="Q302" s="40" t="s">
        <v>2533</v>
      </c>
      <c r="R302" s="40">
        <v>5</v>
      </c>
    </row>
    <row r="303" spans="1:18" s="40" customFormat="1" ht="19.5" customHeight="1">
      <c r="A303" s="180" t="s">
        <v>470</v>
      </c>
      <c r="B303" s="1280" t="s">
        <v>4303</v>
      </c>
      <c r="C303" s="1302" t="s">
        <v>2622</v>
      </c>
      <c r="D303" s="1303"/>
      <c r="E303" s="1304"/>
      <c r="F303" s="174" t="s">
        <v>199</v>
      </c>
      <c r="G303" s="230" t="s">
        <v>7</v>
      </c>
      <c r="H303" s="214">
        <v>9</v>
      </c>
      <c r="I303" s="535" t="e">
        <f t="shared" si="36"/>
        <v>#DIV/0!</v>
      </c>
      <c r="J303" s="206" t="e">
        <f t="shared" si="35"/>
        <v>#DIV/0!</v>
      </c>
      <c r="K303" s="206" t="e">
        <f>LOOKUP(1,0/($M303&amp;$N303&amp;$O303&amp;$P303&amp;$Q303&amp;$R303=全球运价!$B$7:$B$7&amp;全球运价!$C$7:$C$7&amp;全球运价!$S$7:$S$7&amp;全球运价!$L$7:$L$7&amp;全球运价!$P$7:$P$7&amp;全球运价!$H$7:$H$7),全球运价!D$7:D$7)</f>
        <v>#DIV/0!</v>
      </c>
      <c r="L303" s="206" t="e">
        <f>LOOKUP(1,0/($M303&amp;$N303&amp;$O303&amp;$P303&amp;$Q303&amp;$R303=全球运价!$B$7:$B$7&amp;全球运价!$C$7:$C$7&amp;全球运价!$S$7:$S$7&amp;全球运价!$L$7:$L$7&amp;全球运价!$P$7:$P$7&amp;全球运价!$H$7:$H$7),全球运价!E$7:E$7)</f>
        <v>#DIV/0!</v>
      </c>
      <c r="M303" s="554" t="s">
        <v>978</v>
      </c>
      <c r="N303" s="40" t="s">
        <v>978</v>
      </c>
      <c r="O303" s="40" t="s">
        <v>2481</v>
      </c>
      <c r="P303" s="40" t="s">
        <v>2480</v>
      </c>
      <c r="Q303" s="40" t="s">
        <v>2533</v>
      </c>
      <c r="R303" s="40">
        <v>7</v>
      </c>
    </row>
    <row r="304" spans="1:18" s="40" customFormat="1" ht="19.5" customHeight="1">
      <c r="A304" s="1293" t="s">
        <v>3575</v>
      </c>
      <c r="B304" s="1294"/>
      <c r="C304" s="1294"/>
      <c r="D304" s="1294"/>
      <c r="E304" s="1294"/>
      <c r="F304" s="1294"/>
      <c r="G304" s="1294"/>
      <c r="H304" s="1295"/>
      <c r="I304" s="535"/>
      <c r="J304" s="206"/>
      <c r="K304" s="206"/>
      <c r="L304" s="206"/>
    </row>
    <row r="305" spans="1:18" s="28" customFormat="1" ht="19.5" customHeight="1">
      <c r="A305" s="1321" t="s">
        <v>1887</v>
      </c>
      <c r="B305" s="1322"/>
      <c r="C305" s="1322"/>
      <c r="D305" s="1322"/>
      <c r="E305" s="1322"/>
      <c r="F305" s="1322"/>
      <c r="G305" s="1322"/>
      <c r="H305" s="1323"/>
      <c r="I305" s="535" t="str">
        <f t="shared" ref="I305:I319" si="37">IF(J305="","",IF(J305="SYSTEM PRICE","",IF(B305=J305,"-","check")))</f>
        <v/>
      </c>
      <c r="J305" s="206"/>
      <c r="K305" s="206"/>
      <c r="L305" s="206"/>
      <c r="N305" s="40"/>
      <c r="O305" s="40"/>
      <c r="Q305" s="40"/>
    </row>
    <row r="306" spans="1:18" s="28" customFormat="1" ht="19.5" customHeight="1">
      <c r="A306" s="1334" t="s">
        <v>427</v>
      </c>
      <c r="B306" s="1335"/>
      <c r="C306" s="1335"/>
      <c r="D306" s="1335"/>
      <c r="E306" s="1335"/>
      <c r="F306" s="1335"/>
      <c r="G306" s="1335"/>
      <c r="H306" s="1336"/>
      <c r="I306" s="535" t="str">
        <f t="shared" si="37"/>
        <v/>
      </c>
      <c r="J306" s="206"/>
      <c r="K306" s="206"/>
      <c r="L306" s="206"/>
      <c r="N306" s="40"/>
      <c r="O306" s="40"/>
      <c r="Q306" s="40"/>
    </row>
    <row r="307" spans="1:18" s="40" customFormat="1" ht="19.5" customHeight="1" thickBot="1">
      <c r="A307" s="1426" t="s">
        <v>1889</v>
      </c>
      <c r="B307" s="1379"/>
      <c r="C307" s="1379"/>
      <c r="D307" s="1379"/>
      <c r="E307" s="1379"/>
      <c r="F307" s="1379"/>
      <c r="G307" s="1379"/>
      <c r="H307" s="1380"/>
      <c r="I307" s="535" t="str">
        <f t="shared" si="37"/>
        <v/>
      </c>
      <c r="J307" s="206"/>
      <c r="K307" s="206"/>
      <c r="L307" s="206"/>
    </row>
    <row r="308" spans="1:18" s="61" customFormat="1" ht="19.5" customHeight="1">
      <c r="A308" s="1398"/>
      <c r="B308" s="1399"/>
      <c r="C308" s="1399"/>
      <c r="D308" s="1399"/>
      <c r="E308" s="1399"/>
      <c r="F308" s="1399"/>
      <c r="G308" s="59"/>
      <c r="H308" s="60"/>
      <c r="I308" s="535" t="str">
        <f t="shared" si="37"/>
        <v/>
      </c>
      <c r="J308" s="206"/>
      <c r="K308" s="206"/>
      <c r="L308" s="206"/>
      <c r="M308" s="165"/>
      <c r="N308" s="40"/>
      <c r="O308" s="40"/>
      <c r="P308" s="547"/>
      <c r="Q308" s="40"/>
    </row>
    <row r="309" spans="1:18" s="28" customFormat="1" ht="19.5" customHeight="1">
      <c r="A309" s="170" t="s">
        <v>59</v>
      </c>
      <c r="B309" s="219" t="s">
        <v>2</v>
      </c>
      <c r="C309" s="1320" t="s">
        <v>3</v>
      </c>
      <c r="D309" s="1320"/>
      <c r="E309" s="1320"/>
      <c r="F309" s="24" t="s">
        <v>4</v>
      </c>
      <c r="G309" s="24" t="s">
        <v>5</v>
      </c>
      <c r="H309" s="25" t="s">
        <v>6</v>
      </c>
      <c r="I309" s="535" t="str">
        <f t="shared" si="37"/>
        <v/>
      </c>
      <c r="J309" s="549" t="s">
        <v>2609</v>
      </c>
      <c r="K309" s="206" t="s">
        <v>2570</v>
      </c>
      <c r="L309" s="206" t="s">
        <v>2571</v>
      </c>
      <c r="M309" s="72" t="s">
        <v>2455</v>
      </c>
      <c r="N309" s="72" t="s">
        <v>2539</v>
      </c>
      <c r="O309" s="72" t="s">
        <v>2540</v>
      </c>
      <c r="P309" s="72" t="s">
        <v>2541</v>
      </c>
      <c r="Q309" s="72" t="s">
        <v>2518</v>
      </c>
      <c r="R309" s="533"/>
    </row>
    <row r="310" spans="1:18" s="40" customFormat="1" ht="19.5" customHeight="1">
      <c r="A310" s="153" t="s">
        <v>211</v>
      </c>
      <c r="B310" s="1220" t="s">
        <v>3983</v>
      </c>
      <c r="C310" s="1331" t="s">
        <v>3704</v>
      </c>
      <c r="D310" s="1332"/>
      <c r="E310" s="1333"/>
      <c r="F310" s="1035" t="s">
        <v>3705</v>
      </c>
      <c r="G310" s="161" t="s">
        <v>7</v>
      </c>
      <c r="H310" s="157">
        <v>35</v>
      </c>
      <c r="I310" s="535" t="e">
        <f t="shared" si="37"/>
        <v>#DIV/0!</v>
      </c>
      <c r="J310" s="206" t="e">
        <f t="shared" ref="J310:J316" si="38">"USD "&amp;IF(K310&lt;0,"( "&amp;-K310&amp;" )",K310)&amp;" / "&amp;IF(L310&lt;0,"( "&amp;-L310&amp;" )",L310)</f>
        <v>#DIV/0!</v>
      </c>
      <c r="K310" s="206" t="e">
        <f>LOOKUP(1,0/($M310&amp;$N310&amp;$O310&amp;$P310&amp;$Q310=全球运价!$B$7:$B$7&amp;全球运价!$C$7:$C$7&amp;全球运价!$S$7:$S$7&amp;全球运价!$L$7:$L$7&amp;全球运价!$P$7:$P$7),全球运价!D$7:D$7)</f>
        <v>#DIV/0!</v>
      </c>
      <c r="L310" s="206" t="e">
        <f>LOOKUP(1,0/($M310&amp;$N310&amp;$O310&amp;$P310&amp;$Q310=全球运价!$B$7:$B$7&amp;全球运价!$C$7:$C$7&amp;全球运价!$S$7:$S$7&amp;全球运价!$L$7:$L$7&amp;全球运价!$P$7:$P$7),全球运价!E$7:E$7)</f>
        <v>#DIV/0!</v>
      </c>
      <c r="M310" s="40" t="s">
        <v>2597</v>
      </c>
      <c r="N310" s="40" t="s">
        <v>2597</v>
      </c>
      <c r="O310" s="40" t="s">
        <v>2481</v>
      </c>
      <c r="P310" s="40" t="s">
        <v>2480</v>
      </c>
      <c r="Q310" s="40" t="s">
        <v>2533</v>
      </c>
    </row>
    <row r="311" spans="1:18" s="40" customFormat="1" ht="19.5" customHeight="1">
      <c r="A311" s="153" t="s">
        <v>338</v>
      </c>
      <c r="B311" s="1280" t="s">
        <v>4307</v>
      </c>
      <c r="C311" s="1331" t="s">
        <v>3596</v>
      </c>
      <c r="D311" s="1332"/>
      <c r="E311" s="1333"/>
      <c r="F311" s="1004" t="s">
        <v>3598</v>
      </c>
      <c r="G311" s="161" t="s">
        <v>7</v>
      </c>
      <c r="H311" s="157">
        <v>14</v>
      </c>
      <c r="I311" s="535" t="e">
        <f t="shared" si="37"/>
        <v>#DIV/0!</v>
      </c>
      <c r="J311" s="206" t="e">
        <f t="shared" si="38"/>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2598</v>
      </c>
      <c r="N311" s="40" t="s">
        <v>882</v>
      </c>
      <c r="O311" s="40" t="s">
        <v>2481</v>
      </c>
      <c r="P311" s="40" t="s">
        <v>2480</v>
      </c>
      <c r="Q311" s="40" t="s">
        <v>2537</v>
      </c>
    </row>
    <row r="312" spans="1:18" s="40" customFormat="1" ht="19.5" customHeight="1">
      <c r="A312" s="153" t="s">
        <v>337</v>
      </c>
      <c r="B312" s="1280" t="s">
        <v>4308</v>
      </c>
      <c r="C312" s="1331" t="s">
        <v>3596</v>
      </c>
      <c r="D312" s="1332"/>
      <c r="E312" s="1333"/>
      <c r="F312" s="1004" t="s">
        <v>3598</v>
      </c>
      <c r="G312" s="161" t="s">
        <v>7</v>
      </c>
      <c r="H312" s="157">
        <v>14</v>
      </c>
      <c r="I312" s="535" t="e">
        <f t="shared" si="37"/>
        <v>#DIV/0!</v>
      </c>
      <c r="J312" s="206" t="e">
        <f t="shared" si="38"/>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2598</v>
      </c>
      <c r="N312" s="40" t="s">
        <v>882</v>
      </c>
      <c r="O312" s="40" t="s">
        <v>2481</v>
      </c>
      <c r="P312" s="40" t="s">
        <v>2480</v>
      </c>
      <c r="Q312" s="40" t="s">
        <v>2538</v>
      </c>
    </row>
    <row r="313" spans="1:18" s="28" customFormat="1" ht="19.5" customHeight="1">
      <c r="A313" s="182" t="s">
        <v>251</v>
      </c>
      <c r="B313" s="1280" t="s">
        <v>4012</v>
      </c>
      <c r="C313" s="1331" t="s">
        <v>52</v>
      </c>
      <c r="D313" s="1332"/>
      <c r="E313" s="1333"/>
      <c r="F313" s="1004" t="s">
        <v>532</v>
      </c>
      <c r="G313" s="161" t="s">
        <v>7</v>
      </c>
      <c r="H313" s="195">
        <v>28</v>
      </c>
      <c r="I313" s="535" t="e">
        <f t="shared" si="37"/>
        <v>#DIV/0!</v>
      </c>
      <c r="J313" s="206" t="e">
        <f t="shared" si="38"/>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2599</v>
      </c>
      <c r="N313" s="40" t="s">
        <v>1242</v>
      </c>
      <c r="O313" s="40" t="s">
        <v>2481</v>
      </c>
      <c r="P313" s="40" t="s">
        <v>2480</v>
      </c>
      <c r="Q313" s="40" t="s">
        <v>2533</v>
      </c>
    </row>
    <row r="314" spans="1:18" s="40" customFormat="1" ht="19.5" customHeight="1">
      <c r="A314" s="153" t="s">
        <v>3246</v>
      </c>
      <c r="B314" s="1280" t="s">
        <v>4305</v>
      </c>
      <c r="C314" s="1331" t="s">
        <v>2219</v>
      </c>
      <c r="D314" s="1332"/>
      <c r="E314" s="1333"/>
      <c r="F314" s="1004" t="s">
        <v>3245</v>
      </c>
      <c r="G314" s="161" t="s">
        <v>7</v>
      </c>
      <c r="H314" s="156" t="s">
        <v>65</v>
      </c>
      <c r="I314" s="535" t="e">
        <f t="shared" si="37"/>
        <v>#DIV/0!</v>
      </c>
      <c r="J314" s="206" t="e">
        <f t="shared" si="38"/>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2600</v>
      </c>
      <c r="N314" s="40" t="s">
        <v>825</v>
      </c>
      <c r="O314" s="40" t="s">
        <v>2481</v>
      </c>
      <c r="P314" s="40" t="s">
        <v>2480</v>
      </c>
      <c r="Q314" s="40" t="s">
        <v>2537</v>
      </c>
    </row>
    <row r="315" spans="1:18" s="40" customFormat="1" ht="19.5" customHeight="1">
      <c r="A315" s="153" t="s">
        <v>66</v>
      </c>
      <c r="B315" s="1280" t="s">
        <v>4306</v>
      </c>
      <c r="C315" s="1331" t="s">
        <v>2219</v>
      </c>
      <c r="D315" s="1332"/>
      <c r="E315" s="1333"/>
      <c r="F315" s="1004" t="s">
        <v>2216</v>
      </c>
      <c r="G315" s="161" t="s">
        <v>7</v>
      </c>
      <c r="H315" s="156" t="s">
        <v>65</v>
      </c>
      <c r="I315" s="535" t="e">
        <f t="shared" si="37"/>
        <v>#DIV/0!</v>
      </c>
      <c r="J315" s="206" t="e">
        <f t="shared" si="38"/>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2600</v>
      </c>
      <c r="N315" s="40" t="s">
        <v>825</v>
      </c>
      <c r="O315" s="40" t="s">
        <v>2481</v>
      </c>
      <c r="P315" s="40" t="s">
        <v>2480</v>
      </c>
      <c r="Q315" s="40" t="s">
        <v>2538</v>
      </c>
    </row>
    <row r="316" spans="1:18" s="61" customFormat="1" ht="19.5" customHeight="1">
      <c r="A316" s="153" t="s">
        <v>1888</v>
      </c>
      <c r="B316" s="1280" t="s">
        <v>4310</v>
      </c>
      <c r="C316" s="1331" t="s">
        <v>3596</v>
      </c>
      <c r="D316" s="1332"/>
      <c r="E316" s="1333"/>
      <c r="F316" s="1004" t="s">
        <v>3598</v>
      </c>
      <c r="G316" s="220" t="s">
        <v>67</v>
      </c>
      <c r="H316" s="156" t="s">
        <v>48</v>
      </c>
      <c r="I316" s="535" t="e">
        <f t="shared" si="37"/>
        <v>#DIV/0!</v>
      </c>
      <c r="J316" s="206" t="e">
        <f t="shared" si="38"/>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881</v>
      </c>
      <c r="N316" s="40" t="s">
        <v>882</v>
      </c>
      <c r="O316" s="40" t="s">
        <v>2481</v>
      </c>
      <c r="P316" s="40" t="s">
        <v>2480</v>
      </c>
      <c r="Q316" s="40" t="s">
        <v>2533</v>
      </c>
    </row>
    <row r="317" spans="1:18" s="28" customFormat="1" ht="19.5" customHeight="1">
      <c r="A317" s="153" t="s">
        <v>68</v>
      </c>
      <c r="B317" s="1280" t="s">
        <v>4311</v>
      </c>
      <c r="C317" s="1331" t="s">
        <v>3596</v>
      </c>
      <c r="D317" s="1332"/>
      <c r="E317" s="1333"/>
      <c r="F317" s="1004" t="s">
        <v>3598</v>
      </c>
      <c r="G317" s="220" t="s">
        <v>67</v>
      </c>
      <c r="H317" s="156" t="s">
        <v>48</v>
      </c>
      <c r="I317" s="535" t="e">
        <f t="shared" si="37"/>
        <v>#DIV/0!</v>
      </c>
      <c r="J317" s="206" t="e">
        <f>"USD "&amp;IF(K317&lt;0,"( "&amp;-K317&amp;" )",K317)&amp;" / "&amp;IF(L317&lt;0,"( "&amp;-L317&amp;" )",L317)</f>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1090</v>
      </c>
      <c r="N317" s="40" t="s">
        <v>882</v>
      </c>
      <c r="O317" s="40" t="s">
        <v>2481</v>
      </c>
      <c r="P317" s="40" t="s">
        <v>2480</v>
      </c>
      <c r="Q317" s="40" t="s">
        <v>2533</v>
      </c>
    </row>
    <row r="318" spans="1:18" s="61" customFormat="1" ht="19.5" customHeight="1">
      <c r="A318" s="153" t="s">
        <v>3249</v>
      </c>
      <c r="B318" s="1280" t="s">
        <v>4308</v>
      </c>
      <c r="C318" s="1331" t="s">
        <v>2219</v>
      </c>
      <c r="D318" s="1332"/>
      <c r="E318" s="1333"/>
      <c r="F318" s="1004" t="s">
        <v>3250</v>
      </c>
      <c r="G318" s="829" t="s">
        <v>3251</v>
      </c>
      <c r="H318" s="156" t="s">
        <v>3252</v>
      </c>
      <c r="I318" s="535" t="str">
        <f t="shared" si="37"/>
        <v>check</v>
      </c>
      <c r="J318" s="206" t="str">
        <f>"USD "&amp;IF(K318&lt;0,"( "&amp;-K318&amp;" )",K318)&amp;" / "&amp;IF(L318&lt;0,"( "&amp;-L318&amp;" )",L318)</f>
        <v>USD 100 / 110</v>
      </c>
      <c r="K318" s="206">
        <v>100</v>
      </c>
      <c r="L318" s="206">
        <v>110</v>
      </c>
      <c r="M318" s="40" t="s">
        <v>3248</v>
      </c>
      <c r="N318" s="40" t="s">
        <v>825</v>
      </c>
      <c r="O318" s="40" t="s">
        <v>2478</v>
      </c>
      <c r="P318" s="40" t="s">
        <v>2459</v>
      </c>
      <c r="Q318" s="40" t="s">
        <v>3247</v>
      </c>
    </row>
    <row r="319" spans="1:18" s="61" customFormat="1" ht="19.5" customHeight="1">
      <c r="A319" s="153" t="s">
        <v>3254</v>
      </c>
      <c r="B319" s="1280" t="s">
        <v>4309</v>
      </c>
      <c r="C319" s="1331" t="s">
        <v>2219</v>
      </c>
      <c r="D319" s="1332"/>
      <c r="E319" s="1333"/>
      <c r="F319" s="828" t="s">
        <v>3250</v>
      </c>
      <c r="G319" s="829" t="s">
        <v>3251</v>
      </c>
      <c r="H319" s="157">
        <v>46</v>
      </c>
      <c r="I319" s="535" t="str">
        <f t="shared" si="37"/>
        <v>check</v>
      </c>
      <c r="J319" s="206" t="str">
        <f>"USD "&amp;IF(K319&lt;0,"( "&amp;-K319&amp;" )",K319)&amp;" / "&amp;IF(L319&lt;0,"( "&amp;-L319&amp;" )",L319)</f>
        <v>USD 150 / 160</v>
      </c>
      <c r="K319" s="206">
        <v>150</v>
      </c>
      <c r="L319" s="206">
        <v>160</v>
      </c>
      <c r="M319" s="40" t="s">
        <v>3253</v>
      </c>
      <c r="N319" s="40" t="s">
        <v>3251</v>
      </c>
      <c r="O319" s="40" t="s">
        <v>2478</v>
      </c>
      <c r="P319" s="40" t="s">
        <v>2459</v>
      </c>
      <c r="Q319" s="40" t="s">
        <v>3247</v>
      </c>
    </row>
    <row r="320" spans="1:18" s="40" customFormat="1" ht="19.5" customHeight="1">
      <c r="A320" s="1293" t="s">
        <v>3576</v>
      </c>
      <c r="B320" s="1294"/>
      <c r="C320" s="1294"/>
      <c r="D320" s="1294"/>
      <c r="E320" s="1294"/>
      <c r="F320" s="1294"/>
      <c r="G320" s="1294"/>
      <c r="H320" s="1295"/>
      <c r="I320" s="535"/>
      <c r="J320" s="206"/>
      <c r="K320" s="206"/>
      <c r="L320" s="206"/>
    </row>
    <row r="321" spans="1:18" s="28" customFormat="1" ht="19.5" customHeight="1">
      <c r="A321" s="38" t="s">
        <v>451</v>
      </c>
      <c r="B321" s="49"/>
      <c r="C321" s="49"/>
      <c r="D321" s="49"/>
      <c r="E321" s="49"/>
      <c r="F321" s="49"/>
      <c r="G321" s="49"/>
      <c r="H321" s="45"/>
      <c r="I321" s="535" t="str">
        <f t="shared" ref="I321:I328" si="39">IF(J321="","",IF(J321="SYSTEM PRICE","",IF(B321=J321,"-","check")))</f>
        <v/>
      </c>
      <c r="J321" s="206"/>
      <c r="K321" s="206"/>
      <c r="L321" s="206"/>
      <c r="N321" s="40"/>
      <c r="O321" s="40"/>
      <c r="Q321" s="40"/>
    </row>
    <row r="322" spans="1:18" s="269" customFormat="1" ht="19.5" customHeight="1">
      <c r="A322" s="1334" t="s">
        <v>500</v>
      </c>
      <c r="B322" s="1335"/>
      <c r="C322" s="1335"/>
      <c r="D322" s="1335"/>
      <c r="E322" s="1335"/>
      <c r="F322" s="1335"/>
      <c r="G322" s="1335"/>
      <c r="H322" s="1336"/>
      <c r="I322" s="535" t="str">
        <f t="shared" si="39"/>
        <v/>
      </c>
      <c r="J322" s="206"/>
      <c r="K322" s="206"/>
      <c r="L322" s="206"/>
      <c r="M322" s="40"/>
      <c r="N322" s="40"/>
      <c r="O322" s="40"/>
      <c r="P322" s="40"/>
      <c r="Q322" s="40"/>
    </row>
    <row r="323" spans="1:18" s="40" customFormat="1" ht="19.5" customHeight="1" thickBot="1">
      <c r="A323" s="1426" t="s">
        <v>1890</v>
      </c>
      <c r="B323" s="1379"/>
      <c r="C323" s="1379"/>
      <c r="D323" s="1379"/>
      <c r="E323" s="1379"/>
      <c r="F323" s="1379"/>
      <c r="G323" s="1379"/>
      <c r="H323" s="1380"/>
      <c r="I323" s="535" t="str">
        <f t="shared" si="39"/>
        <v/>
      </c>
      <c r="J323" s="206"/>
      <c r="K323" s="206"/>
      <c r="L323" s="206"/>
    </row>
    <row r="324" spans="1:18" s="40" customFormat="1" ht="19.5" customHeight="1">
      <c r="A324" s="1343"/>
      <c r="B324" s="1344"/>
      <c r="C324" s="1344"/>
      <c r="D324" s="1344"/>
      <c r="E324" s="1344"/>
      <c r="F324" s="1344"/>
      <c r="G324" s="62"/>
      <c r="H324" s="63"/>
      <c r="I324" s="535" t="str">
        <f t="shared" si="39"/>
        <v/>
      </c>
      <c r="J324" s="206"/>
      <c r="K324" s="206"/>
      <c r="L324" s="206"/>
    </row>
    <row r="325" spans="1:18" s="40" customFormat="1" ht="19.5" customHeight="1">
      <c r="A325" s="148" t="s">
        <v>206</v>
      </c>
      <c r="B325" s="987" t="s">
        <v>2</v>
      </c>
      <c r="C325" s="1320" t="s">
        <v>69</v>
      </c>
      <c r="D325" s="1320"/>
      <c r="E325" s="24" t="s">
        <v>3</v>
      </c>
      <c r="F325" s="24" t="s">
        <v>4</v>
      </c>
      <c r="G325" s="24" t="s">
        <v>5</v>
      </c>
      <c r="H325" s="65" t="s">
        <v>6</v>
      </c>
      <c r="I325" s="535" t="str">
        <f t="shared" si="39"/>
        <v/>
      </c>
      <c r="J325" s="549" t="s">
        <v>2609</v>
      </c>
      <c r="K325" s="206"/>
      <c r="L325" s="206"/>
    </row>
    <row r="326" spans="1:18" s="40" customFormat="1" ht="19.5" customHeight="1">
      <c r="A326" s="579" t="s">
        <v>3675</v>
      </c>
      <c r="B326" s="1141" t="s">
        <v>3869</v>
      </c>
      <c r="C326" s="1302">
        <v>0</v>
      </c>
      <c r="D326" s="1304"/>
      <c r="E326" s="1094" t="s">
        <v>3796</v>
      </c>
      <c r="F326" s="845" t="s">
        <v>3292</v>
      </c>
      <c r="G326" s="175" t="s">
        <v>7</v>
      </c>
      <c r="H326" s="214" t="s">
        <v>2628</v>
      </c>
      <c r="I326" s="535" t="e">
        <f t="shared" si="39"/>
        <v>#DIV/0!</v>
      </c>
      <c r="J326" s="206" t="e">
        <f t="shared" ref="J326:J328" si="40">"USD "&amp;IF(K326&lt;0,"( "&amp;-K326&amp;" )",K326)&amp;" / "&amp;IF(L326&lt;0,"( "&amp;-L326&amp;" )",L326)</f>
        <v>#DIV/0!</v>
      </c>
      <c r="K326" s="206" t="e">
        <f>LOOKUP(1,0/($M326&amp;$N326&amp;$O326&amp;$P326&amp;$Q326=全球运价!$B$7:$B$7&amp;全球运价!$C$7:$C$7&amp;全球运价!$S$7:$S$7&amp;全球运价!$L$7:$L$7&amp;全球运价!$P$7:$P$7),全球运价!D$7:D$7)</f>
        <v>#DIV/0!</v>
      </c>
      <c r="L326" s="206" t="e">
        <f>LOOKUP(1,0/($M326&amp;$N326&amp;$O326&amp;$P326&amp;$Q326=全球运价!$B$7:$B$7&amp;全球运价!$C$7:$C$7&amp;全球运价!$S$7:$S$7&amp;全球运价!$L$7:$L$7&amp;全球运价!$P$7:$P$7),全球运价!E$7:E$7)</f>
        <v>#DIV/0!</v>
      </c>
      <c r="M326" s="40" t="s">
        <v>2484</v>
      </c>
      <c r="N326" s="40" t="s">
        <v>537</v>
      </c>
      <c r="O326" s="40" t="s">
        <v>2481</v>
      </c>
      <c r="P326" s="40" t="s">
        <v>2480</v>
      </c>
      <c r="Q326" s="40" t="s">
        <v>2533</v>
      </c>
    </row>
    <row r="327" spans="1:18" s="40" customFormat="1" ht="19.5" customHeight="1">
      <c r="A327" s="579" t="s">
        <v>3676</v>
      </c>
      <c r="B327" s="1141" t="s">
        <v>3869</v>
      </c>
      <c r="C327" s="1302">
        <v>0</v>
      </c>
      <c r="D327" s="1304"/>
      <c r="E327" s="1094" t="s">
        <v>3796</v>
      </c>
      <c r="F327" s="845" t="s">
        <v>531</v>
      </c>
      <c r="G327" s="610" t="s">
        <v>70</v>
      </c>
      <c r="H327" s="214" t="s">
        <v>71</v>
      </c>
      <c r="I327" s="535" t="e">
        <f t="shared" si="39"/>
        <v>#DIV/0!</v>
      </c>
      <c r="J327" s="206" t="e">
        <f t="shared" si="40"/>
        <v>#DIV/0!</v>
      </c>
      <c r="K327" s="206" t="e">
        <f>LOOKUP(1,0/($M327&amp;$N327&amp;$O327&amp;$P327&amp;$Q327=全球运价!$B$7:$B$7&amp;全球运价!$C$7:$C$7&amp;全球运价!$S$7:$S$7&amp;全球运价!$L$7:$L$7&amp;全球运价!$P$7:$P$7),全球运价!D$7:D$7)</f>
        <v>#DIV/0!</v>
      </c>
      <c r="L327" s="206" t="e">
        <f>LOOKUP(1,0/($M327&amp;$N327&amp;$O327&amp;$P327&amp;$Q327=全球运价!$B$7:$B$7&amp;全球运价!$C$7:$C$7&amp;全球运价!$S$7:$S$7&amp;全球运价!$L$7:$L$7&amp;全球运价!$P$7:$P$7),全球运价!E$7:E$7)</f>
        <v>#DIV/0!</v>
      </c>
      <c r="M327" s="40" t="s">
        <v>2486</v>
      </c>
      <c r="N327" s="40" t="s">
        <v>537</v>
      </c>
      <c r="O327" s="40" t="s">
        <v>2481</v>
      </c>
      <c r="P327" s="40" t="s">
        <v>2480</v>
      </c>
      <c r="Q327" s="40" t="s">
        <v>2533</v>
      </c>
    </row>
    <row r="328" spans="1:18" s="66" customFormat="1" ht="19.5" customHeight="1">
      <c r="A328" s="579" t="s">
        <v>3677</v>
      </c>
      <c r="B328" s="1141" t="s">
        <v>3870</v>
      </c>
      <c r="C328" s="1302">
        <v>0</v>
      </c>
      <c r="D328" s="1304"/>
      <c r="E328" s="1094" t="s">
        <v>3796</v>
      </c>
      <c r="F328" s="845" t="s">
        <v>531</v>
      </c>
      <c r="G328" s="610" t="s">
        <v>70</v>
      </c>
      <c r="H328" s="214" t="s">
        <v>72</v>
      </c>
      <c r="I328" s="535" t="e">
        <f t="shared" si="39"/>
        <v>#DIV/0!</v>
      </c>
      <c r="J328" s="206" t="e">
        <f t="shared" si="40"/>
        <v>#DIV/0!</v>
      </c>
      <c r="K328" s="206" t="e">
        <f>LOOKUP(1,0/($M328&amp;$N328&amp;$O328&amp;$P328&amp;$Q328=全球运价!$B$7:$B$7&amp;全球运价!$C$7:$C$7&amp;全球运价!$S$7:$S$7&amp;全球运价!$L$7:$L$7&amp;全球运价!$P$7:$P$7),全球运价!D$7:D$7)</f>
        <v>#DIV/0!</v>
      </c>
      <c r="L328" s="206" t="e">
        <f>LOOKUP(1,0/($M328&amp;$N328&amp;$O328&amp;$P328&amp;$Q328=全球运价!$B$7:$B$7&amp;全球运价!$C$7:$C$7&amp;全球运价!$S$7:$S$7&amp;全球运价!$L$7:$L$7&amp;全球运价!$P$7:$P$7),全球运价!E$7:E$7)</f>
        <v>#DIV/0!</v>
      </c>
      <c r="M328" s="40" t="s">
        <v>1402</v>
      </c>
      <c r="N328" s="40" t="s">
        <v>537</v>
      </c>
      <c r="O328" s="40" t="s">
        <v>2481</v>
      </c>
      <c r="P328" s="40" t="s">
        <v>2480</v>
      </c>
      <c r="Q328" s="40" t="s">
        <v>2533</v>
      </c>
    </row>
    <row r="329" spans="1:18" s="28" customFormat="1" ht="19.5" customHeight="1">
      <c r="A329" s="38" t="s">
        <v>2744</v>
      </c>
      <c r="B329" s="31"/>
      <c r="C329" s="31"/>
      <c r="D329" s="31"/>
      <c r="E329"/>
      <c r="F329" s="31"/>
      <c r="G329" s="31"/>
      <c r="H329" s="35"/>
      <c r="I329" s="535" t="str">
        <f t="shared" ref="I329:I335" si="41">IF(J329="","",IF(J329="SYSTEM PRICE","",IF(B329=J329,"-","check")))</f>
        <v/>
      </c>
      <c r="J329" s="206"/>
      <c r="K329" s="206"/>
      <c r="L329" s="206"/>
      <c r="N329" s="40"/>
      <c r="O329" s="40"/>
      <c r="Q329" s="40"/>
    </row>
    <row r="330" spans="1:18" s="40" customFormat="1" ht="19.5" customHeight="1" thickBot="1">
      <c r="A330" s="1426" t="s">
        <v>441</v>
      </c>
      <c r="B330" s="1379"/>
      <c r="C330" s="1379"/>
      <c r="D330" s="1379"/>
      <c r="E330" s="1379"/>
      <c r="F330" s="1379"/>
      <c r="G330" s="1379"/>
      <c r="H330" s="1380"/>
      <c r="I330" s="535" t="str">
        <f t="shared" si="41"/>
        <v/>
      </c>
      <c r="J330" s="206"/>
      <c r="K330" s="206"/>
      <c r="L330" s="206"/>
    </row>
    <row r="331" spans="1:18" s="28" customFormat="1" ht="19.5" customHeight="1">
      <c r="A331" s="1343"/>
      <c r="B331" s="1344"/>
      <c r="C331" s="1344"/>
      <c r="D331" s="1344"/>
      <c r="E331" s="1344"/>
      <c r="F331" s="1344"/>
      <c r="G331" s="62"/>
      <c r="H331" s="63"/>
      <c r="I331" s="535" t="str">
        <f t="shared" si="41"/>
        <v/>
      </c>
      <c r="J331" s="206"/>
      <c r="K331" s="206"/>
      <c r="L331" s="206"/>
      <c r="N331" s="40"/>
      <c r="O331" s="40"/>
      <c r="Q331" s="40"/>
    </row>
    <row r="332" spans="1:18" s="28" customFormat="1" ht="19.5" customHeight="1">
      <c r="A332" s="64" t="s">
        <v>73</v>
      </c>
      <c r="B332" s="219" t="s">
        <v>2</v>
      </c>
      <c r="C332" s="1324" t="s">
        <v>74</v>
      </c>
      <c r="D332" s="1324"/>
      <c r="E332" s="24" t="s">
        <v>3</v>
      </c>
      <c r="F332" s="24" t="s">
        <v>4</v>
      </c>
      <c r="G332" s="24" t="s">
        <v>5</v>
      </c>
      <c r="H332" s="65" t="s">
        <v>6</v>
      </c>
      <c r="I332" s="535" t="str">
        <f t="shared" si="41"/>
        <v/>
      </c>
      <c r="J332" s="549" t="s">
        <v>2609</v>
      </c>
      <c r="K332" s="206" t="s">
        <v>2570</v>
      </c>
      <c r="L332" s="206" t="s">
        <v>2571</v>
      </c>
      <c r="M332" s="72" t="s">
        <v>2455</v>
      </c>
      <c r="N332" s="72" t="s">
        <v>2539</v>
      </c>
      <c r="O332" s="72" t="s">
        <v>2540</v>
      </c>
      <c r="P332" s="72" t="s">
        <v>2541</v>
      </c>
      <c r="Q332" s="72" t="s">
        <v>2518</v>
      </c>
      <c r="R332" s="533"/>
    </row>
    <row r="333" spans="1:18" s="40" customFormat="1" ht="19.5" customHeight="1">
      <c r="A333" s="180" t="s">
        <v>3851</v>
      </c>
      <c r="B333" s="1141" t="s">
        <v>3871</v>
      </c>
      <c r="C333" s="1302">
        <v>0</v>
      </c>
      <c r="D333" s="1304"/>
      <c r="E333" s="844" t="s">
        <v>52</v>
      </c>
      <c r="F333" s="588" t="s">
        <v>2712</v>
      </c>
      <c r="G333" s="175" t="s">
        <v>7</v>
      </c>
      <c r="H333" s="214" t="s">
        <v>46</v>
      </c>
      <c r="I333" s="535" t="e">
        <f t="shared" si="41"/>
        <v>#DIV/0!</v>
      </c>
      <c r="J333" s="206" t="e">
        <f t="shared" ref="J333:J341" si="42">"USD "&amp;IF(K333&lt;0,"( "&amp;-K333&amp;" )",K333)&amp;" / "&amp;IF(L333&lt;0,"( "&amp;-L333&amp;" )",L333)</f>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2487</v>
      </c>
      <c r="N333" s="40" t="s">
        <v>834</v>
      </c>
      <c r="O333" s="40" t="s">
        <v>2481</v>
      </c>
      <c r="P333" s="40" t="s">
        <v>2480</v>
      </c>
      <c r="Q333" s="40" t="s">
        <v>2532</v>
      </c>
    </row>
    <row r="334" spans="1:18" s="40" customFormat="1" ht="19.5" customHeight="1">
      <c r="A334" s="180" t="s">
        <v>3852</v>
      </c>
      <c r="B334" s="1141" t="s">
        <v>3872</v>
      </c>
      <c r="C334" s="1302"/>
      <c r="D334" s="1304"/>
      <c r="E334" s="844" t="s">
        <v>3847</v>
      </c>
      <c r="F334" s="588" t="s">
        <v>3848</v>
      </c>
      <c r="G334" s="175" t="s">
        <v>3849</v>
      </c>
      <c r="H334" s="214" t="s">
        <v>3850</v>
      </c>
      <c r="I334" s="535" t="e">
        <f t="shared" si="41"/>
        <v>#DIV/0!</v>
      </c>
      <c r="J334" s="206" t="e">
        <f t="shared" si="42"/>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838</v>
      </c>
      <c r="N334" s="40" t="s">
        <v>834</v>
      </c>
      <c r="O334" s="40" t="s">
        <v>2481</v>
      </c>
      <c r="P334" s="40" t="s">
        <v>2480</v>
      </c>
      <c r="Q334" s="40" t="s">
        <v>2533</v>
      </c>
    </row>
    <row r="335" spans="1:18" s="40" customFormat="1" ht="19.5" customHeight="1">
      <c r="A335" s="180" t="s">
        <v>3673</v>
      </c>
      <c r="B335" s="1141" t="s">
        <v>3871</v>
      </c>
      <c r="C335" s="1302">
        <v>0</v>
      </c>
      <c r="D335" s="1304"/>
      <c r="E335" s="1012" t="s">
        <v>52</v>
      </c>
      <c r="F335" s="588" t="s">
        <v>2711</v>
      </c>
      <c r="G335" s="175" t="s">
        <v>7</v>
      </c>
      <c r="H335" s="214" t="s">
        <v>75</v>
      </c>
      <c r="I335" s="535" t="e">
        <f t="shared" si="41"/>
        <v>#DIV/0!</v>
      </c>
      <c r="J335" s="206" t="e">
        <f t="shared" si="42"/>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840</v>
      </c>
      <c r="N335" s="40" t="s">
        <v>840</v>
      </c>
      <c r="O335" s="40" t="s">
        <v>2481</v>
      </c>
      <c r="P335" s="40" t="s">
        <v>2480</v>
      </c>
      <c r="Q335" s="40" t="s">
        <v>2532</v>
      </c>
    </row>
    <row r="336" spans="1:18" s="40" customFormat="1" ht="19.5" customHeight="1">
      <c r="A336" s="180" t="s">
        <v>3672</v>
      </c>
      <c r="B336" s="1141" t="s">
        <v>3873</v>
      </c>
      <c r="C336" s="1302">
        <v>0</v>
      </c>
      <c r="D336" s="1304"/>
      <c r="E336" s="1012" t="s">
        <v>52</v>
      </c>
      <c r="F336" s="1010" t="s">
        <v>2778</v>
      </c>
      <c r="G336" s="1010" t="s">
        <v>76</v>
      </c>
      <c r="H336" s="214" t="s">
        <v>77</v>
      </c>
      <c r="I336" s="535"/>
      <c r="J336" s="206"/>
      <c r="K336" s="206"/>
      <c r="L336" s="206"/>
    </row>
    <row r="337" spans="1:18" s="40" customFormat="1" ht="19.5" customHeight="1">
      <c r="A337" s="180" t="s">
        <v>3674</v>
      </c>
      <c r="B337" s="1142" t="s">
        <v>3874</v>
      </c>
      <c r="C337" s="1302"/>
      <c r="D337" s="1304"/>
      <c r="E337" s="1012" t="s">
        <v>52</v>
      </c>
      <c r="F337" s="588" t="s">
        <v>2778</v>
      </c>
      <c r="G337" s="588" t="s">
        <v>76</v>
      </c>
      <c r="H337" s="214" t="s">
        <v>77</v>
      </c>
      <c r="I337" s="535" t="e">
        <f t="shared" ref="I337:I344" si="43">IF(J337="","",IF(J337="SYSTEM PRICE","",IF(B337=J337,"-","check")))</f>
        <v>#DIV/0!</v>
      </c>
      <c r="J337" s="206" t="e">
        <f t="shared" si="42"/>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911</v>
      </c>
      <c r="N337" s="40" t="s">
        <v>840</v>
      </c>
      <c r="O337" s="40" t="s">
        <v>2481</v>
      </c>
      <c r="P337" s="40" t="s">
        <v>2480</v>
      </c>
      <c r="Q337" s="40" t="s">
        <v>2533</v>
      </c>
    </row>
    <row r="338" spans="1:18" s="40" customFormat="1" ht="19.5" customHeight="1">
      <c r="A338" s="180" t="s">
        <v>2301</v>
      </c>
      <c r="B338" s="1141" t="s">
        <v>3875</v>
      </c>
      <c r="C338" s="1302">
        <v>0</v>
      </c>
      <c r="D338" s="1304"/>
      <c r="E338" s="844" t="s">
        <v>420</v>
      </c>
      <c r="F338" s="632" t="s">
        <v>3017</v>
      </c>
      <c r="G338" s="175" t="s">
        <v>3016</v>
      </c>
      <c r="H338" s="189">
        <v>28</v>
      </c>
      <c r="I338" s="535" t="e">
        <f t="shared" si="43"/>
        <v>#DIV/0!</v>
      </c>
      <c r="J338" s="206" t="e">
        <f t="shared" si="42"/>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1976</v>
      </c>
      <c r="N338" s="40" t="s">
        <v>3015</v>
      </c>
      <c r="O338" s="40" t="s">
        <v>2481</v>
      </c>
      <c r="P338" s="40" t="s">
        <v>2480</v>
      </c>
      <c r="Q338" s="40" t="s">
        <v>2533</v>
      </c>
    </row>
    <row r="339" spans="1:18" s="40" customFormat="1" ht="19.5" customHeight="1">
      <c r="A339" s="180" t="s">
        <v>3481</v>
      </c>
      <c r="B339" s="1141" t="s">
        <v>3875</v>
      </c>
      <c r="C339" s="1302"/>
      <c r="D339" s="1304"/>
      <c r="E339" s="844" t="s">
        <v>420</v>
      </c>
      <c r="F339" s="632" t="s">
        <v>3017</v>
      </c>
      <c r="G339" s="175" t="s">
        <v>7</v>
      </c>
      <c r="H339" s="189">
        <v>28</v>
      </c>
      <c r="I339" s="535" t="e">
        <f t="shared" si="43"/>
        <v>#DIV/0!</v>
      </c>
      <c r="J339" s="206" t="e">
        <f t="shared" si="42"/>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3015</v>
      </c>
      <c r="N339" s="40" t="s">
        <v>3015</v>
      </c>
      <c r="O339" s="40" t="s">
        <v>2478</v>
      </c>
      <c r="P339" s="40" t="s">
        <v>2459</v>
      </c>
      <c r="Q339" s="40" t="s">
        <v>2505</v>
      </c>
    </row>
    <row r="340" spans="1:18" s="67" customFormat="1" ht="19.5" customHeight="1">
      <c r="A340" s="180" t="s">
        <v>3096</v>
      </c>
      <c r="B340" s="1141" t="s">
        <v>3876</v>
      </c>
      <c r="C340" s="1302"/>
      <c r="D340" s="1304"/>
      <c r="E340" s="1012" t="s">
        <v>52</v>
      </c>
      <c r="F340" s="588" t="s">
        <v>2711</v>
      </c>
      <c r="G340" s="588" t="s">
        <v>76</v>
      </c>
      <c r="H340" s="189">
        <v>40</v>
      </c>
      <c r="I340" s="535" t="e">
        <f t="shared" si="43"/>
        <v>#DIV/0!</v>
      </c>
      <c r="J340" s="206" t="e">
        <f t="shared" si="42"/>
        <v>#DIV/0!</v>
      </c>
      <c r="K340" s="206" t="e">
        <f>LOOKUP(1,0/($M340&amp;$N340&amp;$O340&amp;$P340&amp;$Q340=全球运价!$B$7:$B$7&amp;全球运价!$C$7:$C$7&amp;全球运价!$S$7:$S$7&amp;全球运价!$L$7:$L$7&amp;全球运价!$P$7:$P$7),全球运价!D$7:D$7)</f>
        <v>#DIV/0!</v>
      </c>
      <c r="L340" s="206" t="e">
        <f>LOOKUP(1,0/($M340&amp;$N340&amp;$O340&amp;$P340&amp;$Q340=全球运价!$B$7:$B$7&amp;全球运价!$C$7:$C$7&amp;全球运价!$S$7:$S$7&amp;全球运价!$L$7:$L$7&amp;全球运价!$P$7:$P$7),全球运价!E$7:E$7)</f>
        <v>#DIV/0!</v>
      </c>
      <c r="M340" s="40" t="s">
        <v>1404</v>
      </c>
      <c r="N340" s="40" t="s">
        <v>840</v>
      </c>
      <c r="O340" s="40" t="s">
        <v>2481</v>
      </c>
      <c r="P340" s="40" t="s">
        <v>2480</v>
      </c>
      <c r="Q340" s="40" t="s">
        <v>2533</v>
      </c>
    </row>
    <row r="341" spans="1:18" s="40" customFormat="1" ht="19.5" customHeight="1">
      <c r="A341" s="197" t="s">
        <v>3097</v>
      </c>
      <c r="B341" s="1144" t="s">
        <v>3908</v>
      </c>
      <c r="C341" s="1302">
        <v>0</v>
      </c>
      <c r="D341" s="1304"/>
      <c r="E341" s="587" t="s">
        <v>525</v>
      </c>
      <c r="F341" s="588" t="s">
        <v>2710</v>
      </c>
      <c r="G341" s="175" t="s">
        <v>7</v>
      </c>
      <c r="H341" s="214" t="s">
        <v>2708</v>
      </c>
      <c r="I341" s="535" t="e">
        <f t="shared" si="43"/>
        <v>#DIV/0!</v>
      </c>
      <c r="J341" s="206" t="e">
        <f t="shared" si="42"/>
        <v>#DIV/0!</v>
      </c>
      <c r="K341" s="206" t="e">
        <f>LOOKUP(1,0/($M341&amp;$N341&amp;$O341&amp;$P341&amp;$Q341=全球运价!$B$7:$B$7&amp;全球运价!$C$7:$C$7&amp;全球运价!$S$7:$S$7&amp;全球运价!$L$7:$L$7&amp;全球运价!$P$7:$P$7),全球运价!D$7:D$7)</f>
        <v>#DIV/0!</v>
      </c>
      <c r="L341" s="206" t="e">
        <f>LOOKUP(1,0/($M341&amp;$N341&amp;$O341&amp;$P341&amp;$Q341=全球运价!$B$7:$B$7&amp;全球运价!$C$7:$C$7&amp;全球运价!$S$7:$S$7&amp;全球运价!$L$7:$L$7&amp;全球运价!$P$7:$P$7),全球运价!E$7:E$7)</f>
        <v>#DIV/0!</v>
      </c>
      <c r="M341" s="40" t="s">
        <v>2601</v>
      </c>
      <c r="N341" s="40" t="s">
        <v>839</v>
      </c>
      <c r="O341" s="40" t="s">
        <v>2481</v>
      </c>
      <c r="P341" s="40" t="s">
        <v>2480</v>
      </c>
      <c r="Q341" s="40" t="s">
        <v>2533</v>
      </c>
    </row>
    <row r="342" spans="1:18" s="289" customFormat="1" ht="19.5" customHeight="1">
      <c r="A342" s="316" t="s">
        <v>3125</v>
      </c>
      <c r="B342" s="290"/>
      <c r="C342" s="290"/>
      <c r="D342" s="290"/>
      <c r="E342" s="291"/>
      <c r="F342" s="290"/>
      <c r="G342" s="290"/>
      <c r="H342" s="292"/>
      <c r="I342" s="535" t="str">
        <f t="shared" si="43"/>
        <v/>
      </c>
      <c r="J342" s="206"/>
      <c r="K342" s="206"/>
      <c r="L342" s="206"/>
      <c r="M342" s="40"/>
      <c r="N342" s="40"/>
      <c r="O342" s="40"/>
      <c r="P342" s="40"/>
      <c r="Q342" s="40"/>
      <c r="R342" s="40"/>
    </row>
    <row r="343" spans="1:18" s="40" customFormat="1" ht="19.5" customHeight="1">
      <c r="A343" s="252" t="s">
        <v>467</v>
      </c>
      <c r="B343" s="250"/>
      <c r="C343" s="250"/>
      <c r="D343" s="250"/>
      <c r="E343" s="250"/>
      <c r="F343" s="250"/>
      <c r="G343" s="250"/>
      <c r="H343" s="251"/>
      <c r="I343" s="535" t="str">
        <f t="shared" si="43"/>
        <v/>
      </c>
      <c r="J343" s="206"/>
      <c r="K343" s="206"/>
      <c r="L343" s="206"/>
    </row>
    <row r="344" spans="1:18" s="40" customFormat="1" ht="19.5" customHeight="1">
      <c r="A344" s="226" t="s">
        <v>424</v>
      </c>
      <c r="B344" s="227"/>
      <c r="C344" s="227"/>
      <c r="D344" s="227"/>
      <c r="E344" s="227"/>
      <c r="F344" s="227"/>
      <c r="G344" s="227"/>
      <c r="H344" s="228"/>
      <c r="I344" s="535" t="str">
        <f t="shared" si="43"/>
        <v/>
      </c>
      <c r="J344" s="206"/>
      <c r="K344" s="206"/>
      <c r="L344" s="206"/>
    </row>
    <row r="345" spans="1:18" s="40" customFormat="1" ht="19.5" customHeight="1">
      <c r="A345" s="38" t="s">
        <v>418</v>
      </c>
      <c r="B345" s="168"/>
      <c r="C345" s="168"/>
      <c r="D345" s="168"/>
      <c r="E345" s="168"/>
      <c r="F345" s="168"/>
      <c r="G345" s="168"/>
      <c r="H345" s="169"/>
      <c r="I345" s="540" t="s">
        <v>2741</v>
      </c>
      <c r="J345" s="206"/>
      <c r="K345" s="206"/>
      <c r="L345" s="206"/>
    </row>
    <row r="346" spans="1:18" s="40" customFormat="1" ht="19.5" customHeight="1" thickBot="1">
      <c r="A346" s="38" t="s">
        <v>425</v>
      </c>
      <c r="B346" s="31"/>
      <c r="C346" s="31"/>
      <c r="D346" s="31"/>
      <c r="E346" s="31"/>
      <c r="F346" s="31"/>
      <c r="G346" s="31"/>
      <c r="H346" s="35"/>
      <c r="I346" s="535" t="str">
        <f t="shared" ref="I346:I356" si="44">IF(J346="","",IF(J346="SYSTEM PRICE","",IF(B346=J346,"-","check")))</f>
        <v/>
      </c>
      <c r="J346" s="206"/>
      <c r="K346" s="206"/>
      <c r="L346" s="206"/>
    </row>
    <row r="347" spans="1:18" s="40" customFormat="1" ht="19.5" customHeight="1">
      <c r="A347" s="1328"/>
      <c r="B347" s="1329"/>
      <c r="C347" s="1329"/>
      <c r="D347" s="1329"/>
      <c r="E347" s="1329"/>
      <c r="F347" s="1329"/>
      <c r="G347" s="1329"/>
      <c r="H347" s="1330"/>
      <c r="I347" s="535" t="str">
        <f t="shared" si="44"/>
        <v/>
      </c>
      <c r="J347" s="206"/>
      <c r="K347" s="206"/>
      <c r="L347" s="206"/>
    </row>
    <row r="348" spans="1:18" s="40" customFormat="1" ht="19.5" customHeight="1">
      <c r="A348" s="64" t="s">
        <v>78</v>
      </c>
      <c r="B348" s="987" t="s">
        <v>2</v>
      </c>
      <c r="C348" s="1422" t="s">
        <v>74</v>
      </c>
      <c r="D348" s="1422"/>
      <c r="E348" s="24" t="s">
        <v>3</v>
      </c>
      <c r="F348" s="24" t="s">
        <v>4</v>
      </c>
      <c r="G348" s="24" t="s">
        <v>5</v>
      </c>
      <c r="H348" s="65" t="s">
        <v>6</v>
      </c>
      <c r="I348" s="535" t="str">
        <f t="shared" si="44"/>
        <v/>
      </c>
      <c r="J348" s="549" t="s">
        <v>2609</v>
      </c>
      <c r="K348" s="206" t="s">
        <v>2570</v>
      </c>
      <c r="L348" s="206" t="s">
        <v>2571</v>
      </c>
      <c r="M348" s="72" t="s">
        <v>2455</v>
      </c>
      <c r="N348" s="72" t="s">
        <v>2539</v>
      </c>
      <c r="O348" s="72" t="s">
        <v>2540</v>
      </c>
      <c r="P348" s="72" t="s">
        <v>2541</v>
      </c>
      <c r="Q348" s="72" t="s">
        <v>2518</v>
      </c>
      <c r="R348" s="533"/>
    </row>
    <row r="349" spans="1:18" s="28" customFormat="1" ht="19.5" customHeight="1">
      <c r="A349" s="180" t="s">
        <v>3671</v>
      </c>
      <c r="B349" s="1101" t="s">
        <v>3853</v>
      </c>
      <c r="C349" s="1302">
        <v>0</v>
      </c>
      <c r="D349" s="1304"/>
      <c r="E349" s="860" t="s">
        <v>3755</v>
      </c>
      <c r="F349" s="288" t="s">
        <v>2797</v>
      </c>
      <c r="G349" s="175" t="s">
        <v>7</v>
      </c>
      <c r="H349" s="214" t="s">
        <v>408</v>
      </c>
      <c r="I349" s="535" t="e">
        <f t="shared" si="44"/>
        <v>#DIV/0!</v>
      </c>
      <c r="J349" s="206" t="e">
        <f t="shared" ref="J349:J356" si="45">"USD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2498</v>
      </c>
      <c r="N349" s="40" t="s">
        <v>536</v>
      </c>
      <c r="O349" s="40" t="s">
        <v>2481</v>
      </c>
      <c r="P349" s="40" t="s">
        <v>2480</v>
      </c>
      <c r="Q349" s="40" t="s">
        <v>2532</v>
      </c>
    </row>
    <row r="350" spans="1:18" s="61" customFormat="1" ht="19.5" customHeight="1">
      <c r="A350" s="180" t="s">
        <v>3099</v>
      </c>
      <c r="B350" s="1101" t="s">
        <v>3854</v>
      </c>
      <c r="C350" s="1302"/>
      <c r="D350" s="1304"/>
      <c r="E350" s="860" t="s">
        <v>3479</v>
      </c>
      <c r="F350" s="288" t="s">
        <v>3480</v>
      </c>
      <c r="G350" s="175" t="s">
        <v>7</v>
      </c>
      <c r="H350" s="189">
        <v>35</v>
      </c>
      <c r="I350" s="535" t="e">
        <f t="shared" si="44"/>
        <v>#DIV/0!</v>
      </c>
      <c r="J350" s="206" t="e">
        <f t="shared" ref="J350" si="46">"USD "&amp;IF(K350&lt;0,"( "&amp;-K350&amp;" )",K350)&amp;" / "&amp;IF(L350&lt;0,"( "&amp;-L350&amp;" )",L350)</f>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3098</v>
      </c>
      <c r="N350" s="40" t="s">
        <v>3098</v>
      </c>
      <c r="O350" s="40" t="s">
        <v>2478</v>
      </c>
      <c r="P350" s="40" t="s">
        <v>2467</v>
      </c>
      <c r="Q350" s="40" t="s">
        <v>2671</v>
      </c>
    </row>
    <row r="351" spans="1:18" s="28" customFormat="1" ht="19.5" customHeight="1">
      <c r="A351" s="180" t="s">
        <v>3670</v>
      </c>
      <c r="B351" s="1108" t="s">
        <v>3853</v>
      </c>
      <c r="C351" s="1302">
        <v>0</v>
      </c>
      <c r="D351" s="1304"/>
      <c r="E351" s="1069" t="s">
        <v>3755</v>
      </c>
      <c r="F351" s="288" t="s">
        <v>2797</v>
      </c>
      <c r="G351" s="654" t="s">
        <v>79</v>
      </c>
      <c r="H351" s="189">
        <v>35</v>
      </c>
      <c r="I351" s="535" t="e">
        <f t="shared" si="44"/>
        <v>#DIV/0!</v>
      </c>
      <c r="J351" s="206" t="e">
        <f t="shared" si="45"/>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2602</v>
      </c>
      <c r="N351" s="40" t="s">
        <v>536</v>
      </c>
      <c r="O351" s="40" t="s">
        <v>2481</v>
      </c>
      <c r="P351" s="40" t="s">
        <v>2480</v>
      </c>
      <c r="Q351" s="40" t="s">
        <v>2532</v>
      </c>
    </row>
    <row r="352" spans="1:18" s="28" customFormat="1" ht="19.5" customHeight="1">
      <c r="A352" s="180" t="s">
        <v>3719</v>
      </c>
      <c r="B352" s="1101" t="s">
        <v>3855</v>
      </c>
      <c r="C352" s="1302">
        <v>0</v>
      </c>
      <c r="D352" s="1304"/>
      <c r="E352" s="1069" t="s">
        <v>3755</v>
      </c>
      <c r="F352" s="288" t="s">
        <v>2798</v>
      </c>
      <c r="G352" s="654" t="s">
        <v>79</v>
      </c>
      <c r="H352" s="189">
        <v>35</v>
      </c>
      <c r="I352" s="535" t="e">
        <f t="shared" si="44"/>
        <v>#DIV/0!</v>
      </c>
      <c r="J352" s="206" t="e">
        <f t="shared" si="45"/>
        <v>#DIV/0!</v>
      </c>
      <c r="K352" s="206" t="e">
        <f>LOOKUP(1,0/($M352&amp;$N352&amp;$O352&amp;$P352&amp;$Q352=全球运价!$B$7:$B$7&amp;全球运价!$C$7:$C$7&amp;全球运价!$S$7:$S$7&amp;全球运价!$L$7:$L$7&amp;全球运价!$P$7:$P$7),全球运价!D$7:D$7)</f>
        <v>#DIV/0!</v>
      </c>
      <c r="L352" s="206" t="e">
        <f>LOOKUP(1,0/($M352&amp;$N352&amp;$O352&amp;$P352&amp;$Q352=全球运价!$B$7:$B$7&amp;全球运价!$C$7:$C$7&amp;全球运价!$S$7:$S$7&amp;全球运价!$L$7:$L$7&amp;全球运价!$P$7:$P$7),全球运价!E$7:E$7)</f>
        <v>#DIV/0!</v>
      </c>
      <c r="M352" s="40" t="s">
        <v>2488</v>
      </c>
      <c r="N352" s="40" t="s">
        <v>536</v>
      </c>
      <c r="O352" s="40" t="s">
        <v>2481</v>
      </c>
      <c r="P352" s="40" t="s">
        <v>2480</v>
      </c>
      <c r="Q352" s="40" t="s">
        <v>2533</v>
      </c>
    </row>
    <row r="353" spans="1:18" s="28" customFormat="1" ht="19.5" customHeight="1">
      <c r="A353" s="180" t="s">
        <v>3669</v>
      </c>
      <c r="B353" s="1101" t="s">
        <v>3856</v>
      </c>
      <c r="C353" s="1302">
        <v>0</v>
      </c>
      <c r="D353" s="1304"/>
      <c r="E353" s="1069" t="s">
        <v>3755</v>
      </c>
      <c r="F353" s="288" t="s">
        <v>2797</v>
      </c>
      <c r="G353" s="654" t="s">
        <v>79</v>
      </c>
      <c r="H353" s="189">
        <v>40</v>
      </c>
      <c r="I353" s="535" t="e">
        <f t="shared" si="44"/>
        <v>#DIV/0!</v>
      </c>
      <c r="J353" s="206" t="e">
        <f t="shared" si="45"/>
        <v>#DIV/0!</v>
      </c>
      <c r="K353" s="206" t="e">
        <f>LOOKUP(1,0/($M353&amp;$N353&amp;$O353&amp;$P353&amp;$Q353=全球运价!$B$7:$B$7&amp;全球运价!$C$7:$C$7&amp;全球运价!$S$7:$S$7&amp;全球运价!$L$7:$L$7&amp;全球运价!$P$7:$P$7),全球运价!D$7:D$7)</f>
        <v>#DIV/0!</v>
      </c>
      <c r="L353" s="206" t="e">
        <f>LOOKUP(1,0/($M353&amp;$N353&amp;$O353&amp;$P353&amp;$Q353=全球运价!$B$7:$B$7&amp;全球运价!$C$7:$C$7&amp;全球运价!$S$7:$S$7&amp;全球运价!$L$7:$L$7&amp;全球运价!$P$7:$P$7),全球运价!E$7:E$7)</f>
        <v>#DIV/0!</v>
      </c>
      <c r="M353" s="40" t="s">
        <v>2497</v>
      </c>
      <c r="N353" s="40" t="s">
        <v>536</v>
      </c>
      <c r="O353" s="40" t="s">
        <v>2481</v>
      </c>
      <c r="P353" s="40" t="s">
        <v>2480</v>
      </c>
      <c r="Q353" s="40" t="s">
        <v>2533</v>
      </c>
    </row>
    <row r="354" spans="1:18" s="40" customFormat="1" ht="19.5" customHeight="1">
      <c r="A354" s="180" t="s">
        <v>3668</v>
      </c>
      <c r="B354" s="1101" t="s">
        <v>3857</v>
      </c>
      <c r="C354" s="1302">
        <v>0</v>
      </c>
      <c r="D354" s="1304"/>
      <c r="E354" s="1069" t="s">
        <v>3755</v>
      </c>
      <c r="F354" s="288" t="s">
        <v>2798</v>
      </c>
      <c r="G354" s="654" t="s">
        <v>79</v>
      </c>
      <c r="H354" s="189">
        <v>40</v>
      </c>
      <c r="I354" s="535" t="e">
        <f t="shared" si="44"/>
        <v>#DIV/0!</v>
      </c>
      <c r="J354" s="206" t="e">
        <f t="shared" si="45"/>
        <v>#DIV/0!</v>
      </c>
      <c r="K354" s="206" t="e">
        <f>LOOKUP(1,0/($M354&amp;$N354&amp;$O354&amp;$P354&amp;$Q354=全球运价!$B$7:$B$7&amp;全球运价!$C$7:$C$7&amp;全球运价!$S$7:$S$7&amp;全球运价!$L$7:$L$7&amp;全球运价!$P$7:$P$7),全球运价!D$7:D$7)</f>
        <v>#DIV/0!</v>
      </c>
      <c r="L354" s="206" t="e">
        <f>LOOKUP(1,0/($M354&amp;$N354&amp;$O354&amp;$P354&amp;$Q354=全球运价!$B$7:$B$7&amp;全球运价!$C$7:$C$7&amp;全球运价!$S$7:$S$7&amp;全球运价!$L$7:$L$7&amp;全球运价!$P$7:$P$7),全球运价!E$7:E$7)</f>
        <v>#DIV/0!</v>
      </c>
      <c r="M354" s="40" t="s">
        <v>2489</v>
      </c>
      <c r="N354" s="40" t="s">
        <v>536</v>
      </c>
      <c r="O354" s="40" t="s">
        <v>2481</v>
      </c>
      <c r="P354" s="40" t="s">
        <v>2480</v>
      </c>
      <c r="Q354" s="40" t="s">
        <v>2532</v>
      </c>
    </row>
    <row r="355" spans="1:18" s="40" customFormat="1" ht="19.5" customHeight="1">
      <c r="A355" s="180" t="s">
        <v>3667</v>
      </c>
      <c r="B355" s="1101" t="s">
        <v>3858</v>
      </c>
      <c r="C355" s="1302">
        <v>0</v>
      </c>
      <c r="D355" s="1304"/>
      <c r="E355" s="1069" t="s">
        <v>3755</v>
      </c>
      <c r="F355" s="288" t="s">
        <v>2799</v>
      </c>
      <c r="G355" s="654" t="s">
        <v>79</v>
      </c>
      <c r="H355" s="189">
        <v>35</v>
      </c>
      <c r="I355" s="535" t="e">
        <f t="shared" si="44"/>
        <v>#DIV/0!</v>
      </c>
      <c r="J355" s="206" t="e">
        <f t="shared" si="45"/>
        <v>#DIV/0!</v>
      </c>
      <c r="K355" s="206" t="e">
        <f>LOOKUP(1,0/($M355&amp;$N355&amp;$O355&amp;$P355&amp;$Q355=全球运价!$B$7:$B$7&amp;全球运价!$C$7:$C$7&amp;全球运价!$S$7:$S$7&amp;全球运价!$L$7:$L$7&amp;全球运价!$P$7:$P$7),全球运价!D$7:D$7)</f>
        <v>#DIV/0!</v>
      </c>
      <c r="L355" s="206" t="e">
        <f>LOOKUP(1,0/($M355&amp;$N355&amp;$O355&amp;$P355&amp;$Q355=全球运价!$B$7:$B$7&amp;全球运价!$C$7:$C$7&amp;全球运价!$S$7:$S$7&amp;全球运价!$L$7:$L$7&amp;全球运价!$P$7:$P$7),全球运价!E$7:E$7)</f>
        <v>#DIV/0!</v>
      </c>
      <c r="M355" s="40" t="s">
        <v>2490</v>
      </c>
      <c r="N355" s="40" t="s">
        <v>536</v>
      </c>
      <c r="O355" s="40" t="s">
        <v>2481</v>
      </c>
      <c r="P355" s="40" t="s">
        <v>2480</v>
      </c>
      <c r="Q355" s="40" t="s">
        <v>2533</v>
      </c>
    </row>
    <row r="356" spans="1:18" s="40" customFormat="1" ht="19.5" customHeight="1">
      <c r="A356" s="180" t="s">
        <v>3666</v>
      </c>
      <c r="B356" s="1108" t="s">
        <v>3858</v>
      </c>
      <c r="C356" s="1302">
        <v>0</v>
      </c>
      <c r="D356" s="1304"/>
      <c r="E356" s="1069" t="s">
        <v>3755</v>
      </c>
      <c r="F356" s="288" t="s">
        <v>2797</v>
      </c>
      <c r="G356" s="654" t="s">
        <v>79</v>
      </c>
      <c r="H356" s="189">
        <v>35</v>
      </c>
      <c r="I356" s="535" t="e">
        <f t="shared" si="44"/>
        <v>#DIV/0!</v>
      </c>
      <c r="J356" s="206" t="e">
        <f t="shared" si="45"/>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2491</v>
      </c>
      <c r="N356" s="40" t="s">
        <v>536</v>
      </c>
      <c r="O356" s="40" t="s">
        <v>2481</v>
      </c>
      <c r="P356" s="40" t="s">
        <v>2480</v>
      </c>
      <c r="Q356" s="40" t="s">
        <v>2533</v>
      </c>
    </row>
    <row r="357" spans="1:18" s="28" customFormat="1" ht="19.5" customHeight="1">
      <c r="A357" s="1334" t="s">
        <v>456</v>
      </c>
      <c r="B357" s="1335"/>
      <c r="C357" s="1335"/>
      <c r="D357" s="1335"/>
      <c r="E357" s="1335"/>
      <c r="F357" s="1335"/>
      <c r="G357" s="1335"/>
      <c r="H357" s="1336"/>
      <c r="I357" s="535" t="str">
        <f t="shared" ref="I357:I367" si="47">IF(J357="","",IF(J357="SYSTEM PRICE","",IF(B357=J357,"-","check")))</f>
        <v/>
      </c>
      <c r="J357" s="206"/>
      <c r="K357" s="206"/>
      <c r="L357" s="206"/>
      <c r="N357" s="40"/>
      <c r="O357" s="40"/>
      <c r="Q357" s="40"/>
    </row>
    <row r="358" spans="1:18" s="40" customFormat="1" ht="19.5" customHeight="1">
      <c r="A358" s="38" t="s">
        <v>405</v>
      </c>
      <c r="B358" s="49"/>
      <c r="C358" s="49"/>
      <c r="D358" s="49"/>
      <c r="E358" s="49"/>
      <c r="F358" s="49"/>
      <c r="G358" s="49"/>
      <c r="H358" s="292"/>
      <c r="I358" s="535" t="str">
        <f t="shared" si="47"/>
        <v/>
      </c>
      <c r="J358" s="206"/>
      <c r="K358" s="206"/>
      <c r="L358" s="206"/>
    </row>
    <row r="359" spans="1:18" s="40" customFormat="1" ht="19.5" customHeight="1">
      <c r="A359" s="38" t="s">
        <v>2253</v>
      </c>
      <c r="B359" s="49"/>
      <c r="C359" s="49"/>
      <c r="D359" s="49"/>
      <c r="E359" s="49"/>
      <c r="F359" s="49"/>
      <c r="G359" s="49"/>
      <c r="H359" s="292"/>
      <c r="I359" s="535" t="str">
        <f t="shared" si="47"/>
        <v/>
      </c>
      <c r="J359" s="206"/>
      <c r="K359" s="206"/>
      <c r="L359" s="206"/>
    </row>
    <row r="360" spans="1:18" s="40" customFormat="1" ht="19.5" customHeight="1" thickBot="1">
      <c r="A360" s="319" t="s">
        <v>3123</v>
      </c>
      <c r="B360" s="36"/>
      <c r="C360" s="36"/>
      <c r="D360" s="36"/>
      <c r="E360" s="36"/>
      <c r="F360" s="36"/>
      <c r="G360" s="36"/>
      <c r="H360" s="292"/>
      <c r="I360" s="535" t="str">
        <f t="shared" si="47"/>
        <v/>
      </c>
      <c r="J360" s="206"/>
      <c r="K360" s="206"/>
      <c r="L360" s="206"/>
    </row>
    <row r="361" spans="1:18" s="40" customFormat="1" ht="19.5" customHeight="1">
      <c r="A361" s="1328"/>
      <c r="B361" s="1329"/>
      <c r="C361" s="1329"/>
      <c r="D361" s="1329"/>
      <c r="E361" s="1329"/>
      <c r="F361" s="1329"/>
      <c r="G361" s="1329"/>
      <c r="H361" s="1330"/>
      <c r="I361" s="535" t="str">
        <f t="shared" si="47"/>
        <v/>
      </c>
      <c r="J361" s="206"/>
      <c r="K361" s="206"/>
      <c r="L361" s="206"/>
    </row>
    <row r="362" spans="1:18" s="40" customFormat="1" ht="19.5" customHeight="1">
      <c r="A362" s="64" t="s">
        <v>73</v>
      </c>
      <c r="B362" s="219" t="s">
        <v>2</v>
      </c>
      <c r="C362" s="1422" t="s">
        <v>74</v>
      </c>
      <c r="D362" s="1422"/>
      <c r="E362" s="24" t="s">
        <v>3</v>
      </c>
      <c r="F362" s="24" t="s">
        <v>4</v>
      </c>
      <c r="G362" s="24" t="s">
        <v>5</v>
      </c>
      <c r="H362" s="65" t="s">
        <v>6</v>
      </c>
      <c r="I362" s="535" t="str">
        <f t="shared" si="47"/>
        <v/>
      </c>
      <c r="J362" s="549" t="s">
        <v>2609</v>
      </c>
      <c r="K362" s="206" t="s">
        <v>2570</v>
      </c>
      <c r="L362" s="206" t="s">
        <v>2571</v>
      </c>
      <c r="M362" s="72" t="s">
        <v>2455</v>
      </c>
      <c r="N362" s="72" t="s">
        <v>2539</v>
      </c>
      <c r="O362" s="72" t="s">
        <v>2540</v>
      </c>
      <c r="P362" s="72" t="s">
        <v>2541</v>
      </c>
      <c r="Q362" s="72" t="s">
        <v>2518</v>
      </c>
      <c r="R362" s="533"/>
    </row>
    <row r="363" spans="1:18" s="40" customFormat="1" ht="19.5" customHeight="1">
      <c r="A363" s="180" t="s">
        <v>2244</v>
      </c>
      <c r="B363" s="1196" t="s">
        <v>4016</v>
      </c>
      <c r="C363" s="1302">
        <v>0</v>
      </c>
      <c r="D363" s="1304"/>
      <c r="E363" s="1089" t="s">
        <v>2873</v>
      </c>
      <c r="F363" s="1092" t="s">
        <v>3503</v>
      </c>
      <c r="G363" s="175" t="s">
        <v>7</v>
      </c>
      <c r="H363" s="189">
        <v>35</v>
      </c>
      <c r="I363" s="535" t="e">
        <f t="shared" si="47"/>
        <v>#DIV/0!</v>
      </c>
      <c r="J363" s="206" t="e">
        <f t="shared" ref="J363:J367" si="48">"USD "&amp;IF(K363&lt;0,"( "&amp;-K363&amp;" )",K363)&amp;" / "&amp;IF(L363&lt;0,"( "&amp;-L363&amp;" )",L363)</f>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551</v>
      </c>
      <c r="N363" s="40" t="s">
        <v>551</v>
      </c>
      <c r="O363" s="40" t="s">
        <v>2481</v>
      </c>
      <c r="P363" s="40" t="s">
        <v>2480</v>
      </c>
      <c r="Q363" s="40" t="s">
        <v>2533</v>
      </c>
    </row>
    <row r="364" spans="1:18" s="40" customFormat="1" ht="19.5" customHeight="1">
      <c r="A364" s="180" t="s">
        <v>2390</v>
      </c>
      <c r="B364" s="1196" t="s">
        <v>4017</v>
      </c>
      <c r="C364" s="1302"/>
      <c r="D364" s="1304"/>
      <c r="E364" s="1089" t="s">
        <v>2974</v>
      </c>
      <c r="F364" s="1092" t="s">
        <v>2729</v>
      </c>
      <c r="G364" s="175" t="s">
        <v>2015</v>
      </c>
      <c r="H364" s="189" t="s">
        <v>1011</v>
      </c>
      <c r="I364" s="535" t="e">
        <f t="shared" si="47"/>
        <v>#DIV/0!</v>
      </c>
      <c r="J364" s="206" t="e">
        <f t="shared" si="48"/>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1365</v>
      </c>
      <c r="N364" s="40" t="s">
        <v>551</v>
      </c>
      <c r="O364" s="40" t="s">
        <v>2481</v>
      </c>
      <c r="P364" s="40" t="s">
        <v>2480</v>
      </c>
      <c r="Q364" s="40" t="s">
        <v>2533</v>
      </c>
    </row>
    <row r="365" spans="1:18" s="40" customFormat="1" ht="19.5" customHeight="1">
      <c r="A365" s="590" t="s">
        <v>2262</v>
      </c>
      <c r="B365" s="1196" t="s">
        <v>4021</v>
      </c>
      <c r="C365" s="1302">
        <v>0</v>
      </c>
      <c r="D365" s="1304"/>
      <c r="E365" s="1089" t="s">
        <v>52</v>
      </c>
      <c r="F365" s="1092" t="s">
        <v>3118</v>
      </c>
      <c r="G365" s="175" t="s">
        <v>7</v>
      </c>
      <c r="H365" s="214" t="s">
        <v>2730</v>
      </c>
      <c r="I365" s="535" t="e">
        <f t="shared" si="47"/>
        <v>#DIV/0!</v>
      </c>
      <c r="J365" s="206" t="e">
        <f t="shared" si="48"/>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2492</v>
      </c>
      <c r="N365" s="40" t="s">
        <v>545</v>
      </c>
      <c r="O365" s="40" t="s">
        <v>2481</v>
      </c>
      <c r="P365" s="40" t="s">
        <v>2480</v>
      </c>
      <c r="Q365" s="40" t="s">
        <v>2533</v>
      </c>
    </row>
    <row r="366" spans="1:18" s="40" customFormat="1" ht="19.5" customHeight="1">
      <c r="A366" s="590" t="s">
        <v>2981</v>
      </c>
      <c r="B366" s="1196" t="s">
        <v>4022</v>
      </c>
      <c r="C366" s="1302">
        <v>0</v>
      </c>
      <c r="D366" s="1304"/>
      <c r="E366" s="1089" t="s">
        <v>2281</v>
      </c>
      <c r="F366" s="1092" t="s">
        <v>2805</v>
      </c>
      <c r="G366" s="175" t="s">
        <v>2197</v>
      </c>
      <c r="H366" s="214" t="s">
        <v>2198</v>
      </c>
      <c r="I366" s="535" t="e">
        <f t="shared" si="47"/>
        <v>#DIV/0!</v>
      </c>
      <c r="J366" s="206" t="e">
        <f t="shared" si="48"/>
        <v>#DIV/0!</v>
      </c>
      <c r="K366" s="206" t="e">
        <f>LOOKUP(1,0/($M366&amp;$N366&amp;$O366&amp;$P366&amp;$Q366=全球运价!$B$7:$B$7&amp;全球运价!$C$7:$C$7&amp;全球运价!$S$7:$S$7&amp;全球运价!$L$7:$L$7&amp;全球运价!$P$7:$P$7),全球运价!D$7:D$7)</f>
        <v>#DIV/0!</v>
      </c>
      <c r="L366" s="206" t="e">
        <f>LOOKUP(1,0/($M366&amp;$N366&amp;$O366&amp;$P366&amp;$Q366=全球运价!$B$7:$B$7&amp;全球运价!$C$7:$C$7&amp;全球运价!$S$7:$S$7&amp;全球运价!$L$7:$L$7&amp;全球运价!$P$7:$P$7),全球运价!E$7:E$7)</f>
        <v>#DIV/0!</v>
      </c>
      <c r="M366" s="40" t="s">
        <v>1438</v>
      </c>
      <c r="N366" s="40" t="s">
        <v>545</v>
      </c>
      <c r="O366" s="40" t="s">
        <v>2481</v>
      </c>
      <c r="P366" s="40" t="s">
        <v>2480</v>
      </c>
      <c r="Q366" s="40" t="s">
        <v>2533</v>
      </c>
    </row>
    <row r="367" spans="1:18" s="40" customFormat="1" ht="19.5" customHeight="1">
      <c r="A367" s="590" t="s">
        <v>3665</v>
      </c>
      <c r="B367" s="1196" t="s">
        <v>3877</v>
      </c>
      <c r="C367" s="1302">
        <v>0</v>
      </c>
      <c r="D367" s="1304"/>
      <c r="E367" s="1109" t="s">
        <v>3795</v>
      </c>
      <c r="F367" s="1092" t="s">
        <v>3469</v>
      </c>
      <c r="G367" s="175" t="s">
        <v>7</v>
      </c>
      <c r="H367" s="189">
        <v>32</v>
      </c>
      <c r="I367" s="535" t="e">
        <f t="shared" si="47"/>
        <v>#DIV/0!</v>
      </c>
      <c r="J367" s="206" t="e">
        <f t="shared" si="48"/>
        <v>#DIV/0!</v>
      </c>
      <c r="K367" s="206" t="e">
        <f>LOOKUP(1,0/($M367&amp;$N367&amp;$O367&amp;$P367&amp;$Q367=全球运价!$B$7:$B$7&amp;全球运价!$C$7:$C$7&amp;全球运价!$S$7:$S$7&amp;全球运价!$L$7:$L$7&amp;全球运价!$P$7:$P$7),全球运价!D$7:D$7)</f>
        <v>#DIV/0!</v>
      </c>
      <c r="L367" s="206" t="e">
        <f>LOOKUP(1,0/($M367&amp;$N367&amp;$O367&amp;$P367&amp;$Q367=全球运价!$B$7:$B$7&amp;全球运价!$C$7:$C$7&amp;全球运价!$S$7:$S$7&amp;全球运价!$L$7:$L$7&amp;全球运价!$P$7:$P$7),全球运价!E$7:E$7)</f>
        <v>#DIV/0!</v>
      </c>
      <c r="M367" s="40" t="s">
        <v>2496</v>
      </c>
      <c r="N367" s="40" t="s">
        <v>1035</v>
      </c>
      <c r="O367" s="40" t="s">
        <v>2481</v>
      </c>
      <c r="P367" s="40" t="s">
        <v>2480</v>
      </c>
      <c r="Q367" s="40" t="s">
        <v>2532</v>
      </c>
    </row>
    <row r="368" spans="1:18" s="40" customFormat="1" ht="19.5" customHeight="1">
      <c r="A368" s="1334" t="s">
        <v>2044</v>
      </c>
      <c r="B368" s="1335"/>
      <c r="C368" s="1335"/>
      <c r="D368" s="1335"/>
      <c r="E368" s="1335"/>
      <c r="F368" s="1335"/>
      <c r="G368" s="1335"/>
      <c r="H368" s="1336"/>
      <c r="I368" s="535" t="str">
        <f t="shared" ref="I368:I395" si="49">IF(J368="","",IF(J368="SYSTEM PRICE","",IF(B368=J368,"-","check")))</f>
        <v/>
      </c>
      <c r="J368" s="206"/>
      <c r="K368" s="206"/>
      <c r="L368" s="206"/>
    </row>
    <row r="369" spans="1:18" s="28" customFormat="1" ht="19.5" customHeight="1">
      <c r="A369" s="1334" t="s">
        <v>456</v>
      </c>
      <c r="B369" s="1335"/>
      <c r="C369" s="1335"/>
      <c r="D369" s="1335"/>
      <c r="E369" s="1335"/>
      <c r="F369" s="1335"/>
      <c r="G369" s="1335"/>
      <c r="H369" s="1336"/>
      <c r="I369" s="535" t="str">
        <f t="shared" si="49"/>
        <v/>
      </c>
      <c r="J369" s="206"/>
      <c r="K369" s="206"/>
      <c r="L369" s="206"/>
      <c r="N369" s="40"/>
      <c r="O369" s="40"/>
      <c r="Q369" s="40"/>
    </row>
    <row r="370" spans="1:18" s="40" customFormat="1" ht="19.5" customHeight="1" thickBot="1">
      <c r="A370" s="38" t="s">
        <v>208</v>
      </c>
      <c r="B370" s="168"/>
      <c r="C370" s="168"/>
      <c r="D370" s="168"/>
      <c r="E370" s="168"/>
      <c r="F370" s="168"/>
      <c r="G370" s="168"/>
      <c r="H370" s="169"/>
      <c r="I370" s="535" t="str">
        <f t="shared" si="49"/>
        <v/>
      </c>
      <c r="J370" s="206"/>
      <c r="K370" s="206"/>
      <c r="L370" s="206"/>
    </row>
    <row r="371" spans="1:18" s="40" customFormat="1" ht="19.5" customHeight="1">
      <c r="A371" s="1328"/>
      <c r="B371" s="1329"/>
      <c r="C371" s="1329"/>
      <c r="D371" s="1329"/>
      <c r="E371" s="1329"/>
      <c r="F371" s="1329"/>
      <c r="G371" s="1329"/>
      <c r="H371" s="1330"/>
      <c r="I371" s="535" t="str">
        <f t="shared" si="49"/>
        <v/>
      </c>
      <c r="J371" s="206"/>
      <c r="K371" s="206"/>
      <c r="L371" s="206"/>
    </row>
    <row r="372" spans="1:18" s="40" customFormat="1" ht="19.5" customHeight="1">
      <c r="A372" s="64" t="s">
        <v>80</v>
      </c>
      <c r="B372" s="258" t="s">
        <v>2</v>
      </c>
      <c r="C372" s="1422" t="s">
        <v>74</v>
      </c>
      <c r="D372" s="1422"/>
      <c r="E372" s="24" t="s">
        <v>3</v>
      </c>
      <c r="F372" s="24" t="s">
        <v>4</v>
      </c>
      <c r="G372" s="24" t="s">
        <v>5</v>
      </c>
      <c r="H372" s="65" t="s">
        <v>6</v>
      </c>
      <c r="I372" s="535" t="str">
        <f t="shared" si="49"/>
        <v/>
      </c>
      <c r="J372" s="549" t="s">
        <v>2609</v>
      </c>
      <c r="K372" s="206" t="s">
        <v>2570</v>
      </c>
      <c r="L372" s="206" t="s">
        <v>2571</v>
      </c>
      <c r="M372" s="72" t="s">
        <v>2455</v>
      </c>
      <c r="N372" s="72" t="s">
        <v>2539</v>
      </c>
      <c r="O372" s="72" t="s">
        <v>2540</v>
      </c>
      <c r="P372" s="72" t="s">
        <v>2541</v>
      </c>
      <c r="Q372" s="72" t="s">
        <v>2518</v>
      </c>
      <c r="R372" s="533"/>
    </row>
    <row r="373" spans="1:18" s="40" customFormat="1" ht="19.5" customHeight="1">
      <c r="A373" s="249" t="s">
        <v>2308</v>
      </c>
      <c r="B373" s="1139" t="s">
        <v>3878</v>
      </c>
      <c r="C373" s="1314">
        <v>0</v>
      </c>
      <c r="D373" s="1316"/>
      <c r="E373" s="860" t="s">
        <v>2306</v>
      </c>
      <c r="F373" s="317" t="s">
        <v>2307</v>
      </c>
      <c r="G373" s="155" t="s">
        <v>7</v>
      </c>
      <c r="H373" s="157">
        <v>33</v>
      </c>
      <c r="I373" s="535" t="e">
        <f t="shared" si="49"/>
        <v>#DIV/0!</v>
      </c>
      <c r="J373" s="206" t="e">
        <f t="shared" ref="J373:J394" si="50">"USD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837</v>
      </c>
      <c r="N373" s="40" t="s">
        <v>837</v>
      </c>
      <c r="O373" s="40" t="s">
        <v>2481</v>
      </c>
      <c r="P373" s="40" t="s">
        <v>2480</v>
      </c>
      <c r="Q373" s="40" t="s">
        <v>2533</v>
      </c>
    </row>
    <row r="374" spans="1:18" s="40" customFormat="1" ht="19.5" customHeight="1">
      <c r="A374" s="249" t="s">
        <v>2066</v>
      </c>
      <c r="B374" s="1139" t="s">
        <v>3879</v>
      </c>
      <c r="C374" s="1314">
        <v>0</v>
      </c>
      <c r="D374" s="1316"/>
      <c r="E374" s="860" t="s">
        <v>2306</v>
      </c>
      <c r="F374" s="317" t="s">
        <v>2307</v>
      </c>
      <c r="G374" s="317" t="s">
        <v>81</v>
      </c>
      <c r="H374" s="157">
        <v>40</v>
      </c>
      <c r="I374" s="535" t="e">
        <f t="shared" si="49"/>
        <v>#DIV/0!</v>
      </c>
      <c r="J374" s="206" t="e">
        <f t="shared" si="50"/>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1003</v>
      </c>
      <c r="N374" s="40" t="s">
        <v>837</v>
      </c>
      <c r="O374" s="40" t="s">
        <v>2481</v>
      </c>
      <c r="P374" s="40" t="s">
        <v>2480</v>
      </c>
      <c r="Q374" s="40" t="s">
        <v>2533</v>
      </c>
    </row>
    <row r="375" spans="1:18" s="40" customFormat="1" ht="19.5" customHeight="1">
      <c r="A375" s="249" t="s">
        <v>2067</v>
      </c>
      <c r="B375" s="1139" t="s">
        <v>3880</v>
      </c>
      <c r="C375" s="1314">
        <v>0</v>
      </c>
      <c r="D375" s="1316"/>
      <c r="E375" s="860" t="s">
        <v>2306</v>
      </c>
      <c r="F375" s="317" t="s">
        <v>2307</v>
      </c>
      <c r="G375" s="317" t="s">
        <v>81</v>
      </c>
      <c r="H375" s="157">
        <v>40</v>
      </c>
      <c r="I375" s="535" t="e">
        <f t="shared" si="49"/>
        <v>#DIV/0!</v>
      </c>
      <c r="J375" s="206" t="e">
        <f t="shared" si="50"/>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950</v>
      </c>
      <c r="N375" s="40" t="s">
        <v>837</v>
      </c>
      <c r="O375" s="40" t="s">
        <v>2481</v>
      </c>
      <c r="P375" s="40" t="s">
        <v>2480</v>
      </c>
      <c r="Q375" s="40" t="s">
        <v>2533</v>
      </c>
    </row>
    <row r="376" spans="1:18" s="66" customFormat="1" ht="19.5" customHeight="1">
      <c r="A376" s="249" t="s">
        <v>2220</v>
      </c>
      <c r="B376" s="1139" t="s">
        <v>3879</v>
      </c>
      <c r="C376" s="1314">
        <v>0</v>
      </c>
      <c r="D376" s="1316"/>
      <c r="E376" s="860" t="s">
        <v>2306</v>
      </c>
      <c r="F376" s="317" t="s">
        <v>2307</v>
      </c>
      <c r="G376" s="317" t="s">
        <v>81</v>
      </c>
      <c r="H376" s="157">
        <v>40</v>
      </c>
      <c r="I376" s="535" t="e">
        <f t="shared" si="49"/>
        <v>#DIV/0!</v>
      </c>
      <c r="J376" s="206" t="e">
        <f t="shared" si="50"/>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1374</v>
      </c>
      <c r="N376" s="40" t="s">
        <v>837</v>
      </c>
      <c r="O376" s="40" t="s">
        <v>2481</v>
      </c>
      <c r="P376" s="40" t="s">
        <v>2480</v>
      </c>
      <c r="Q376" s="40" t="s">
        <v>2533</v>
      </c>
    </row>
    <row r="377" spans="1:18" s="28" customFormat="1" ht="19.5" customHeight="1">
      <c r="A377" s="249" t="s">
        <v>2221</v>
      </c>
      <c r="B377" s="1139" t="s">
        <v>3870</v>
      </c>
      <c r="C377" s="1314">
        <v>0</v>
      </c>
      <c r="D377" s="1316"/>
      <c r="E377" s="860" t="s">
        <v>525</v>
      </c>
      <c r="F377" s="317" t="s">
        <v>527</v>
      </c>
      <c r="G377" s="155" t="s">
        <v>7</v>
      </c>
      <c r="H377" s="157">
        <v>22</v>
      </c>
      <c r="I377" s="535" t="e">
        <f t="shared" si="49"/>
        <v>#DIV/0!</v>
      </c>
      <c r="J377" s="206" t="e">
        <f t="shared" si="50"/>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2603</v>
      </c>
      <c r="N377" s="40" t="s">
        <v>1303</v>
      </c>
      <c r="O377" s="40" t="s">
        <v>2481</v>
      </c>
      <c r="P377" s="40" t="s">
        <v>2480</v>
      </c>
      <c r="Q377" s="40" t="s">
        <v>2533</v>
      </c>
    </row>
    <row r="378" spans="1:18" s="40" customFormat="1" ht="19.5" customHeight="1">
      <c r="A378" s="1057" t="s">
        <v>3663</v>
      </c>
      <c r="B378" s="1139" t="s">
        <v>3881</v>
      </c>
      <c r="C378" s="1314">
        <v>0</v>
      </c>
      <c r="D378" s="1316"/>
      <c r="E378" s="860" t="s">
        <v>52</v>
      </c>
      <c r="F378" s="317" t="s">
        <v>3353</v>
      </c>
      <c r="G378" s="155" t="s">
        <v>7</v>
      </c>
      <c r="H378" s="157">
        <v>30</v>
      </c>
      <c r="I378" s="535" t="e">
        <f t="shared" si="49"/>
        <v>#DIV/0!</v>
      </c>
      <c r="J378" s="206" t="e">
        <f t="shared" si="50"/>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2493</v>
      </c>
      <c r="N378" s="40" t="s">
        <v>539</v>
      </c>
      <c r="O378" s="40" t="s">
        <v>2481</v>
      </c>
      <c r="P378" s="40" t="s">
        <v>2480</v>
      </c>
      <c r="Q378" s="40" t="s">
        <v>2533</v>
      </c>
    </row>
    <row r="379" spans="1:18" s="40" customFormat="1" ht="19.5" customHeight="1">
      <c r="A379" s="1057" t="s">
        <v>3664</v>
      </c>
      <c r="B379" s="1139" t="s">
        <v>3882</v>
      </c>
      <c r="C379" s="1314">
        <v>0</v>
      </c>
      <c r="D379" s="1316"/>
      <c r="E379" s="860" t="s">
        <v>52</v>
      </c>
      <c r="F379" s="317" t="s">
        <v>3353</v>
      </c>
      <c r="G379" s="317" t="s">
        <v>83</v>
      </c>
      <c r="H379" s="157">
        <v>40</v>
      </c>
      <c r="I379" s="535" t="e">
        <f t="shared" si="49"/>
        <v>#DIV/0!</v>
      </c>
      <c r="J379" s="206" t="e">
        <f t="shared" si="50"/>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2494</v>
      </c>
      <c r="N379" s="40" t="s">
        <v>539</v>
      </c>
      <c r="O379" s="40" t="s">
        <v>2481</v>
      </c>
      <c r="P379" s="40" t="s">
        <v>2480</v>
      </c>
      <c r="Q379" s="40" t="s">
        <v>2533</v>
      </c>
    </row>
    <row r="380" spans="1:18" s="28" customFormat="1" ht="19.5" customHeight="1">
      <c r="A380" s="249" t="s">
        <v>4192</v>
      </c>
      <c r="B380" s="1139" t="s">
        <v>4189</v>
      </c>
      <c r="C380" s="1314">
        <v>0</v>
      </c>
      <c r="D380" s="1316"/>
      <c r="E380" s="860" t="s">
        <v>4188</v>
      </c>
      <c r="F380" s="317" t="s">
        <v>4191</v>
      </c>
      <c r="G380" s="155" t="s">
        <v>4190</v>
      </c>
      <c r="H380" s="157">
        <v>30</v>
      </c>
      <c r="I380" s="535" t="e">
        <f t="shared" si="49"/>
        <v>#DIV/0!</v>
      </c>
      <c r="J380" s="206" t="e">
        <f t="shared" si="50"/>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2495</v>
      </c>
      <c r="N380" s="40" t="s">
        <v>539</v>
      </c>
      <c r="O380" s="40" t="s">
        <v>2481</v>
      </c>
      <c r="P380" s="40" t="s">
        <v>2480</v>
      </c>
      <c r="Q380" s="40" t="s">
        <v>2533</v>
      </c>
    </row>
    <row r="381" spans="1:18" s="28" customFormat="1" ht="19.5" customHeight="1">
      <c r="A381" s="180" t="s">
        <v>3662</v>
      </c>
      <c r="B381" s="1139" t="s">
        <v>3883</v>
      </c>
      <c r="C381" s="1314"/>
      <c r="D381" s="1316"/>
      <c r="E381" s="860" t="s">
        <v>2737</v>
      </c>
      <c r="F381" s="317" t="s">
        <v>864</v>
      </c>
      <c r="G381" s="155" t="s">
        <v>7</v>
      </c>
      <c r="H381" s="157">
        <v>30</v>
      </c>
      <c r="I381" s="535" t="e">
        <f t="shared" si="49"/>
        <v>#DIV/0!</v>
      </c>
      <c r="J381" s="206" t="e">
        <f t="shared" si="50"/>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2500</v>
      </c>
      <c r="N381" s="40" t="s">
        <v>544</v>
      </c>
      <c r="O381" s="40" t="s">
        <v>2481</v>
      </c>
      <c r="P381" s="40" t="s">
        <v>822</v>
      </c>
      <c r="Q381" s="40" t="s">
        <v>2531</v>
      </c>
    </row>
    <row r="382" spans="1:18" s="28" customFormat="1" ht="19.5" customHeight="1">
      <c r="A382" s="180" t="s">
        <v>3661</v>
      </c>
      <c r="B382" s="1139" t="s">
        <v>3884</v>
      </c>
      <c r="C382" s="1314"/>
      <c r="D382" s="1316"/>
      <c r="E382" s="860" t="s">
        <v>2737</v>
      </c>
      <c r="F382" s="317" t="s">
        <v>864</v>
      </c>
      <c r="G382" s="155" t="s">
        <v>7</v>
      </c>
      <c r="H382" s="157">
        <v>30</v>
      </c>
      <c r="I382" s="535" t="e">
        <f t="shared" si="49"/>
        <v>#DIV/0!</v>
      </c>
      <c r="J382" s="206" t="e">
        <f t="shared" si="50"/>
        <v>#DIV/0!</v>
      </c>
      <c r="K382" s="206" t="e">
        <f>LOOKUP(1,0/($M382&amp;$N382&amp;$O382&amp;$P382&amp;$Q382=全球运价!$B$7:$B$7&amp;全球运价!$C$7:$C$7&amp;全球运价!$S$7:$S$7&amp;全球运价!$L$7:$L$7&amp;全球运价!$P$7:$P$7),全球运价!D$7:D$7)</f>
        <v>#DIV/0!</v>
      </c>
      <c r="L382" s="206" t="e">
        <f>LOOKUP(1,0/($M382&amp;$N382&amp;$O382&amp;$P382&amp;$Q382=全球运价!$B$7:$B$7&amp;全球运价!$C$7:$C$7&amp;全球运价!$S$7:$S$7&amp;全球运价!$L$7:$L$7&amp;全球运价!$P$7:$P$7),全球运价!E$7:E$7)</f>
        <v>#DIV/0!</v>
      </c>
      <c r="M382" s="40" t="s">
        <v>2500</v>
      </c>
      <c r="N382" s="40" t="s">
        <v>544</v>
      </c>
      <c r="O382" s="40" t="s">
        <v>2481</v>
      </c>
      <c r="P382" s="40" t="s">
        <v>2499</v>
      </c>
      <c r="Q382" s="40" t="s">
        <v>2531</v>
      </c>
    </row>
    <row r="383" spans="1:18" s="40" customFormat="1" ht="19.5" customHeight="1">
      <c r="A383" s="181" t="s">
        <v>3660</v>
      </c>
      <c r="B383" s="1139" t="s">
        <v>3883</v>
      </c>
      <c r="C383" s="1314">
        <v>0</v>
      </c>
      <c r="D383" s="1316"/>
      <c r="E383" s="860" t="s">
        <v>3337</v>
      </c>
      <c r="F383" s="317" t="s">
        <v>3014</v>
      </c>
      <c r="G383" s="155" t="s">
        <v>7</v>
      </c>
      <c r="H383" s="156" t="s">
        <v>220</v>
      </c>
      <c r="I383" s="535" t="e">
        <f t="shared" si="49"/>
        <v>#DIV/0!</v>
      </c>
      <c r="J383" s="206" t="e">
        <f t="shared" si="50"/>
        <v>#DIV/0!</v>
      </c>
      <c r="K383" s="206" t="e">
        <f>LOOKUP(1,0/($M383&amp;$N383&amp;$O383&amp;$P383&amp;$Q383=全球运价!$B$7:$B$7&amp;全球运价!$C$7:$C$7&amp;全球运价!$S$7:$S$7&amp;全球运价!$L$7:$L$7&amp;全球运价!$P$7:$P$7),全球运价!D$7:D$7)</f>
        <v>#DIV/0!</v>
      </c>
      <c r="L383" s="206" t="e">
        <f>LOOKUP(1,0/($M383&amp;$N383&amp;$O383&amp;$P383&amp;$Q383=全球运价!$B$7:$B$7&amp;全球运价!$C$7:$C$7&amp;全球运价!$S$7:$S$7&amp;全球运价!$L$7:$L$7&amp;全球运价!$P$7:$P$7),全球运价!E$7:E$7)</f>
        <v>#DIV/0!</v>
      </c>
      <c r="M383" s="40" t="s">
        <v>2500</v>
      </c>
      <c r="N383" s="40" t="s">
        <v>544</v>
      </c>
      <c r="O383" s="40" t="s">
        <v>2481</v>
      </c>
      <c r="P383" s="40" t="s">
        <v>822</v>
      </c>
      <c r="Q383" s="40" t="s">
        <v>2531</v>
      </c>
    </row>
    <row r="384" spans="1:18" s="40" customFormat="1" ht="19.5" customHeight="1">
      <c r="A384" s="181" t="s">
        <v>3659</v>
      </c>
      <c r="B384" s="1139" t="s">
        <v>3884</v>
      </c>
      <c r="C384" s="1314"/>
      <c r="D384" s="1316"/>
      <c r="E384" s="860" t="s">
        <v>3337</v>
      </c>
      <c r="F384" s="317" t="s">
        <v>3014</v>
      </c>
      <c r="G384" s="155" t="s">
        <v>7</v>
      </c>
      <c r="H384" s="156" t="s">
        <v>220</v>
      </c>
      <c r="I384" s="535" t="e">
        <f t="shared" si="49"/>
        <v>#DIV/0!</v>
      </c>
      <c r="J384" s="206" t="e">
        <f t="shared" si="50"/>
        <v>#DIV/0!</v>
      </c>
      <c r="K384" s="206" t="e">
        <f>LOOKUP(1,0/($M384&amp;$N384&amp;$O384&amp;$P384&amp;$Q384=全球运价!$B$7:$B$7&amp;全球运价!$C$7:$C$7&amp;全球运价!$S$7:$S$7&amp;全球运价!$L$7:$L$7&amp;全球运价!$P$7:$P$7),全球运价!D$7:D$7)</f>
        <v>#DIV/0!</v>
      </c>
      <c r="L384" s="206" t="e">
        <f>LOOKUP(1,0/($M384&amp;$N384&amp;$O384&amp;$P384&amp;$Q384=全球运价!$B$7:$B$7&amp;全球运价!$C$7:$C$7&amp;全球运价!$S$7:$S$7&amp;全球运价!$L$7:$L$7&amp;全球运价!$P$7:$P$7),全球运价!E$7:E$7)</f>
        <v>#DIV/0!</v>
      </c>
      <c r="M384" s="40" t="s">
        <v>2500</v>
      </c>
      <c r="N384" s="40" t="s">
        <v>544</v>
      </c>
      <c r="O384" s="40" t="s">
        <v>2481</v>
      </c>
      <c r="P384" s="40" t="s">
        <v>2499</v>
      </c>
      <c r="Q384" s="40" t="s">
        <v>2531</v>
      </c>
    </row>
    <row r="385" spans="1:18" s="40" customFormat="1" ht="19.5" customHeight="1">
      <c r="A385" s="181" t="s">
        <v>3658</v>
      </c>
      <c r="B385" s="1139" t="s">
        <v>3885</v>
      </c>
      <c r="C385" s="1314">
        <v>0</v>
      </c>
      <c r="D385" s="1316"/>
      <c r="E385" s="860" t="s">
        <v>3337</v>
      </c>
      <c r="F385" s="317" t="s">
        <v>3014</v>
      </c>
      <c r="G385" s="155" t="s">
        <v>544</v>
      </c>
      <c r="H385" s="157">
        <v>30</v>
      </c>
      <c r="I385" s="535" t="e">
        <f t="shared" si="49"/>
        <v>#DIV/0!</v>
      </c>
      <c r="J385" s="206" t="e">
        <f t="shared" si="50"/>
        <v>#DIV/0!</v>
      </c>
      <c r="K385" s="206" t="e">
        <f>LOOKUP(1,0/($M385&amp;$N385&amp;$O385&amp;$P385&amp;$Q385=全球运价!$B$7:$B$7&amp;全球运价!$C$7:$C$7&amp;全球运价!$S$7:$S$7&amp;全球运价!$L$7:$L$7&amp;全球运价!$P$7:$P$7),全球运价!D$7:D$7)</f>
        <v>#DIV/0!</v>
      </c>
      <c r="L385" s="206" t="e">
        <f>LOOKUP(1,0/($M385&amp;$N385&amp;$O385&amp;$P385&amp;$Q385=全球运价!$B$7:$B$7&amp;全球运价!$C$7:$C$7&amp;全球运价!$S$7:$S$7&amp;全球运价!$L$7:$L$7&amp;全球运价!$P$7:$P$7),全球运价!E$7:E$7)</f>
        <v>#DIV/0!</v>
      </c>
      <c r="M385" s="40" t="s">
        <v>2501</v>
      </c>
      <c r="N385" s="40" t="s">
        <v>544</v>
      </c>
      <c r="O385" s="40" t="s">
        <v>2481</v>
      </c>
      <c r="P385" s="40" t="s">
        <v>822</v>
      </c>
      <c r="Q385" s="40" t="s">
        <v>2531</v>
      </c>
    </row>
    <row r="386" spans="1:18" s="40" customFormat="1" ht="19.5" customHeight="1">
      <c r="A386" s="181" t="s">
        <v>3657</v>
      </c>
      <c r="B386" s="1139" t="s">
        <v>3886</v>
      </c>
      <c r="C386" s="1314"/>
      <c r="D386" s="1316"/>
      <c r="E386" s="860" t="s">
        <v>3337</v>
      </c>
      <c r="F386" s="317" t="s">
        <v>3014</v>
      </c>
      <c r="G386" s="155" t="s">
        <v>544</v>
      </c>
      <c r="H386" s="157">
        <v>30</v>
      </c>
      <c r="I386" s="535" t="e">
        <f t="shared" si="49"/>
        <v>#DIV/0!</v>
      </c>
      <c r="J386" s="206" t="e">
        <f t="shared" si="50"/>
        <v>#DIV/0!</v>
      </c>
      <c r="K386" s="206" t="e">
        <f>LOOKUP(1,0/($M386&amp;$N386&amp;$O386&amp;$P386&amp;$Q386=全球运价!$B$7:$B$7&amp;全球运价!$C$7:$C$7&amp;全球运价!$S$7:$S$7&amp;全球运价!$L$7:$L$7&amp;全球运价!$P$7:$P$7),全球运价!D$7:D$7)</f>
        <v>#DIV/0!</v>
      </c>
      <c r="L386" s="206" t="e">
        <f>LOOKUP(1,0/($M386&amp;$N386&amp;$O386&amp;$P386&amp;$Q386=全球运价!$B$7:$B$7&amp;全球运价!$C$7:$C$7&amp;全球运价!$S$7:$S$7&amp;全球运价!$L$7:$L$7&amp;全球运价!$P$7:$P$7),全球运价!E$7:E$7)</f>
        <v>#DIV/0!</v>
      </c>
      <c r="M386" s="40" t="s">
        <v>2501</v>
      </c>
      <c r="N386" s="40" t="s">
        <v>544</v>
      </c>
      <c r="O386" s="40" t="s">
        <v>2481</v>
      </c>
      <c r="P386" s="40" t="s">
        <v>2499</v>
      </c>
      <c r="Q386" s="40" t="s">
        <v>2531</v>
      </c>
    </row>
    <row r="387" spans="1:18" s="40" customFormat="1" ht="19.5" customHeight="1">
      <c r="A387" s="1058" t="s">
        <v>3656</v>
      </c>
      <c r="B387" s="1139" t="s">
        <v>3887</v>
      </c>
      <c r="C387" s="1314">
        <v>0</v>
      </c>
      <c r="D387" s="1316"/>
      <c r="E387" s="860" t="s">
        <v>3337</v>
      </c>
      <c r="F387" s="317" t="s">
        <v>3014</v>
      </c>
      <c r="G387" s="155" t="s">
        <v>544</v>
      </c>
      <c r="H387" s="157">
        <v>33</v>
      </c>
      <c r="I387" s="535" t="e">
        <f t="shared" si="49"/>
        <v>#DIV/0!</v>
      </c>
      <c r="J387" s="206" t="e">
        <f t="shared" si="50"/>
        <v>#DIV/0!</v>
      </c>
      <c r="K387" s="206" t="e">
        <f>LOOKUP(1,0/($M387&amp;$N387&amp;$O387&amp;$P387&amp;$Q387=全球运价!$B$7:$B$7&amp;全球运价!$C$7:$C$7&amp;全球运价!$S$7:$S$7&amp;全球运价!$L$7:$L$7&amp;全球运价!$P$7:$P$7),全球运价!D$7:D$7)</f>
        <v>#DIV/0!</v>
      </c>
      <c r="L387" s="206" t="e">
        <f>LOOKUP(1,0/($M387&amp;$N387&amp;$O387&amp;$P387&amp;$Q387=全球运价!$B$7:$B$7&amp;全球运价!$C$7:$C$7&amp;全球运价!$S$7:$S$7&amp;全球运价!$L$7:$L$7&amp;全球运价!$P$7:$P$7),全球运价!E$7:E$7)</f>
        <v>#DIV/0!</v>
      </c>
      <c r="M387" s="40" t="s">
        <v>2502</v>
      </c>
      <c r="N387" s="40" t="s">
        <v>544</v>
      </c>
      <c r="O387" s="40" t="s">
        <v>2481</v>
      </c>
      <c r="P387" s="40" t="s">
        <v>822</v>
      </c>
      <c r="Q387" s="40" t="s">
        <v>2531</v>
      </c>
    </row>
    <row r="388" spans="1:18" s="40" customFormat="1" ht="19.5" customHeight="1">
      <c r="A388" s="1058" t="s">
        <v>3655</v>
      </c>
      <c r="B388" s="1139" t="s">
        <v>3888</v>
      </c>
      <c r="C388" s="1314"/>
      <c r="D388" s="1316"/>
      <c r="E388" s="860" t="s">
        <v>3337</v>
      </c>
      <c r="F388" s="317" t="s">
        <v>3014</v>
      </c>
      <c r="G388" s="155" t="s">
        <v>544</v>
      </c>
      <c r="H388" s="157">
        <v>33</v>
      </c>
      <c r="I388" s="535" t="e">
        <f t="shared" si="49"/>
        <v>#DIV/0!</v>
      </c>
      <c r="J388" s="206" t="e">
        <f t="shared" si="50"/>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2502</v>
      </c>
      <c r="N388" s="40" t="s">
        <v>544</v>
      </c>
      <c r="O388" s="40" t="s">
        <v>2481</v>
      </c>
      <c r="P388" s="40" t="s">
        <v>2499</v>
      </c>
      <c r="Q388" s="40" t="s">
        <v>2531</v>
      </c>
    </row>
    <row r="389" spans="1:18" s="40" customFormat="1" ht="19.5" customHeight="1">
      <c r="A389" s="1059" t="s">
        <v>3654</v>
      </c>
      <c r="B389" s="1139" t="s">
        <v>3889</v>
      </c>
      <c r="C389" s="1314">
        <v>0</v>
      </c>
      <c r="D389" s="1316"/>
      <c r="E389" s="1095" t="s">
        <v>3796</v>
      </c>
      <c r="F389" s="317" t="s">
        <v>229</v>
      </c>
      <c r="G389" s="155" t="s">
        <v>7</v>
      </c>
      <c r="H389" s="157">
        <v>33</v>
      </c>
      <c r="I389" s="535" t="e">
        <f t="shared" si="49"/>
        <v>#DIV/0!</v>
      </c>
      <c r="J389" s="206" t="e">
        <f t="shared" si="50"/>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2503</v>
      </c>
      <c r="N389" s="40" t="s">
        <v>1208</v>
      </c>
      <c r="O389" s="40" t="s">
        <v>2481</v>
      </c>
      <c r="P389" s="40" t="s">
        <v>822</v>
      </c>
      <c r="Q389" s="40" t="s">
        <v>2531</v>
      </c>
    </row>
    <row r="390" spans="1:18" s="40" customFormat="1" ht="19.5" customHeight="1">
      <c r="A390" s="1059" t="s">
        <v>3653</v>
      </c>
      <c r="B390" s="1139" t="s">
        <v>3890</v>
      </c>
      <c r="C390" s="1314"/>
      <c r="D390" s="1316"/>
      <c r="E390" s="1095" t="s">
        <v>3796</v>
      </c>
      <c r="F390" s="317" t="s">
        <v>229</v>
      </c>
      <c r="G390" s="155" t="s">
        <v>7</v>
      </c>
      <c r="H390" s="157">
        <v>33</v>
      </c>
      <c r="I390" s="535" t="e">
        <f t="shared" si="49"/>
        <v>#DIV/0!</v>
      </c>
      <c r="J390" s="206" t="e">
        <f t="shared" si="50"/>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2503</v>
      </c>
      <c r="N390" s="40" t="s">
        <v>1208</v>
      </c>
      <c r="O390" s="40" t="s">
        <v>2481</v>
      </c>
      <c r="P390" s="40" t="s">
        <v>2499</v>
      </c>
      <c r="Q390" s="40" t="s">
        <v>2531</v>
      </c>
    </row>
    <row r="391" spans="1:18" s="40" customFormat="1" ht="19.5" customHeight="1">
      <c r="A391" s="197" t="s">
        <v>3651</v>
      </c>
      <c r="B391" s="1139" t="s">
        <v>3887</v>
      </c>
      <c r="C391" s="1314">
        <v>0</v>
      </c>
      <c r="D391" s="1316"/>
      <c r="E391" s="860" t="s">
        <v>3337</v>
      </c>
      <c r="F391" s="317" t="s">
        <v>3014</v>
      </c>
      <c r="G391" s="155" t="s">
        <v>544</v>
      </c>
      <c r="H391" s="157">
        <v>30</v>
      </c>
      <c r="I391" s="535" t="e">
        <f t="shared" si="49"/>
        <v>#DIV/0!</v>
      </c>
      <c r="J391" s="206" t="e">
        <f t="shared" si="50"/>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2504</v>
      </c>
      <c r="N391" s="40" t="s">
        <v>544</v>
      </c>
      <c r="O391" s="40" t="s">
        <v>2481</v>
      </c>
      <c r="P391" s="40" t="s">
        <v>822</v>
      </c>
      <c r="Q391" s="40" t="s">
        <v>2531</v>
      </c>
    </row>
    <row r="392" spans="1:18" s="40" customFormat="1" ht="19.5" customHeight="1">
      <c r="A392" s="197" t="s">
        <v>3652</v>
      </c>
      <c r="B392" s="1174" t="s">
        <v>3888</v>
      </c>
      <c r="C392" s="1314"/>
      <c r="D392" s="1316"/>
      <c r="E392" s="860" t="s">
        <v>3337</v>
      </c>
      <c r="F392" s="317" t="s">
        <v>3014</v>
      </c>
      <c r="G392" s="155" t="s">
        <v>544</v>
      </c>
      <c r="H392" s="157">
        <v>30</v>
      </c>
      <c r="I392" s="535" t="e">
        <f t="shared" si="49"/>
        <v>#DIV/0!</v>
      </c>
      <c r="J392" s="206" t="e">
        <f t="shared" si="50"/>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2504</v>
      </c>
      <c r="N392" s="40" t="s">
        <v>544</v>
      </c>
      <c r="O392" s="40" t="s">
        <v>2481</v>
      </c>
      <c r="P392" s="40" t="s">
        <v>2499</v>
      </c>
      <c r="Q392" s="40" t="s">
        <v>2531</v>
      </c>
    </row>
    <row r="393" spans="1:18" s="28" customFormat="1" ht="19.5" customHeight="1">
      <c r="A393" s="1060" t="s">
        <v>2199</v>
      </c>
      <c r="B393" s="1174" t="s">
        <v>3981</v>
      </c>
      <c r="C393" s="1314">
        <v>0</v>
      </c>
      <c r="D393" s="1316"/>
      <c r="E393" s="1043" t="s">
        <v>3722</v>
      </c>
      <c r="F393" s="1046" t="s">
        <v>3723</v>
      </c>
      <c r="G393" s="155" t="s">
        <v>7</v>
      </c>
      <c r="H393" s="157">
        <v>32</v>
      </c>
      <c r="I393" s="535" t="e">
        <f t="shared" si="49"/>
        <v>#DIV/0!</v>
      </c>
      <c r="J393" s="206" t="e">
        <f t="shared" si="50"/>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897</v>
      </c>
      <c r="N393" s="40" t="s">
        <v>897</v>
      </c>
      <c r="O393" s="40" t="s">
        <v>2481</v>
      </c>
      <c r="P393" s="40" t="s">
        <v>2480</v>
      </c>
      <c r="Q393" s="40" t="s">
        <v>2533</v>
      </c>
    </row>
    <row r="394" spans="1:18" s="61" customFormat="1" ht="19.5" customHeight="1">
      <c r="A394" s="1060" t="s">
        <v>2204</v>
      </c>
      <c r="B394" s="1174" t="s">
        <v>3982</v>
      </c>
      <c r="C394" s="1314">
        <v>0</v>
      </c>
      <c r="D394" s="1316"/>
      <c r="E394" s="860" t="s">
        <v>1854</v>
      </c>
      <c r="F394" s="317" t="s">
        <v>1855</v>
      </c>
      <c r="G394" s="155" t="s">
        <v>7</v>
      </c>
      <c r="H394" s="157">
        <v>35</v>
      </c>
      <c r="I394" s="535" t="e">
        <f t="shared" si="49"/>
        <v>#DIV/0!</v>
      </c>
      <c r="J394" s="206" t="e">
        <f t="shared" si="50"/>
        <v>#DIV/0!</v>
      </c>
      <c r="K394" s="206" t="e">
        <f>LOOKUP(1,0/($M394&amp;$N394&amp;$O394&amp;$P394&amp;$Q394=全球运价!$B$7:$B$7&amp;全球运价!$C$7:$C$7&amp;全球运价!$S$7:$S$7&amp;全球运价!$L$7:$L$7&amp;全球运价!$P$7:$P$7),全球运价!D$7:D$7)</f>
        <v>#DIV/0!</v>
      </c>
      <c r="L394" s="206" t="e">
        <f>LOOKUP(1,0/($M394&amp;$N394&amp;$O394&amp;$P394&amp;$Q394=全球运价!$B$7:$B$7&amp;全球运价!$C$7:$C$7&amp;全球运价!$S$7:$S$7&amp;全球运价!$L$7:$L$7&amp;全球运价!$P$7:$P$7),全球运价!E$7:E$7)</f>
        <v>#DIV/0!</v>
      </c>
      <c r="M394" s="40" t="s">
        <v>1153</v>
      </c>
      <c r="N394" s="40" t="s">
        <v>1153</v>
      </c>
      <c r="O394" s="40" t="s">
        <v>2481</v>
      </c>
      <c r="P394" s="40" t="s">
        <v>2480</v>
      </c>
      <c r="Q394" s="40" t="s">
        <v>2533</v>
      </c>
    </row>
    <row r="395" spans="1:18" s="28" customFormat="1" ht="19.5" customHeight="1">
      <c r="A395" s="1060" t="s">
        <v>3650</v>
      </c>
      <c r="B395" s="1174" t="s">
        <v>3891</v>
      </c>
      <c r="C395" s="1314"/>
      <c r="D395" s="1316"/>
      <c r="E395" s="860" t="s">
        <v>3859</v>
      </c>
      <c r="F395" s="317" t="s">
        <v>3129</v>
      </c>
      <c r="G395" s="155" t="s">
        <v>7</v>
      </c>
      <c r="H395" s="157">
        <v>30</v>
      </c>
      <c r="I395" s="535" t="e">
        <f t="shared" si="49"/>
        <v>#DIV/0!</v>
      </c>
      <c r="J395" s="206" t="e">
        <f t="shared" ref="J395" si="51">"USD "&amp;IF(K395&lt;0,"( "&amp;-K395&amp;" )",K395)&amp;" / "&amp;IF(L395&lt;0,"( "&amp;-L395&amp;" )",L395)</f>
        <v>#DIV/0!</v>
      </c>
      <c r="K395" s="206" t="e">
        <f>LOOKUP(1,0/($M395&amp;$N395&amp;$O395&amp;$P395&amp;$Q395=全球运价!$B$7:$B$7&amp;全球运价!$C$7:$C$7&amp;全球运价!$S$7:$S$7&amp;全球运价!$L$7:$L$7&amp;全球运价!$P$7:$P$7),全球运价!D$7:D$7)</f>
        <v>#DIV/0!</v>
      </c>
      <c r="L395" s="206" t="e">
        <f>LOOKUP(1,0/($M395&amp;$N395&amp;$O395&amp;$P395&amp;$Q395=全球运价!$B$7:$B$7&amp;全球运价!$C$7:$C$7&amp;全球运价!$S$7:$S$7&amp;全球运价!$L$7:$L$7&amp;全球运价!$P$7:$P$7),全球运价!E$7:E$7)</f>
        <v>#DIV/0!</v>
      </c>
      <c r="M395" s="40" t="s">
        <v>3113</v>
      </c>
      <c r="N395" s="40" t="s">
        <v>3113</v>
      </c>
      <c r="O395" s="40" t="s">
        <v>2481</v>
      </c>
      <c r="P395" s="40" t="s">
        <v>2480</v>
      </c>
      <c r="Q395" s="40" t="s">
        <v>2505</v>
      </c>
    </row>
    <row r="396" spans="1:18" s="303" customFormat="1" ht="19.5" customHeight="1">
      <c r="A396" s="865" t="s">
        <v>3124</v>
      </c>
      <c r="B396" s="290"/>
      <c r="C396" s="290"/>
      <c r="D396" s="290"/>
      <c r="E396" s="290"/>
      <c r="F396" s="290"/>
      <c r="G396" s="293"/>
      <c r="H396" s="294"/>
      <c r="I396" s="535" t="str">
        <f t="shared" ref="I396:I413" si="52">IF(J396="","",IF(J396="SYSTEM PRICE","",IF(B396=J396,"-","check")))</f>
        <v/>
      </c>
      <c r="J396" s="206"/>
      <c r="K396" s="206"/>
      <c r="L396" s="206"/>
      <c r="M396" s="67"/>
      <c r="N396" s="40"/>
      <c r="O396" s="40"/>
      <c r="P396" s="40"/>
      <c r="Q396" s="40"/>
      <c r="R396" s="40"/>
    </row>
    <row r="397" spans="1:18" s="28" customFormat="1" ht="19.5" customHeight="1">
      <c r="A397" s="1419" t="s">
        <v>466</v>
      </c>
      <c r="B397" s="1420"/>
      <c r="C397" s="1420"/>
      <c r="D397" s="1420"/>
      <c r="E397" s="1420"/>
      <c r="F397" s="1420"/>
      <c r="G397" s="1420"/>
      <c r="H397" s="1421"/>
      <c r="I397" s="535" t="str">
        <f t="shared" si="52"/>
        <v/>
      </c>
      <c r="J397" s="206"/>
      <c r="K397" s="206"/>
      <c r="L397" s="206"/>
      <c r="N397" s="40"/>
      <c r="O397" s="40"/>
      <c r="P397" s="40"/>
      <c r="Q397" s="40"/>
      <c r="R397" s="40"/>
    </row>
    <row r="398" spans="1:18" s="28" customFormat="1" ht="19.5" customHeight="1">
      <c r="A398" s="235" t="s">
        <v>465</v>
      </c>
      <c r="B398" s="281"/>
      <c r="C398" s="281"/>
      <c r="D398" s="281"/>
      <c r="E398" s="281"/>
      <c r="F398" s="281"/>
      <c r="G398" s="281"/>
      <c r="H398" s="279"/>
      <c r="I398" s="535" t="str">
        <f t="shared" si="52"/>
        <v/>
      </c>
      <c r="J398" s="206"/>
      <c r="K398" s="206"/>
      <c r="L398" s="206"/>
      <c r="N398" s="40"/>
      <c r="O398" s="40"/>
      <c r="P398" s="40"/>
      <c r="Q398" s="40"/>
      <c r="R398" s="40"/>
    </row>
    <row r="399" spans="1:18" s="28" customFormat="1" ht="19.5" customHeight="1">
      <c r="A399" s="235" t="s">
        <v>249</v>
      </c>
      <c r="B399" s="281"/>
      <c r="C399" s="281"/>
      <c r="D399" s="281"/>
      <c r="E399" s="281"/>
      <c r="F399" s="281"/>
      <c r="G399" s="281"/>
      <c r="H399" s="279"/>
      <c r="I399" s="535" t="str">
        <f t="shared" si="52"/>
        <v/>
      </c>
      <c r="J399" s="206"/>
      <c r="K399" s="206"/>
      <c r="L399" s="206"/>
      <c r="N399" s="40"/>
      <c r="O399" s="40"/>
      <c r="Q399" s="40"/>
    </row>
    <row r="400" spans="1:18" s="28" customFormat="1" ht="19.5" customHeight="1">
      <c r="A400" s="235" t="s">
        <v>464</v>
      </c>
      <c r="B400" s="281"/>
      <c r="C400" s="281"/>
      <c r="D400" s="281"/>
      <c r="E400" s="281"/>
      <c r="F400" s="281"/>
      <c r="G400" s="281"/>
      <c r="H400" s="279"/>
      <c r="I400" s="535" t="str">
        <f t="shared" si="52"/>
        <v/>
      </c>
      <c r="J400" s="206"/>
      <c r="K400" s="206"/>
      <c r="L400" s="206"/>
      <c r="N400" s="40"/>
      <c r="O400" s="40"/>
      <c r="Q400" s="40"/>
    </row>
    <row r="401" spans="1:18" s="28" customFormat="1" ht="19.5" customHeight="1">
      <c r="A401" s="235" t="s">
        <v>84</v>
      </c>
      <c r="B401" s="281"/>
      <c r="C401" s="281"/>
      <c r="D401" s="281"/>
      <c r="E401" s="281"/>
      <c r="F401" s="281"/>
      <c r="G401" s="281"/>
      <c r="H401" s="279"/>
      <c r="I401" s="535" t="str">
        <f t="shared" si="52"/>
        <v/>
      </c>
      <c r="J401" s="206"/>
      <c r="K401" s="206"/>
      <c r="L401" s="206"/>
      <c r="N401" s="40"/>
      <c r="O401" s="40"/>
      <c r="Q401" s="40"/>
    </row>
    <row r="402" spans="1:18" s="40" customFormat="1" ht="19.5" customHeight="1">
      <c r="A402" s="235" t="s">
        <v>339</v>
      </c>
      <c r="B402" s="281"/>
      <c r="C402" s="281"/>
      <c r="D402" s="281"/>
      <c r="E402" s="281"/>
      <c r="F402" s="281"/>
      <c r="G402" s="281"/>
      <c r="H402" s="279"/>
      <c r="I402" s="535" t="str">
        <f t="shared" si="52"/>
        <v/>
      </c>
      <c r="J402" s="206"/>
      <c r="K402" s="206"/>
      <c r="L402" s="206"/>
    </row>
    <row r="403" spans="1:18" s="40" customFormat="1" ht="19.5" customHeight="1">
      <c r="A403" s="235" t="s">
        <v>340</v>
      </c>
      <c r="B403" s="281"/>
      <c r="C403" s="281"/>
      <c r="D403" s="281"/>
      <c r="E403" s="281"/>
      <c r="F403" s="281"/>
      <c r="G403" s="281"/>
      <c r="H403" s="279"/>
      <c r="I403" s="535" t="str">
        <f t="shared" si="52"/>
        <v/>
      </c>
      <c r="J403" s="206"/>
      <c r="K403" s="206"/>
      <c r="L403" s="206"/>
    </row>
    <row r="404" spans="1:18" s="40" customFormat="1" ht="19.5" customHeight="1">
      <c r="A404" s="235" t="s">
        <v>85</v>
      </c>
      <c r="B404" s="281"/>
      <c r="C404" s="281"/>
      <c r="D404" s="281"/>
      <c r="E404" s="281"/>
      <c r="F404" s="281"/>
      <c r="G404" s="281"/>
      <c r="H404" s="279"/>
      <c r="I404" s="535" t="str">
        <f t="shared" si="52"/>
        <v/>
      </c>
      <c r="J404" s="206"/>
      <c r="K404" s="206"/>
      <c r="L404" s="206"/>
    </row>
    <row r="405" spans="1:18" s="40" customFormat="1" ht="19.5" customHeight="1">
      <c r="A405" s="235" t="s">
        <v>86</v>
      </c>
      <c r="B405" s="281"/>
      <c r="C405" s="281"/>
      <c r="D405" s="281"/>
      <c r="E405" s="281"/>
      <c r="F405" s="281"/>
      <c r="G405" s="281"/>
      <c r="H405" s="279"/>
      <c r="I405" s="535" t="str">
        <f t="shared" si="52"/>
        <v/>
      </c>
      <c r="J405" s="206"/>
      <c r="K405" s="206"/>
      <c r="L405" s="206"/>
    </row>
    <row r="406" spans="1:18" s="40" customFormat="1" ht="19.5" customHeight="1">
      <c r="A406" s="235" t="s">
        <v>87</v>
      </c>
      <c r="B406" s="281"/>
      <c r="C406" s="281"/>
      <c r="D406" s="281"/>
      <c r="E406" s="281"/>
      <c r="F406" s="281"/>
      <c r="G406" s="281"/>
      <c r="H406" s="279"/>
      <c r="I406" s="535" t="str">
        <f t="shared" si="52"/>
        <v/>
      </c>
      <c r="J406" s="206"/>
      <c r="K406" s="206"/>
      <c r="L406" s="206"/>
    </row>
    <row r="407" spans="1:18" s="40" customFormat="1" ht="19.5" customHeight="1" thickBot="1">
      <c r="A407" s="866" t="s">
        <v>88</v>
      </c>
      <c r="B407" s="867"/>
      <c r="C407" s="867"/>
      <c r="D407" s="867"/>
      <c r="E407" s="867"/>
      <c r="F407" s="867"/>
      <c r="G407" s="867"/>
      <c r="H407" s="868"/>
      <c r="I407" s="535" t="str">
        <f t="shared" si="52"/>
        <v/>
      </c>
      <c r="J407" s="206"/>
      <c r="K407" s="206"/>
      <c r="L407" s="206"/>
    </row>
    <row r="408" spans="1:18" s="40" customFormat="1" ht="19.5" customHeight="1">
      <c r="A408" s="235"/>
      <c r="B408" s="281"/>
      <c r="C408" s="281"/>
      <c r="D408" s="281"/>
      <c r="E408" s="281"/>
      <c r="F408" s="281"/>
      <c r="G408" s="281"/>
      <c r="H408" s="279"/>
      <c r="I408" s="535" t="str">
        <f t="shared" si="52"/>
        <v/>
      </c>
      <c r="J408" s="206"/>
      <c r="K408" s="206"/>
      <c r="L408" s="206"/>
    </row>
    <row r="409" spans="1:18" s="996" customFormat="1" ht="19.5" customHeight="1">
      <c r="A409" s="170" t="s">
        <v>89</v>
      </c>
      <c r="B409" s="987" t="s">
        <v>2</v>
      </c>
      <c r="C409" s="1320" t="s">
        <v>74</v>
      </c>
      <c r="D409" s="1320"/>
      <c r="E409" s="990" t="s">
        <v>3</v>
      </c>
      <c r="F409" s="990" t="s">
        <v>4</v>
      </c>
      <c r="G409" s="990" t="s">
        <v>5</v>
      </c>
      <c r="H409" s="25" t="s">
        <v>6</v>
      </c>
      <c r="I409" s="991" t="str">
        <f t="shared" si="52"/>
        <v/>
      </c>
      <c r="J409" s="992" t="s">
        <v>2609</v>
      </c>
      <c r="K409" s="993" t="s">
        <v>2570</v>
      </c>
      <c r="L409" s="993" t="s">
        <v>2571</v>
      </c>
      <c r="M409" s="994" t="s">
        <v>2455</v>
      </c>
      <c r="N409" s="994" t="s">
        <v>2539</v>
      </c>
      <c r="O409" s="994" t="s">
        <v>2540</v>
      </c>
      <c r="P409" s="994" t="s">
        <v>2541</v>
      </c>
      <c r="Q409" s="994" t="s">
        <v>2518</v>
      </c>
      <c r="R409" s="995"/>
    </row>
    <row r="410" spans="1:18" s="40" customFormat="1" ht="19.5" customHeight="1">
      <c r="A410" s="154" t="s">
        <v>3649</v>
      </c>
      <c r="B410" s="1195" t="s">
        <v>4023</v>
      </c>
      <c r="C410" s="1314">
        <v>0</v>
      </c>
      <c r="D410" s="1316"/>
      <c r="E410" s="918" t="s">
        <v>3454</v>
      </c>
      <c r="F410" s="317" t="s">
        <v>3467</v>
      </c>
      <c r="G410" s="155" t="s">
        <v>7</v>
      </c>
      <c r="H410" s="156" t="s">
        <v>3455</v>
      </c>
      <c r="I410" s="535" t="e">
        <f t="shared" si="52"/>
        <v>#DIV/0!</v>
      </c>
      <c r="J410" s="206" t="e">
        <f t="shared" ref="J410:J413" si="53">"USD "&amp;IF(K410&lt;0,"( "&amp;-K410&amp;" )",K410)&amp;" / "&amp;IF(L410&lt;0,"( "&amp;-L410&amp;" )",L410)</f>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541</v>
      </c>
      <c r="N410" s="40" t="s">
        <v>541</v>
      </c>
      <c r="O410" s="40" t="s">
        <v>2481</v>
      </c>
      <c r="P410" s="40" t="s">
        <v>2480</v>
      </c>
      <c r="Q410" s="40" t="s">
        <v>2532</v>
      </c>
    </row>
    <row r="411" spans="1:18" s="40" customFormat="1" ht="19.5" customHeight="1">
      <c r="A411" s="154" t="s">
        <v>2243</v>
      </c>
      <c r="B411" s="1195" t="s">
        <v>4024</v>
      </c>
      <c r="C411" s="1314" t="s">
        <v>90</v>
      </c>
      <c r="D411" s="1316"/>
      <c r="E411" s="918" t="s">
        <v>3454</v>
      </c>
      <c r="F411" s="317" t="s">
        <v>3467</v>
      </c>
      <c r="G411" s="869" t="s">
        <v>91</v>
      </c>
      <c r="H411" s="157">
        <v>38</v>
      </c>
      <c r="I411" s="535" t="e">
        <f t="shared" si="52"/>
        <v>#DIV/0!</v>
      </c>
      <c r="J411" s="206" t="e">
        <f t="shared" si="53"/>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927</v>
      </c>
      <c r="N411" s="40" t="s">
        <v>541</v>
      </c>
      <c r="O411" s="40" t="s">
        <v>2481</v>
      </c>
      <c r="P411" s="40" t="s">
        <v>2480</v>
      </c>
      <c r="Q411" s="40" t="s">
        <v>2533</v>
      </c>
    </row>
    <row r="412" spans="1:18" s="40" customFormat="1" ht="19.5" customHeight="1">
      <c r="A412" s="154" t="s">
        <v>3648</v>
      </c>
      <c r="B412" s="1195" t="s">
        <v>4025</v>
      </c>
      <c r="C412" s="1314"/>
      <c r="D412" s="1316"/>
      <c r="E412" s="918" t="s">
        <v>3454</v>
      </c>
      <c r="F412" s="317" t="s">
        <v>3467</v>
      </c>
      <c r="G412" s="869" t="s">
        <v>91</v>
      </c>
      <c r="H412" s="157">
        <v>38</v>
      </c>
      <c r="I412" s="535" t="e">
        <f t="shared" si="52"/>
        <v>#DIV/0!</v>
      </c>
      <c r="J412" s="206" t="e">
        <f t="shared" si="53"/>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2506</v>
      </c>
      <c r="N412" s="40" t="s">
        <v>541</v>
      </c>
      <c r="O412" s="40" t="s">
        <v>2481</v>
      </c>
      <c r="P412" s="40" t="s">
        <v>2480</v>
      </c>
      <c r="Q412" s="40" t="s">
        <v>2533</v>
      </c>
    </row>
    <row r="413" spans="1:18" s="40" customFormat="1" ht="19.5" customHeight="1">
      <c r="A413" s="154" t="s">
        <v>2148</v>
      </c>
      <c r="B413" s="1195" t="s">
        <v>4026</v>
      </c>
      <c r="C413" s="1314" t="s">
        <v>90</v>
      </c>
      <c r="D413" s="1316"/>
      <c r="E413" s="918" t="s">
        <v>3454</v>
      </c>
      <c r="F413" s="317" t="s">
        <v>3467</v>
      </c>
      <c r="G413" s="869" t="s">
        <v>91</v>
      </c>
      <c r="H413" s="157">
        <v>38</v>
      </c>
      <c r="I413" s="535" t="e">
        <f t="shared" si="52"/>
        <v>#DIV/0!</v>
      </c>
      <c r="J413" s="206" t="e">
        <f t="shared" si="53"/>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1036</v>
      </c>
      <c r="N413" s="40" t="s">
        <v>541</v>
      </c>
      <c r="O413" s="519" t="s">
        <v>800</v>
      </c>
      <c r="P413" s="40" t="s">
        <v>2480</v>
      </c>
      <c r="Q413" s="40" t="s">
        <v>2533</v>
      </c>
    </row>
    <row r="414" spans="1:18" s="272" customFormat="1" ht="19.5" customHeight="1">
      <c r="A414" s="1419" t="s">
        <v>506</v>
      </c>
      <c r="B414" s="1420"/>
      <c r="C414" s="1420"/>
      <c r="D414" s="1420"/>
      <c r="E414" s="1420"/>
      <c r="F414" s="1420"/>
      <c r="G414" s="1420"/>
      <c r="H414" s="1421"/>
      <c r="I414" s="535" t="str">
        <f t="shared" ref="I414:I428" si="54">IF(J414="","",IF(J414="SYSTEM PRICE","",IF(B414=J414,"-","check")))</f>
        <v/>
      </c>
      <c r="J414" s="206"/>
      <c r="K414" s="206"/>
      <c r="L414" s="206"/>
      <c r="M414" s="534"/>
      <c r="N414" s="40"/>
      <c r="O414" s="40"/>
      <c r="P414" s="534"/>
      <c r="Q414" s="40"/>
    </row>
    <row r="415" spans="1:18" s="40" customFormat="1" ht="19.5" customHeight="1">
      <c r="A415" s="235" t="s">
        <v>454</v>
      </c>
      <c r="B415" s="870"/>
      <c r="C415" s="870"/>
      <c r="D415" s="870"/>
      <c r="E415" s="870"/>
      <c r="F415" s="870"/>
      <c r="G415" s="870"/>
      <c r="H415" s="871"/>
      <c r="I415" s="535" t="str">
        <f t="shared" si="54"/>
        <v/>
      </c>
      <c r="J415" s="206"/>
      <c r="K415" s="206"/>
      <c r="L415" s="206"/>
    </row>
    <row r="416" spans="1:18" s="40" customFormat="1" ht="19.5" customHeight="1">
      <c r="A416" s="872" t="s">
        <v>432</v>
      </c>
      <c r="B416" s="870"/>
      <c r="C416" s="873"/>
      <c r="D416" s="873"/>
      <c r="E416" s="873"/>
      <c r="F416" s="873"/>
      <c r="G416" s="873"/>
      <c r="H416" s="871"/>
      <c r="I416" s="535" t="str">
        <f t="shared" si="54"/>
        <v/>
      </c>
      <c r="J416" s="206"/>
      <c r="K416" s="206"/>
      <c r="L416" s="206"/>
    </row>
    <row r="417" spans="1:18" s="40" customFormat="1" ht="19.5" customHeight="1" thickBot="1">
      <c r="A417" s="38" t="s">
        <v>3721</v>
      </c>
      <c r="B417" s="31"/>
      <c r="C417" s="281"/>
      <c r="D417" s="281"/>
      <c r="E417" s="281"/>
      <c r="F417" s="281"/>
      <c r="G417" s="281"/>
      <c r="H417" s="279"/>
      <c r="I417" s="535" t="str">
        <f t="shared" si="54"/>
        <v/>
      </c>
      <c r="J417" s="206"/>
      <c r="K417" s="206"/>
      <c r="L417" s="206"/>
    </row>
    <row r="418" spans="1:18" s="40" customFormat="1" ht="19.5" customHeight="1">
      <c r="A418" s="1325"/>
      <c r="B418" s="1326"/>
      <c r="C418" s="1326"/>
      <c r="D418" s="1326"/>
      <c r="E418" s="1326"/>
      <c r="F418" s="1326"/>
      <c r="G418" s="1326"/>
      <c r="H418" s="1327"/>
      <c r="I418" s="535" t="str">
        <f t="shared" si="54"/>
        <v/>
      </c>
      <c r="J418" s="206"/>
      <c r="K418" s="206"/>
      <c r="L418" s="206"/>
    </row>
    <row r="419" spans="1:18" s="996" customFormat="1" ht="19.5" customHeight="1">
      <c r="A419" s="170" t="s">
        <v>92</v>
      </c>
      <c r="B419" s="987" t="s">
        <v>2</v>
      </c>
      <c r="C419" s="1320" t="s">
        <v>74</v>
      </c>
      <c r="D419" s="1320"/>
      <c r="E419" s="990" t="s">
        <v>3</v>
      </c>
      <c r="F419" s="990" t="s">
        <v>4</v>
      </c>
      <c r="G419" s="990" t="s">
        <v>5</v>
      </c>
      <c r="H419" s="25" t="s">
        <v>6</v>
      </c>
      <c r="I419" s="991" t="str">
        <f t="shared" si="54"/>
        <v/>
      </c>
      <c r="J419" s="992" t="s">
        <v>2609</v>
      </c>
      <c r="K419" s="993" t="s">
        <v>2570</v>
      </c>
      <c r="L419" s="993" t="s">
        <v>2571</v>
      </c>
      <c r="M419" s="994" t="s">
        <v>2455</v>
      </c>
      <c r="N419" s="994" t="s">
        <v>2539</v>
      </c>
      <c r="O419" s="994" t="s">
        <v>2540</v>
      </c>
      <c r="P419" s="994" t="s">
        <v>2541</v>
      </c>
      <c r="Q419" s="994" t="s">
        <v>2518</v>
      </c>
      <c r="R419" s="995"/>
    </row>
    <row r="420" spans="1:18" s="40" customFormat="1" ht="19.5" customHeight="1">
      <c r="A420" s="154" t="s">
        <v>2312</v>
      </c>
      <c r="B420" s="1140" t="s">
        <v>3892</v>
      </c>
      <c r="C420" s="1314" t="s">
        <v>93</v>
      </c>
      <c r="D420" s="1316"/>
      <c r="E420" s="860" t="s">
        <v>1854</v>
      </c>
      <c r="F420" s="317" t="s">
        <v>1856</v>
      </c>
      <c r="G420" s="155" t="s">
        <v>7</v>
      </c>
      <c r="H420" s="157">
        <v>33</v>
      </c>
      <c r="I420" s="535" t="e">
        <f t="shared" si="54"/>
        <v>#DIV/0!</v>
      </c>
      <c r="J420" s="206" t="e">
        <f t="shared" ref="J420:J462" si="55">"USD "&amp;IF(K420&lt;0,"( "&amp;-K420&amp;" )",K420)&amp;" / "&amp;IF(L420&lt;0,"( "&amp;-L420&amp;" )",L420)</f>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2507</v>
      </c>
      <c r="N420" s="40" t="s">
        <v>941</v>
      </c>
      <c r="O420" s="40" t="s">
        <v>2485</v>
      </c>
      <c r="P420" s="40" t="s">
        <v>2480</v>
      </c>
      <c r="Q420" s="40" t="s">
        <v>2533</v>
      </c>
    </row>
    <row r="421" spans="1:18" s="40" customFormat="1" ht="19.5" customHeight="1">
      <c r="A421" s="154" t="s">
        <v>2170</v>
      </c>
      <c r="B421" s="1140" t="s">
        <v>3893</v>
      </c>
      <c r="C421" s="1314" t="s">
        <v>93</v>
      </c>
      <c r="D421" s="1316"/>
      <c r="E421" s="860" t="s">
        <v>2874</v>
      </c>
      <c r="F421" s="317" t="s">
        <v>1856</v>
      </c>
      <c r="G421" s="155" t="s">
        <v>7</v>
      </c>
      <c r="H421" s="157">
        <v>33</v>
      </c>
      <c r="I421" s="535" t="e">
        <f t="shared" si="54"/>
        <v>#DIV/0!</v>
      </c>
      <c r="J421" s="206" t="e">
        <f t="shared" si="55"/>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2508</v>
      </c>
      <c r="N421" s="40" t="s">
        <v>1309</v>
      </c>
      <c r="O421" s="40" t="s">
        <v>2485</v>
      </c>
      <c r="P421" s="40" t="s">
        <v>2480</v>
      </c>
      <c r="Q421" s="40" t="s">
        <v>2533</v>
      </c>
    </row>
    <row r="422" spans="1:18" s="40" customFormat="1" ht="19.5" customHeight="1">
      <c r="A422" s="154" t="s">
        <v>2318</v>
      </c>
      <c r="B422" s="1140" t="s">
        <v>3894</v>
      </c>
      <c r="C422" s="1314" t="s">
        <v>93</v>
      </c>
      <c r="D422" s="1316"/>
      <c r="E422" s="860" t="s">
        <v>2702</v>
      </c>
      <c r="F422" s="317" t="s">
        <v>2701</v>
      </c>
      <c r="G422" s="155" t="s">
        <v>7</v>
      </c>
      <c r="H422" s="157">
        <v>27</v>
      </c>
      <c r="I422" s="535" t="e">
        <f t="shared" si="54"/>
        <v>#DIV/0!</v>
      </c>
      <c r="J422" s="206" t="e">
        <f t="shared" si="55"/>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67" t="s">
        <v>2509</v>
      </c>
      <c r="N422" s="40" t="s">
        <v>901</v>
      </c>
      <c r="O422" s="40" t="s">
        <v>801</v>
      </c>
      <c r="P422" s="40" t="s">
        <v>2480</v>
      </c>
      <c r="Q422" s="40" t="s">
        <v>2533</v>
      </c>
    </row>
    <row r="423" spans="1:18" s="40" customFormat="1" ht="19.5" customHeight="1">
      <c r="A423" s="154" t="s">
        <v>2313</v>
      </c>
      <c r="B423" s="1140" t="s">
        <v>3895</v>
      </c>
      <c r="C423" s="1314" t="s">
        <v>93</v>
      </c>
      <c r="D423" s="1316"/>
      <c r="E423" s="860" t="s">
        <v>2868</v>
      </c>
      <c r="F423" s="317" t="s">
        <v>2782</v>
      </c>
      <c r="G423" s="317" t="s">
        <v>94</v>
      </c>
      <c r="H423" s="157">
        <v>30</v>
      </c>
      <c r="I423" s="535" t="e">
        <f t="shared" si="54"/>
        <v>#DIV/0!</v>
      </c>
      <c r="J423" s="206" t="e">
        <f t="shared" si="55"/>
        <v>#DIV/0!</v>
      </c>
      <c r="K423" s="206" t="e">
        <f>LOOKUP(1,0/($M423&amp;$N423&amp;$O423&amp;$P423&amp;$Q423=全球运价!$B$7:$B$7&amp;全球运价!$C$7:$C$7&amp;全球运价!$S$7:$S$7&amp;全球运价!$L$7:$L$7&amp;全球运价!$P$7:$P$7),全球运价!D$7:D$7)</f>
        <v>#DIV/0!</v>
      </c>
      <c r="L423" s="206" t="e">
        <f>LOOKUP(1,0/($M423&amp;$N423&amp;$O423&amp;$P423&amp;$Q423=全球运价!$B$7:$B$7&amp;全球运价!$C$7:$C$7&amp;全球运价!$S$7:$S$7&amp;全球运价!$L$7:$L$7&amp;全球运价!$P$7:$P$7),全球运价!E$7:E$7)</f>
        <v>#DIV/0!</v>
      </c>
      <c r="M423" s="40" t="s">
        <v>1331</v>
      </c>
      <c r="N423" s="40" t="s">
        <v>842</v>
      </c>
      <c r="O423" s="40" t="s">
        <v>801</v>
      </c>
      <c r="P423" s="40" t="s">
        <v>2480</v>
      </c>
      <c r="Q423" s="40" t="s">
        <v>2533</v>
      </c>
    </row>
    <row r="424" spans="1:18" s="40" customFormat="1" ht="19.5" customHeight="1">
      <c r="A424" s="154" t="s">
        <v>2314</v>
      </c>
      <c r="B424" s="1173" t="s">
        <v>3896</v>
      </c>
      <c r="C424" s="1314" t="s">
        <v>93</v>
      </c>
      <c r="D424" s="1316"/>
      <c r="E424" s="860" t="s">
        <v>2868</v>
      </c>
      <c r="F424" s="317" t="s">
        <v>2783</v>
      </c>
      <c r="G424" s="317" t="s">
        <v>94</v>
      </c>
      <c r="H424" s="157">
        <v>35</v>
      </c>
      <c r="I424" s="535" t="e">
        <f t="shared" si="54"/>
        <v>#DIV/0!</v>
      </c>
      <c r="J424" s="206" t="e">
        <f t="shared" si="55"/>
        <v>#DIV/0!</v>
      </c>
      <c r="K424" s="206" t="e">
        <f>LOOKUP(1,0/($M424&amp;$N424&amp;$O424&amp;$P424&amp;$Q424=全球运价!$B$7:$B$7&amp;全球运价!$C$7:$C$7&amp;全球运价!$S$7:$S$7&amp;全球运价!$L$7:$L$7&amp;全球运价!$P$7:$P$7),全球运价!D$7:D$7)</f>
        <v>#DIV/0!</v>
      </c>
      <c r="L424" s="206" t="e">
        <f>LOOKUP(1,0/($M424&amp;$N424&amp;$O424&amp;$P424&amp;$Q424=全球运价!$B$7:$B$7&amp;全球运价!$C$7:$C$7&amp;全球运价!$S$7:$S$7&amp;全球运价!$L$7:$L$7&amp;全球运价!$P$7:$P$7),全球运价!E$7:E$7)</f>
        <v>#DIV/0!</v>
      </c>
      <c r="M424" s="40" t="s">
        <v>2510</v>
      </c>
      <c r="N424" s="40" t="s">
        <v>842</v>
      </c>
      <c r="O424" s="40" t="s">
        <v>801</v>
      </c>
      <c r="P424" s="40" t="s">
        <v>2480</v>
      </c>
      <c r="Q424" s="40" t="s">
        <v>2533</v>
      </c>
    </row>
    <row r="425" spans="1:18" s="40" customFormat="1" ht="19.5" customHeight="1">
      <c r="A425" s="154" t="s">
        <v>2315</v>
      </c>
      <c r="B425" s="1173" t="s">
        <v>3976</v>
      </c>
      <c r="C425" s="1314"/>
      <c r="D425" s="1316"/>
      <c r="E425" s="860" t="s">
        <v>2869</v>
      </c>
      <c r="F425" s="317" t="s">
        <v>2781</v>
      </c>
      <c r="G425" s="155" t="s">
        <v>7</v>
      </c>
      <c r="H425" s="157" t="s">
        <v>2784</v>
      </c>
      <c r="I425" s="535" t="e">
        <f t="shared" si="54"/>
        <v>#DIV/0!</v>
      </c>
      <c r="J425" s="206" t="e">
        <f t="shared" si="55"/>
        <v>#DIV/0!</v>
      </c>
      <c r="K425" s="206" t="e">
        <f>LOOKUP(1,0/($M425&amp;$N425&amp;$O425&amp;$P425&amp;$Q425=全球运价!$B$7:$B$7&amp;全球运价!$C$7:$C$7&amp;全球运价!$S$7:$S$7&amp;全球运价!$L$7:$L$7&amp;全球运价!$P$7:$P$7),全球运价!D$7:D$7)</f>
        <v>#DIV/0!</v>
      </c>
      <c r="L425" s="206" t="e">
        <f>LOOKUP(1,0/($M425&amp;$N425&amp;$O425&amp;$P425&amp;$Q425=全球运价!$B$7:$B$7&amp;全球运价!$C$7:$C$7&amp;全球运价!$S$7:$S$7&amp;全球运价!$L$7:$L$7&amp;全球运价!$P$7:$P$7),全球运价!E$7:E$7)</f>
        <v>#DIV/0!</v>
      </c>
      <c r="M425" s="40" t="s">
        <v>2511</v>
      </c>
      <c r="N425" s="40" t="s">
        <v>842</v>
      </c>
      <c r="O425" s="40" t="s">
        <v>800</v>
      </c>
      <c r="P425" s="40" t="s">
        <v>2480</v>
      </c>
      <c r="Q425" s="40" t="s">
        <v>2536</v>
      </c>
    </row>
    <row r="426" spans="1:18" s="40" customFormat="1" ht="19.5" customHeight="1">
      <c r="A426" s="154" t="s">
        <v>342</v>
      </c>
      <c r="B426" s="1173" t="s">
        <v>3977</v>
      </c>
      <c r="C426" s="1314"/>
      <c r="D426" s="1316"/>
      <c r="E426" s="860" t="s">
        <v>2870</v>
      </c>
      <c r="F426" s="317" t="s">
        <v>2785</v>
      </c>
      <c r="G426" s="155" t="s">
        <v>7</v>
      </c>
      <c r="H426" s="157" t="s">
        <v>2786</v>
      </c>
      <c r="I426" s="535" t="e">
        <f t="shared" si="54"/>
        <v>#DIV/0!</v>
      </c>
      <c r="J426" s="206" t="e">
        <f t="shared" si="55"/>
        <v>#DIV/0!</v>
      </c>
      <c r="K426" s="206" t="e">
        <f>LOOKUP(1,0/($M426&amp;$N426&amp;$O426&amp;$P426&amp;$Q426=全球运价!$B$7:$B$7&amp;全球运价!$C$7:$C$7&amp;全球运价!$S$7:$S$7&amp;全球运价!$L$7:$L$7&amp;全球运价!$P$7:$P$7),全球运价!D$7:D$7)</f>
        <v>#DIV/0!</v>
      </c>
      <c r="L426" s="206" t="e">
        <f>LOOKUP(1,0/($M426&amp;$N426&amp;$O426&amp;$P426&amp;$Q426=全球运价!$B$7:$B$7&amp;全球运价!$C$7:$C$7&amp;全球运价!$S$7:$S$7&amp;全球运价!$L$7:$L$7&amp;全球运价!$P$7:$P$7),全球运价!E$7:E$7)</f>
        <v>#DIV/0!</v>
      </c>
      <c r="M426" s="40" t="s">
        <v>2511</v>
      </c>
      <c r="N426" s="40" t="s">
        <v>842</v>
      </c>
      <c r="O426" s="40" t="s">
        <v>800</v>
      </c>
      <c r="P426" s="40" t="s">
        <v>2480</v>
      </c>
      <c r="Q426" s="40" t="s">
        <v>2535</v>
      </c>
    </row>
    <row r="427" spans="1:18" s="40" customFormat="1" ht="19.5" customHeight="1">
      <c r="A427" s="154" t="s">
        <v>2098</v>
      </c>
      <c r="B427" s="1173" t="s">
        <v>3978</v>
      </c>
      <c r="C427" s="1314">
        <v>0</v>
      </c>
      <c r="D427" s="1316"/>
      <c r="E427" s="860" t="s">
        <v>2870</v>
      </c>
      <c r="F427" s="317" t="s">
        <v>2781</v>
      </c>
      <c r="G427" s="155" t="s">
        <v>7</v>
      </c>
      <c r="H427" s="157" t="s">
        <v>2787</v>
      </c>
      <c r="I427" s="535" t="e">
        <f t="shared" si="54"/>
        <v>#DIV/0!</v>
      </c>
      <c r="J427" s="206" t="e">
        <f t="shared" si="55"/>
        <v>#DIV/0!</v>
      </c>
      <c r="K427" s="206" t="e">
        <f>LOOKUP(1,0/($M427&amp;$N427&amp;$O427&amp;$P427&amp;$Q427=全球运价!$B$7:$B$7&amp;全球运价!$C$7:$C$7&amp;全球运价!$S$7:$S$7&amp;全球运价!$L$7:$L$7&amp;全球运价!$P$7:$P$7),全球运价!D$7:D$7)</f>
        <v>#DIV/0!</v>
      </c>
      <c r="L427" s="206" t="e">
        <f>LOOKUP(1,0/($M427&amp;$N427&amp;$O427&amp;$P427&amp;$Q427=全球运价!$B$7:$B$7&amp;全球运价!$C$7:$C$7&amp;全球运价!$S$7:$S$7&amp;全球运价!$L$7:$L$7&amp;全球运价!$P$7:$P$7),全球运价!E$7:E$7)</f>
        <v>#DIV/0!</v>
      </c>
      <c r="M427" s="40" t="s">
        <v>2511</v>
      </c>
      <c r="N427" s="40" t="s">
        <v>842</v>
      </c>
      <c r="O427" s="40" t="s">
        <v>800</v>
      </c>
      <c r="P427" s="40" t="s">
        <v>2480</v>
      </c>
      <c r="Q427" s="40" t="s">
        <v>2532</v>
      </c>
    </row>
    <row r="428" spans="1:18" s="40" customFormat="1" ht="19.5" customHeight="1">
      <c r="A428" s="154" t="s">
        <v>471</v>
      </c>
      <c r="B428" s="1173" t="s">
        <v>3897</v>
      </c>
      <c r="C428" s="1314" t="s">
        <v>93</v>
      </c>
      <c r="D428" s="1316"/>
      <c r="E428" s="860" t="s">
        <v>2868</v>
      </c>
      <c r="F428" s="317" t="s">
        <v>2780</v>
      </c>
      <c r="G428" s="317" t="s">
        <v>94</v>
      </c>
      <c r="H428" s="157">
        <v>40</v>
      </c>
      <c r="I428" s="535" t="e">
        <f t="shared" si="54"/>
        <v>#DIV/0!</v>
      </c>
      <c r="J428" s="206" t="e">
        <f t="shared" si="55"/>
        <v>#DIV/0!</v>
      </c>
      <c r="K428" s="206" t="e">
        <f>LOOKUP(1,0/($M428&amp;$N428&amp;$O428&amp;$P428&amp;$Q428=全球运价!$B$7:$B$7&amp;全球运价!$C$7:$C$7&amp;全球运价!$S$7:$S$7&amp;全球运价!$L$7:$L$7&amp;全球运价!$P$7:$P$7),全球运价!D$7:D$7)</f>
        <v>#DIV/0!</v>
      </c>
      <c r="L428" s="206" t="e">
        <f>LOOKUP(1,0/($M428&amp;$N428&amp;$O428&amp;$P428&amp;$Q428=全球运价!$B$7:$B$7&amp;全球运价!$C$7:$C$7&amp;全球运价!$S$7:$S$7&amp;全球运价!$L$7:$L$7&amp;全球运价!$P$7:$P$7),全球运价!E$7:E$7)</f>
        <v>#DIV/0!</v>
      </c>
      <c r="M428" s="40" t="s">
        <v>2009</v>
      </c>
      <c r="N428" s="40" t="s">
        <v>842</v>
      </c>
      <c r="O428" s="40" t="s">
        <v>801</v>
      </c>
      <c r="P428" s="40" t="s">
        <v>2480</v>
      </c>
      <c r="Q428" s="40" t="s">
        <v>2533</v>
      </c>
    </row>
    <row r="429" spans="1:18" s="40" customFormat="1" ht="19.5" customHeight="1">
      <c r="A429" s="154" t="s">
        <v>3595</v>
      </c>
      <c r="B429" s="1173" t="s">
        <v>3895</v>
      </c>
      <c r="C429" s="1314" t="s">
        <v>93</v>
      </c>
      <c r="D429" s="1316"/>
      <c r="E429" s="997" t="s">
        <v>267</v>
      </c>
      <c r="F429" s="317" t="s">
        <v>2780</v>
      </c>
      <c r="G429" s="317" t="s">
        <v>94</v>
      </c>
      <c r="H429" s="157">
        <v>40</v>
      </c>
      <c r="I429" s="535"/>
      <c r="J429" s="206"/>
      <c r="K429" s="206"/>
      <c r="L429" s="206"/>
    </row>
    <row r="430" spans="1:18" s="40" customFormat="1" ht="19.5" customHeight="1">
      <c r="A430" s="154" t="s">
        <v>472</v>
      </c>
      <c r="B430" s="1140" t="s">
        <v>3895</v>
      </c>
      <c r="C430" s="1314" t="s">
        <v>93</v>
      </c>
      <c r="D430" s="1316"/>
      <c r="E430" s="860" t="s">
        <v>2870</v>
      </c>
      <c r="F430" s="317" t="s">
        <v>2788</v>
      </c>
      <c r="G430" s="317" t="s">
        <v>94</v>
      </c>
      <c r="H430" s="157">
        <v>40</v>
      </c>
      <c r="I430" s="535" t="e">
        <f t="shared" ref="I430:I453" si="56">IF(J430="","",IF(J430="SYSTEM PRICE","",IF(B430=J430,"-","check")))</f>
        <v>#DIV/0!</v>
      </c>
      <c r="J430" s="206" t="e">
        <f t="shared" si="55"/>
        <v>#DIV/0!</v>
      </c>
      <c r="K430" s="206" t="e">
        <f>LOOKUP(1,0/($M430&amp;$N430&amp;$O430&amp;$P430&amp;$Q430=全球运价!$B$7:$B$7&amp;全球运价!$C$7:$C$7&amp;全球运价!$S$7:$S$7&amp;全球运价!$L$7:$L$7&amp;全球运价!$P$7:$P$7),全球运价!D$7:D$7)</f>
        <v>#DIV/0!</v>
      </c>
      <c r="L430" s="206" t="e">
        <f>LOOKUP(1,0/($M430&amp;$N430&amp;$O430&amp;$P430&amp;$Q430=全球运价!$B$7:$B$7&amp;全球运价!$C$7:$C$7&amp;全球运价!$S$7:$S$7&amp;全球运价!$L$7:$L$7&amp;全球运价!$P$7:$P$7),全球运价!E$7:E$7)</f>
        <v>#DIV/0!</v>
      </c>
      <c r="M430" s="40" t="s">
        <v>2004</v>
      </c>
      <c r="N430" s="40" t="s">
        <v>842</v>
      </c>
      <c r="O430" s="40" t="s">
        <v>801</v>
      </c>
      <c r="P430" s="40" t="s">
        <v>2480</v>
      </c>
      <c r="Q430" s="40" t="s">
        <v>2533</v>
      </c>
    </row>
    <row r="431" spans="1:18" s="40" customFormat="1" ht="19.5" customHeight="1">
      <c r="A431" s="154" t="s">
        <v>473</v>
      </c>
      <c r="B431" s="1140" t="s">
        <v>3898</v>
      </c>
      <c r="C431" s="1314" t="s">
        <v>93</v>
      </c>
      <c r="D431" s="1316"/>
      <c r="E431" s="860" t="s">
        <v>2868</v>
      </c>
      <c r="F431" s="317" t="s">
        <v>2789</v>
      </c>
      <c r="G431" s="317" t="s">
        <v>94</v>
      </c>
      <c r="H431" s="157">
        <v>40</v>
      </c>
      <c r="I431" s="535" t="e">
        <f t="shared" si="56"/>
        <v>#DIV/0!</v>
      </c>
      <c r="J431" s="206" t="e">
        <f t="shared" si="55"/>
        <v>#DIV/0!</v>
      </c>
      <c r="K431" s="206" t="e">
        <f>LOOKUP(1,0/($M431&amp;$N431&amp;$O431&amp;$P431&amp;$Q431=全球运价!$B$7:$B$7&amp;全球运价!$C$7:$C$7&amp;全球运价!$S$7:$S$7&amp;全球运价!$L$7:$L$7&amp;全球运价!$P$7:$P$7),全球运价!D$7:D$7)</f>
        <v>#DIV/0!</v>
      </c>
      <c r="L431" s="206" t="e">
        <f>LOOKUP(1,0/($M431&amp;$N431&amp;$O431&amp;$P431&amp;$Q431=全球运价!$B$7:$B$7&amp;全球运价!$C$7:$C$7&amp;全球运价!$S$7:$S$7&amp;全球运价!$L$7:$L$7&amp;全球运价!$P$7:$P$7),全球运价!E$7:E$7)</f>
        <v>#DIV/0!</v>
      </c>
      <c r="M431" s="40" t="s">
        <v>1348</v>
      </c>
      <c r="N431" s="40" t="s">
        <v>842</v>
      </c>
      <c r="O431" s="40" t="s">
        <v>801</v>
      </c>
      <c r="P431" s="40" t="s">
        <v>2480</v>
      </c>
      <c r="Q431" s="40" t="s">
        <v>2533</v>
      </c>
    </row>
    <row r="432" spans="1:18" s="40" customFormat="1" ht="19.5" customHeight="1">
      <c r="A432" s="154" t="s">
        <v>474</v>
      </c>
      <c r="B432" s="1145" t="s">
        <v>3895</v>
      </c>
      <c r="C432" s="1314" t="s">
        <v>93</v>
      </c>
      <c r="D432" s="1316"/>
      <c r="E432" s="860" t="s">
        <v>2870</v>
      </c>
      <c r="F432" s="317" t="s">
        <v>2781</v>
      </c>
      <c r="G432" s="317" t="s">
        <v>94</v>
      </c>
      <c r="H432" s="157">
        <v>40</v>
      </c>
      <c r="I432" s="535" t="e">
        <f t="shared" si="56"/>
        <v>#DIV/0!</v>
      </c>
      <c r="J432" s="206" t="e">
        <f t="shared" si="55"/>
        <v>#DIV/0!</v>
      </c>
      <c r="K432" s="206" t="e">
        <f>LOOKUP(1,0/($M432&amp;$N432&amp;$O432&amp;$P432&amp;$Q432=全球运价!$B$7:$B$7&amp;全球运价!$C$7:$C$7&amp;全球运价!$S$7:$S$7&amp;全球运价!$L$7:$L$7&amp;全球运价!$P$7:$P$7),全球运价!D$7:D$7)</f>
        <v>#DIV/0!</v>
      </c>
      <c r="L432" s="206" t="e">
        <f>LOOKUP(1,0/($M432&amp;$N432&amp;$O432&amp;$P432&amp;$Q432=全球运价!$B$7:$B$7&amp;全球运价!$C$7:$C$7&amp;全球运价!$S$7:$S$7&amp;全球运价!$L$7:$L$7&amp;全球运价!$P$7:$P$7),全球运价!E$7:E$7)</f>
        <v>#DIV/0!</v>
      </c>
      <c r="M432" s="40" t="s">
        <v>1056</v>
      </c>
      <c r="N432" s="40" t="s">
        <v>842</v>
      </c>
      <c r="O432" s="40" t="s">
        <v>800</v>
      </c>
      <c r="P432" s="40" t="s">
        <v>2480</v>
      </c>
      <c r="Q432" s="40" t="s">
        <v>2533</v>
      </c>
    </row>
    <row r="433" spans="1:17" s="40" customFormat="1" ht="19.5" customHeight="1">
      <c r="A433" s="154" t="s">
        <v>475</v>
      </c>
      <c r="B433" s="1145" t="s">
        <v>3899</v>
      </c>
      <c r="C433" s="1314" t="s">
        <v>93</v>
      </c>
      <c r="D433" s="1316"/>
      <c r="E433" s="860" t="s">
        <v>2870</v>
      </c>
      <c r="F433" s="317" t="s">
        <v>2781</v>
      </c>
      <c r="G433" s="317" t="s">
        <v>94</v>
      </c>
      <c r="H433" s="157">
        <v>40</v>
      </c>
      <c r="I433" s="535" t="e">
        <f t="shared" si="56"/>
        <v>#DIV/0!</v>
      </c>
      <c r="J433" s="206" t="e">
        <f t="shared" si="55"/>
        <v>#DIV/0!</v>
      </c>
      <c r="K433" s="206" t="e">
        <f>LOOKUP(1,0/($M433&amp;$N433&amp;$O433&amp;$P433&amp;$Q433=全球运价!$B$7:$B$7&amp;全球运价!$C$7:$C$7&amp;全球运价!$S$7:$S$7&amp;全球运价!$L$7:$L$7&amp;全球运价!$P$7:$P$7),全球运价!D$7:D$7)</f>
        <v>#DIV/0!</v>
      </c>
      <c r="L433" s="206" t="e">
        <f>LOOKUP(1,0/($M433&amp;$N433&amp;$O433&amp;$P433&amp;$Q433=全球运价!$B$7:$B$7&amp;全球运价!$C$7:$C$7&amp;全球运价!$S$7:$S$7&amp;全球运价!$L$7:$L$7&amp;全球运价!$P$7:$P$7),全球运价!E$7:E$7)</f>
        <v>#DIV/0!</v>
      </c>
      <c r="M433" s="40" t="s">
        <v>1166</v>
      </c>
      <c r="N433" s="40" t="s">
        <v>842</v>
      </c>
      <c r="O433" s="40" t="s">
        <v>801</v>
      </c>
      <c r="P433" s="40" t="s">
        <v>2480</v>
      </c>
      <c r="Q433" s="40" t="s">
        <v>2533</v>
      </c>
    </row>
    <row r="434" spans="1:17" s="40" customFormat="1" ht="19.5" customHeight="1">
      <c r="A434" s="154" t="s">
        <v>2208</v>
      </c>
      <c r="B434" s="1145" t="s">
        <v>3900</v>
      </c>
      <c r="C434" s="1314"/>
      <c r="D434" s="1316"/>
      <c r="E434" s="860" t="s">
        <v>2870</v>
      </c>
      <c r="F434" s="317" t="s">
        <v>2781</v>
      </c>
      <c r="G434" s="317" t="s">
        <v>94</v>
      </c>
      <c r="H434" s="156" t="s">
        <v>219</v>
      </c>
      <c r="I434" s="535" t="e">
        <f t="shared" si="56"/>
        <v>#DIV/0!</v>
      </c>
      <c r="J434" s="206" t="e">
        <f t="shared" si="55"/>
        <v>#DIV/0!</v>
      </c>
      <c r="K434" s="206" t="e">
        <f>LOOKUP(1,0/($M434&amp;$N434&amp;$O434&amp;$P434&amp;$Q434=全球运价!$B$7:$B$7&amp;全球运价!$C$7:$C$7&amp;全球运价!$S$7:$S$7&amp;全球运价!$L$7:$L$7&amp;全球运价!$P$7:$P$7),全球运价!D$7:D$7)</f>
        <v>#DIV/0!</v>
      </c>
      <c r="L434" s="206" t="e">
        <f>LOOKUP(1,0/($M434&amp;$N434&amp;$O434&amp;$P434&amp;$Q434=全球运价!$B$7:$B$7&amp;全球运价!$C$7:$C$7&amp;全球运价!$S$7:$S$7&amp;全球运价!$L$7:$L$7&amp;全球运价!$P$7:$P$7),全球运价!E$7:E$7)</f>
        <v>#DIV/0!</v>
      </c>
      <c r="M434" s="40" t="s">
        <v>1024</v>
      </c>
      <c r="N434" s="40" t="s">
        <v>842</v>
      </c>
      <c r="O434" s="40" t="s">
        <v>800</v>
      </c>
      <c r="P434" s="40" t="s">
        <v>2480</v>
      </c>
      <c r="Q434" s="40" t="s">
        <v>2533</v>
      </c>
    </row>
    <row r="435" spans="1:17" s="40" customFormat="1" ht="19.5" customHeight="1">
      <c r="A435" s="154" t="s">
        <v>3641</v>
      </c>
      <c r="B435" s="1145" t="s">
        <v>3910</v>
      </c>
      <c r="C435" s="1314">
        <v>0</v>
      </c>
      <c r="D435" s="1316"/>
      <c r="E435" s="860" t="s">
        <v>420</v>
      </c>
      <c r="F435" s="317" t="s">
        <v>1089</v>
      </c>
      <c r="G435" s="155" t="s">
        <v>7</v>
      </c>
      <c r="H435" s="157">
        <v>35</v>
      </c>
      <c r="I435" s="535" t="e">
        <f t="shared" si="56"/>
        <v>#DIV/0!</v>
      </c>
      <c r="J435" s="206" t="e">
        <f t="shared" si="55"/>
        <v>#DIV/0!</v>
      </c>
      <c r="K435" s="206" t="e">
        <f>LOOKUP(1,0/($M435&amp;$N435&amp;$O435&amp;$P435&amp;$Q435=全球运价!$B$7:$B$7&amp;全球运价!$C$7:$C$7&amp;全球运价!$S$7:$S$7&amp;全球运价!$L$7:$L$7&amp;全球运价!$P$7:$P$7),全球运价!D$7:D$7)</f>
        <v>#DIV/0!</v>
      </c>
      <c r="L435" s="206" t="e">
        <f>LOOKUP(1,0/($M435&amp;$N435&amp;$O435&amp;$P435&amp;$Q435=全球运价!$B$7:$B$7&amp;全球运价!$C$7:$C$7&amp;全球运价!$S$7:$S$7&amp;全球运价!$L$7:$L$7&amp;全球运价!$P$7:$P$7),全球运价!E$7:E$7)</f>
        <v>#DIV/0!</v>
      </c>
      <c r="M435" s="40" t="s">
        <v>948</v>
      </c>
      <c r="N435" s="40" t="s">
        <v>948</v>
      </c>
      <c r="O435" s="40" t="s">
        <v>800</v>
      </c>
      <c r="P435" s="40" t="s">
        <v>2480</v>
      </c>
      <c r="Q435" s="40" t="s">
        <v>2532</v>
      </c>
    </row>
    <row r="436" spans="1:17" s="28" customFormat="1" ht="19.5" customHeight="1">
      <c r="A436" s="154" t="s">
        <v>3642</v>
      </c>
      <c r="B436" s="1145" t="s">
        <v>3910</v>
      </c>
      <c r="C436" s="1314">
        <v>0</v>
      </c>
      <c r="D436" s="1316"/>
      <c r="E436" s="860" t="s">
        <v>2725</v>
      </c>
      <c r="F436" s="317" t="s">
        <v>1089</v>
      </c>
      <c r="G436" s="155" t="s">
        <v>7</v>
      </c>
      <c r="H436" s="157">
        <v>36</v>
      </c>
      <c r="I436" s="535" t="e">
        <f t="shared" si="56"/>
        <v>#DIV/0!</v>
      </c>
      <c r="J436" s="206" t="e">
        <f t="shared" si="55"/>
        <v>#DIV/0!</v>
      </c>
      <c r="K436" s="206" t="e">
        <f>LOOKUP(1,0/($M436&amp;$N436&amp;$O436&amp;$P436&amp;$Q436=全球运价!$B$7:$B$7&amp;全球运价!$C$7:$C$7&amp;全球运价!$S$7:$S$7&amp;全球运价!$L$7:$L$7&amp;全球运价!$P$7:$P$7),全球运价!D$7:D$7)</f>
        <v>#DIV/0!</v>
      </c>
      <c r="L436" s="206" t="e">
        <f>LOOKUP(1,0/($M436&amp;$N436&amp;$O436&amp;$P436&amp;$Q436=全球运价!$B$7:$B$7&amp;全球运价!$C$7:$C$7&amp;全球运价!$S$7:$S$7&amp;全球运价!$L$7:$L$7&amp;全球运价!$P$7:$P$7),全球运价!E$7:E$7)</f>
        <v>#DIV/0!</v>
      </c>
      <c r="M436" s="40" t="s">
        <v>2512</v>
      </c>
      <c r="N436" s="40" t="s">
        <v>2512</v>
      </c>
      <c r="O436" s="40" t="s">
        <v>800</v>
      </c>
      <c r="P436" s="40" t="s">
        <v>2480</v>
      </c>
      <c r="Q436" s="40" t="s">
        <v>890</v>
      </c>
    </row>
    <row r="437" spans="1:17" s="66" customFormat="1" ht="19.5" hidden="1" customHeight="1">
      <c r="A437" s="154" t="s">
        <v>215</v>
      </c>
      <c r="B437" s="1145" t="e">
        <v>#N/A</v>
      </c>
      <c r="C437" s="1314" t="s">
        <v>120</v>
      </c>
      <c r="D437" s="1316"/>
      <c r="E437" s="860" t="s">
        <v>420</v>
      </c>
      <c r="F437" s="317" t="s">
        <v>1089</v>
      </c>
      <c r="G437" s="155" t="s">
        <v>7</v>
      </c>
      <c r="H437" s="157">
        <v>36</v>
      </c>
      <c r="I437" s="535" t="e">
        <f t="shared" si="56"/>
        <v>#DIV/0!</v>
      </c>
      <c r="J437" s="206" t="e">
        <f t="shared" si="55"/>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2512</v>
      </c>
      <c r="N437" s="40" t="s">
        <v>2512</v>
      </c>
      <c r="O437" s="40" t="s">
        <v>801</v>
      </c>
      <c r="P437" s="40" t="s">
        <v>2480</v>
      </c>
      <c r="Q437" s="40" t="s">
        <v>890</v>
      </c>
    </row>
    <row r="438" spans="1:17" s="28" customFormat="1" ht="19.5" customHeight="1">
      <c r="A438" s="154" t="s">
        <v>3643</v>
      </c>
      <c r="B438" s="1145" t="s">
        <v>3910</v>
      </c>
      <c r="C438" s="1314">
        <v>0</v>
      </c>
      <c r="D438" s="1316"/>
      <c r="E438" s="860" t="s">
        <v>2726</v>
      </c>
      <c r="F438" s="317" t="s">
        <v>507</v>
      </c>
      <c r="G438" s="869" t="s">
        <v>95</v>
      </c>
      <c r="H438" s="157">
        <v>43</v>
      </c>
      <c r="I438" s="535" t="e">
        <f t="shared" si="56"/>
        <v>#DIV/0!</v>
      </c>
      <c r="J438" s="206" t="e">
        <f t="shared" si="55"/>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2514</v>
      </c>
      <c r="N438" s="40" t="s">
        <v>948</v>
      </c>
      <c r="O438" s="40" t="s">
        <v>800</v>
      </c>
      <c r="P438" s="40" t="s">
        <v>2480</v>
      </c>
      <c r="Q438" s="40" t="s">
        <v>2533</v>
      </c>
    </row>
    <row r="439" spans="1:17" s="40" customFormat="1" ht="19.5" customHeight="1">
      <c r="A439" s="154" t="s">
        <v>3644</v>
      </c>
      <c r="B439" s="1145" t="s">
        <v>3911</v>
      </c>
      <c r="C439" s="1314"/>
      <c r="D439" s="1316"/>
      <c r="E439" s="860" t="s">
        <v>2727</v>
      </c>
      <c r="F439" s="317" t="s">
        <v>507</v>
      </c>
      <c r="G439" s="869" t="s">
        <v>95</v>
      </c>
      <c r="H439" s="157">
        <v>43</v>
      </c>
      <c r="I439" s="535" t="e">
        <f t="shared" si="56"/>
        <v>#DIV/0!</v>
      </c>
      <c r="J439" s="206" t="e">
        <f t="shared" si="55"/>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2513</v>
      </c>
      <c r="N439" s="40" t="s">
        <v>948</v>
      </c>
      <c r="O439" s="40" t="s">
        <v>800</v>
      </c>
      <c r="P439" s="40" t="s">
        <v>2480</v>
      </c>
      <c r="Q439" s="40" t="s">
        <v>2533</v>
      </c>
    </row>
    <row r="440" spans="1:17" s="40" customFormat="1" ht="19.5" customHeight="1">
      <c r="A440" s="154" t="s">
        <v>3645</v>
      </c>
      <c r="B440" s="1195" t="s">
        <v>3911</v>
      </c>
      <c r="C440" s="1314"/>
      <c r="D440" s="1316"/>
      <c r="E440" s="860" t="s">
        <v>420</v>
      </c>
      <c r="F440" s="317" t="s">
        <v>507</v>
      </c>
      <c r="G440" s="869" t="s">
        <v>95</v>
      </c>
      <c r="H440" s="157">
        <v>43</v>
      </c>
      <c r="I440" s="535" t="e">
        <f t="shared" si="56"/>
        <v>#DIV/0!</v>
      </c>
      <c r="J440" s="206" t="e">
        <f t="shared" si="55"/>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1132</v>
      </c>
      <c r="N440" s="40" t="s">
        <v>948</v>
      </c>
      <c r="O440" s="40" t="s">
        <v>800</v>
      </c>
      <c r="P440" s="40" t="s">
        <v>2480</v>
      </c>
      <c r="Q440" s="40" t="s">
        <v>2533</v>
      </c>
    </row>
    <row r="441" spans="1:17" s="40" customFormat="1" ht="19.5" customHeight="1">
      <c r="A441" s="154" t="s">
        <v>3646</v>
      </c>
      <c r="B441" s="1195" t="s">
        <v>3911</v>
      </c>
      <c r="C441" s="1314"/>
      <c r="D441" s="1316"/>
      <c r="E441" s="1063" t="s">
        <v>2725</v>
      </c>
      <c r="F441" s="317" t="s">
        <v>2728</v>
      </c>
      <c r="G441" s="869" t="s">
        <v>95</v>
      </c>
      <c r="H441" s="157">
        <v>43</v>
      </c>
      <c r="I441" s="535" t="e">
        <f t="shared" si="56"/>
        <v>#DIV/0!</v>
      </c>
      <c r="J441" s="206" t="e">
        <f t="shared" si="55"/>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1170</v>
      </c>
      <c r="N441" s="40" t="s">
        <v>948</v>
      </c>
      <c r="O441" s="40" t="s">
        <v>800</v>
      </c>
      <c r="P441" s="40" t="s">
        <v>2480</v>
      </c>
      <c r="Q441" s="40" t="s">
        <v>2533</v>
      </c>
    </row>
    <row r="442" spans="1:17" s="40" customFormat="1" ht="19.5" customHeight="1">
      <c r="A442" s="154" t="s">
        <v>3647</v>
      </c>
      <c r="B442" s="1195" t="s">
        <v>3911</v>
      </c>
      <c r="C442" s="1314"/>
      <c r="D442" s="1316"/>
      <c r="E442" s="1063" t="s">
        <v>2727</v>
      </c>
      <c r="F442" s="317" t="s">
        <v>507</v>
      </c>
      <c r="G442" s="869" t="s">
        <v>95</v>
      </c>
      <c r="H442" s="157">
        <v>43</v>
      </c>
      <c r="I442" s="535" t="e">
        <f t="shared" si="56"/>
        <v>#DIV/0!</v>
      </c>
      <c r="J442" s="206" t="e">
        <f t="shared" si="55"/>
        <v>#DIV/0!</v>
      </c>
      <c r="K442" s="206" t="e">
        <f>LOOKUP(1,0/($M442&amp;$N442&amp;$O442&amp;$P442&amp;$Q442=全球运价!$B$7:$B$7&amp;全球运价!$C$7:$C$7&amp;全球运价!$S$7:$S$7&amp;全球运价!$L$7:$L$7&amp;全球运价!$P$7:$P$7),全球运价!D$7:D$7)</f>
        <v>#DIV/0!</v>
      </c>
      <c r="L442" s="206" t="e">
        <f>LOOKUP(1,0/($M442&amp;$N442&amp;$O442&amp;$P442&amp;$Q442=全球运价!$B$7:$B$7&amp;全球运价!$C$7:$C$7&amp;全球运价!$S$7:$S$7&amp;全球运价!$L$7:$L$7&amp;全球运价!$P$7:$P$7),全球运价!E$7:E$7)</f>
        <v>#DIV/0!</v>
      </c>
      <c r="M442" s="40" t="s">
        <v>2515</v>
      </c>
      <c r="N442" s="40" t="s">
        <v>948</v>
      </c>
      <c r="O442" s="40" t="s">
        <v>800</v>
      </c>
      <c r="P442" s="40" t="s">
        <v>2480</v>
      </c>
      <c r="Q442" s="40" t="s">
        <v>2533</v>
      </c>
    </row>
    <row r="443" spans="1:17" s="28" customFormat="1" ht="19.5" customHeight="1">
      <c r="A443" s="221" t="s">
        <v>3638</v>
      </c>
      <c r="B443" s="1197" t="s">
        <v>4018</v>
      </c>
      <c r="C443" s="1314">
        <v>0</v>
      </c>
      <c r="D443" s="1316"/>
      <c r="E443" s="1063" t="s">
        <v>3745</v>
      </c>
      <c r="F443" s="937" t="s">
        <v>3489</v>
      </c>
      <c r="G443" s="155" t="s">
        <v>7</v>
      </c>
      <c r="H443" s="157">
        <v>42</v>
      </c>
      <c r="I443" s="535" t="e">
        <f t="shared" si="56"/>
        <v>#DIV/0!</v>
      </c>
      <c r="J443" s="206" t="e">
        <f t="shared" si="55"/>
        <v>#DIV/0!</v>
      </c>
      <c r="K443" s="206" t="e">
        <f>LOOKUP(1,0/($M443&amp;$N443&amp;$O443&amp;$P443&amp;$Q443=全球运价!$B$7:$B$7&amp;全球运价!$C$7:$C$7&amp;全球运价!$S$7:$S$7&amp;全球运价!$L$7:$L$7&amp;全球运价!$P$7:$P$7),全球运价!D$7:D$7)</f>
        <v>#DIV/0!</v>
      </c>
      <c r="L443" s="206" t="e">
        <f>LOOKUP(1,0/($M443&amp;$N443&amp;$O443&amp;$P443&amp;$Q443=全球运价!$B$7:$B$7&amp;全球运价!$C$7:$C$7&amp;全球运价!$S$7:$S$7&amp;全球运价!$L$7:$L$7&amp;全球运价!$P$7:$P$7),全球运价!E$7:E$7)</f>
        <v>#DIV/0!</v>
      </c>
      <c r="M443" s="40" t="s">
        <v>943</v>
      </c>
      <c r="N443" s="40" t="s">
        <v>943</v>
      </c>
      <c r="O443" s="40" t="s">
        <v>800</v>
      </c>
      <c r="P443" s="40" t="s">
        <v>2480</v>
      </c>
      <c r="Q443" s="40" t="s">
        <v>2533</v>
      </c>
    </row>
    <row r="444" spans="1:17" s="40" customFormat="1" ht="19.5" customHeight="1">
      <c r="A444" s="221" t="s">
        <v>3639</v>
      </c>
      <c r="B444" s="1197" t="s">
        <v>4019</v>
      </c>
      <c r="C444" s="1314">
        <v>0</v>
      </c>
      <c r="D444" s="1316"/>
      <c r="E444" s="1063" t="s">
        <v>3745</v>
      </c>
      <c r="F444" s="937" t="s">
        <v>3489</v>
      </c>
      <c r="G444" s="317" t="s">
        <v>96</v>
      </c>
      <c r="H444" s="157">
        <v>44</v>
      </c>
      <c r="I444" s="535" t="e">
        <f t="shared" si="56"/>
        <v>#DIV/0!</v>
      </c>
      <c r="J444" s="206" t="e">
        <f t="shared" si="55"/>
        <v>#DIV/0!</v>
      </c>
      <c r="K444" s="206" t="e">
        <f>LOOKUP(1,0/($M444&amp;$N444&amp;$O444&amp;$P444&amp;$Q444=全球运价!$B$7:$B$7&amp;全球运价!$C$7:$C$7&amp;全球运价!$S$7:$S$7&amp;全球运价!$L$7:$L$7&amp;全球运价!$P$7:$P$7),全球运价!D$7:D$7)</f>
        <v>#DIV/0!</v>
      </c>
      <c r="L444" s="206" t="e">
        <f>LOOKUP(1,0/($M444&amp;$N444&amp;$O444&amp;$P444&amp;$Q444=全球运价!$B$7:$B$7&amp;全球运价!$C$7:$C$7&amp;全球运价!$S$7:$S$7&amp;全球运价!$L$7:$L$7&amp;全球运价!$P$7:$P$7),全球运价!E$7:E$7)</f>
        <v>#DIV/0!</v>
      </c>
      <c r="M444" s="40" t="s">
        <v>942</v>
      </c>
      <c r="N444" s="40" t="s">
        <v>943</v>
      </c>
      <c r="O444" s="40" t="s">
        <v>800</v>
      </c>
      <c r="P444" s="40" t="s">
        <v>2480</v>
      </c>
      <c r="Q444" s="40" t="s">
        <v>2533</v>
      </c>
    </row>
    <row r="445" spans="1:17" s="40" customFormat="1" ht="19.5" customHeight="1">
      <c r="A445" s="221" t="s">
        <v>3640</v>
      </c>
      <c r="B445" s="1197" t="s">
        <v>4020</v>
      </c>
      <c r="C445" s="1314">
        <v>0</v>
      </c>
      <c r="D445" s="1316"/>
      <c r="E445" s="1063" t="s">
        <v>3745</v>
      </c>
      <c r="F445" s="937" t="s">
        <v>3489</v>
      </c>
      <c r="G445" s="317" t="s">
        <v>96</v>
      </c>
      <c r="H445" s="157">
        <v>44</v>
      </c>
      <c r="I445" s="535" t="e">
        <f t="shared" si="56"/>
        <v>#DIV/0!</v>
      </c>
      <c r="J445" s="206" t="e">
        <f t="shared" si="55"/>
        <v>#DIV/0!</v>
      </c>
      <c r="K445" s="206" t="e">
        <f>LOOKUP(1,0/($M445&amp;$N445&amp;$O445&amp;$P445&amp;$Q445=全球运价!$B$7:$B$7&amp;全球运价!$C$7:$C$7&amp;全球运价!$S$7:$S$7&amp;全球运价!$L$7:$L$7&amp;全球运价!$P$7:$P$7),全球运价!D$7:D$7)</f>
        <v>#DIV/0!</v>
      </c>
      <c r="L445" s="206" t="e">
        <f>LOOKUP(1,0/($M445&amp;$N445&amp;$O445&amp;$P445&amp;$Q445=全球运价!$B$7:$B$7&amp;全球运价!$C$7:$C$7&amp;全球运价!$S$7:$S$7&amp;全球运价!$L$7:$L$7&amp;全球运价!$P$7:$P$7),全球运价!E$7:E$7)</f>
        <v>#DIV/0!</v>
      </c>
      <c r="M445" s="40" t="s">
        <v>2516</v>
      </c>
      <c r="N445" s="40" t="s">
        <v>943</v>
      </c>
      <c r="O445" s="40" t="s">
        <v>800</v>
      </c>
      <c r="P445" s="40" t="s">
        <v>2480</v>
      </c>
      <c r="Q445" s="40" t="s">
        <v>2533</v>
      </c>
    </row>
    <row r="446" spans="1:17" s="28" customFormat="1" ht="19.5" customHeight="1">
      <c r="A446" s="154" t="s">
        <v>3637</v>
      </c>
      <c r="B446" s="1197" t="s">
        <v>3979</v>
      </c>
      <c r="C446" s="1314">
        <v>0</v>
      </c>
      <c r="D446" s="1316"/>
      <c r="E446" s="1063" t="s">
        <v>525</v>
      </c>
      <c r="F446" s="937" t="s">
        <v>1857</v>
      </c>
      <c r="G446" s="155" t="s">
        <v>7</v>
      </c>
      <c r="H446" s="157">
        <v>33</v>
      </c>
      <c r="I446" s="535" t="e">
        <f t="shared" si="56"/>
        <v>#DIV/0!</v>
      </c>
      <c r="J446" s="206" t="e">
        <f t="shared" si="55"/>
        <v>#DIV/0!</v>
      </c>
      <c r="K446" s="206" t="e">
        <f>LOOKUP(1,0/($M446&amp;$N446&amp;$O446&amp;$P446&amp;$Q446=全球运价!$B$7:$B$7&amp;全球运价!$C$7:$C$7&amp;全球运价!$S$7:$S$7&amp;全球运价!$L$7:$L$7&amp;全球运价!$P$7:$P$7),全球运价!D$7:D$7)</f>
        <v>#DIV/0!</v>
      </c>
      <c r="L446" s="206" t="e">
        <f>LOOKUP(1,0/($M446&amp;$N446&amp;$O446&amp;$P446&amp;$Q446=全球运价!$B$7:$B$7&amp;全球运价!$C$7:$C$7&amp;全球运价!$S$7:$S$7&amp;全球运价!$L$7:$L$7&amp;全球运价!$P$7:$P$7),全球运价!E$7:E$7)</f>
        <v>#DIV/0!</v>
      </c>
      <c r="M446" s="40" t="s">
        <v>2517</v>
      </c>
      <c r="N446" s="40" t="s">
        <v>542</v>
      </c>
      <c r="O446" s="40" t="s">
        <v>800</v>
      </c>
      <c r="P446" s="40" t="s">
        <v>2480</v>
      </c>
      <c r="Q446" s="40" t="s">
        <v>2534</v>
      </c>
    </row>
    <row r="447" spans="1:17" s="40" customFormat="1" ht="19.5" customHeight="1">
      <c r="A447" s="154" t="s">
        <v>3636</v>
      </c>
      <c r="B447" s="1197" t="s">
        <v>3980</v>
      </c>
      <c r="C447" s="1314">
        <v>0</v>
      </c>
      <c r="D447" s="1316"/>
      <c r="E447" s="976" t="s">
        <v>525</v>
      </c>
      <c r="F447" s="317" t="s">
        <v>1857</v>
      </c>
      <c r="G447" s="317" t="s">
        <v>97</v>
      </c>
      <c r="H447" s="156" t="s">
        <v>526</v>
      </c>
      <c r="I447" s="535" t="e">
        <f t="shared" si="56"/>
        <v>#DIV/0!</v>
      </c>
      <c r="J447" s="206" t="e">
        <f t="shared" si="55"/>
        <v>#DIV/0!</v>
      </c>
      <c r="K447" s="206" t="e">
        <f>LOOKUP(1,0/($M447&amp;$N447&amp;$O447&amp;$P447&amp;$Q447=全球运价!$B$7:$B$7&amp;全球运价!$C$7:$C$7&amp;全球运价!$S$7:$S$7&amp;全球运价!$L$7:$L$7&amp;全球运价!$P$7:$P$7),全球运价!D$7:D$7)</f>
        <v>#DIV/0!</v>
      </c>
      <c r="L447" s="206" t="e">
        <f>LOOKUP(1,0/($M447&amp;$N447&amp;$O447&amp;$P447&amp;$Q447=全球运价!$B$7:$B$7&amp;全球运价!$C$7:$C$7&amp;全球运价!$S$7:$S$7&amp;全球运价!$L$7:$L$7&amp;全球运价!$P$7:$P$7),全球运价!E$7:E$7)</f>
        <v>#DIV/0!</v>
      </c>
      <c r="M447" s="40" t="s">
        <v>2542</v>
      </c>
      <c r="N447" s="40" t="s">
        <v>542</v>
      </c>
      <c r="O447" s="40" t="s">
        <v>800</v>
      </c>
      <c r="P447" s="40" t="s">
        <v>2480</v>
      </c>
      <c r="Q447" s="40" t="s">
        <v>2533</v>
      </c>
    </row>
    <row r="448" spans="1:17" s="40" customFormat="1" ht="19.5" customHeight="1">
      <c r="A448" s="154" t="s">
        <v>2342</v>
      </c>
      <c r="B448" s="1176" t="s">
        <v>3912</v>
      </c>
      <c r="C448" s="1314"/>
      <c r="D448" s="1316"/>
      <c r="E448" s="923" t="s">
        <v>3456</v>
      </c>
      <c r="F448" s="317" t="s">
        <v>2749</v>
      </c>
      <c r="G448" s="155" t="s">
        <v>7</v>
      </c>
      <c r="H448" s="157">
        <v>38</v>
      </c>
      <c r="I448" s="535" t="e">
        <f t="shared" si="56"/>
        <v>#DIV/0!</v>
      </c>
      <c r="J448" s="206" t="e">
        <f t="shared" si="55"/>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548</v>
      </c>
      <c r="N448" s="40" t="s">
        <v>548</v>
      </c>
      <c r="O448" s="40" t="s">
        <v>801</v>
      </c>
      <c r="P448" s="40" t="s">
        <v>2480</v>
      </c>
      <c r="Q448" s="40" t="s">
        <v>2533</v>
      </c>
    </row>
    <row r="449" spans="1:19" s="40" customFormat="1" ht="19.5" customHeight="1">
      <c r="A449" s="154" t="s">
        <v>476</v>
      </c>
      <c r="B449" s="1146" t="s">
        <v>3912</v>
      </c>
      <c r="C449" s="1314"/>
      <c r="D449" s="1316"/>
      <c r="E449" s="923" t="s">
        <v>3456</v>
      </c>
      <c r="F449" s="317" t="s">
        <v>2749</v>
      </c>
      <c r="G449" s="317" t="s">
        <v>98</v>
      </c>
      <c r="H449" s="157">
        <v>45</v>
      </c>
      <c r="I449" s="535" t="e">
        <f t="shared" si="56"/>
        <v>#DIV/0!</v>
      </c>
      <c r="J449" s="206" t="e">
        <f t="shared" si="55"/>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1986</v>
      </c>
      <c r="N449" s="40" t="s">
        <v>548</v>
      </c>
      <c r="O449" s="40" t="s">
        <v>801</v>
      </c>
      <c r="P449" s="40" t="s">
        <v>2480</v>
      </c>
      <c r="Q449" s="40" t="s">
        <v>2533</v>
      </c>
    </row>
    <row r="450" spans="1:19" s="40" customFormat="1" ht="19.5" customHeight="1">
      <c r="A450" s="154" t="s">
        <v>477</v>
      </c>
      <c r="B450" s="1146" t="s">
        <v>3913</v>
      </c>
      <c r="C450" s="1314"/>
      <c r="D450" s="1316"/>
      <c r="E450" s="923" t="s">
        <v>3456</v>
      </c>
      <c r="F450" s="317" t="s">
        <v>2749</v>
      </c>
      <c r="G450" s="317" t="s">
        <v>98</v>
      </c>
      <c r="H450" s="157">
        <v>55</v>
      </c>
      <c r="I450" s="535" t="e">
        <f t="shared" si="56"/>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1213</v>
      </c>
      <c r="N450" s="40" t="s">
        <v>548</v>
      </c>
      <c r="O450" s="40" t="s">
        <v>801</v>
      </c>
      <c r="P450" s="40" t="s">
        <v>2480</v>
      </c>
      <c r="Q450" s="40" t="s">
        <v>2533</v>
      </c>
    </row>
    <row r="451" spans="1:19" s="40" customFormat="1" ht="19.5" customHeight="1">
      <c r="A451" s="154" t="s">
        <v>478</v>
      </c>
      <c r="B451" s="1176" t="s">
        <v>3912</v>
      </c>
      <c r="C451" s="1314"/>
      <c r="D451" s="1316"/>
      <c r="E451" s="923" t="s">
        <v>3456</v>
      </c>
      <c r="F451" s="317" t="s">
        <v>2749</v>
      </c>
      <c r="G451" s="317" t="s">
        <v>98</v>
      </c>
      <c r="H451" s="157">
        <v>38</v>
      </c>
      <c r="I451" s="535" t="e">
        <f t="shared" si="56"/>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1330</v>
      </c>
      <c r="N451" s="40" t="s">
        <v>548</v>
      </c>
      <c r="O451" s="40" t="s">
        <v>801</v>
      </c>
      <c r="P451" s="40" t="s">
        <v>2480</v>
      </c>
      <c r="Q451" s="40" t="s">
        <v>2533</v>
      </c>
    </row>
    <row r="452" spans="1:19" s="40" customFormat="1" ht="19.5" customHeight="1">
      <c r="A452" s="180" t="s">
        <v>479</v>
      </c>
      <c r="B452" s="1176" t="s">
        <v>3912</v>
      </c>
      <c r="C452" s="1302"/>
      <c r="D452" s="1304"/>
      <c r="E452" s="923" t="s">
        <v>3456</v>
      </c>
      <c r="F452" s="594" t="s">
        <v>2749</v>
      </c>
      <c r="G452" s="612" t="s">
        <v>98</v>
      </c>
      <c r="H452" s="189">
        <v>45</v>
      </c>
      <c r="I452" s="535" t="e">
        <f t="shared" si="56"/>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1395</v>
      </c>
      <c r="N452" s="40" t="s">
        <v>548</v>
      </c>
      <c r="O452" s="40" t="s">
        <v>801</v>
      </c>
      <c r="P452" s="40" t="s">
        <v>2480</v>
      </c>
      <c r="Q452" s="40" t="s">
        <v>2533</v>
      </c>
    </row>
    <row r="453" spans="1:19" s="28" customFormat="1" ht="19.5" customHeight="1">
      <c r="A453" s="223" t="s">
        <v>2430</v>
      </c>
      <c r="B453" s="1176" t="s">
        <v>3972</v>
      </c>
      <c r="C453" s="1302"/>
      <c r="D453" s="1304"/>
      <c r="E453" s="914" t="s">
        <v>3453</v>
      </c>
      <c r="F453" s="317" t="s">
        <v>230</v>
      </c>
      <c r="G453" s="155" t="s">
        <v>7</v>
      </c>
      <c r="H453" s="157">
        <v>45</v>
      </c>
      <c r="I453" s="535" t="e">
        <f t="shared" si="56"/>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437</v>
      </c>
      <c r="N453" s="40" t="s">
        <v>437</v>
      </c>
      <c r="O453" s="40" t="s">
        <v>800</v>
      </c>
      <c r="P453" s="40" t="s">
        <v>2480</v>
      </c>
      <c r="Q453" s="40" t="s">
        <v>2533</v>
      </c>
    </row>
    <row r="454" spans="1:19" s="28" customFormat="1" ht="19.5" customHeight="1">
      <c r="A454" s="912" t="s">
        <v>2430</v>
      </c>
      <c r="B454" s="1176" t="s">
        <v>3973</v>
      </c>
      <c r="C454" s="901"/>
      <c r="D454" s="902"/>
      <c r="E454" s="915" t="s">
        <v>3367</v>
      </c>
      <c r="F454" s="317" t="s">
        <v>3368</v>
      </c>
      <c r="G454" s="155" t="s">
        <v>7</v>
      </c>
      <c r="H454" s="157">
        <v>25</v>
      </c>
      <c r="I454" s="535"/>
      <c r="J454" s="206"/>
      <c r="K454" s="206"/>
      <c r="L454" s="206"/>
      <c r="M454" s="40"/>
      <c r="N454" s="40"/>
      <c r="O454" s="40"/>
      <c r="P454" s="40"/>
      <c r="Q454" s="40"/>
    </row>
    <row r="455" spans="1:19" s="29" customFormat="1" ht="19.5" customHeight="1">
      <c r="A455" s="913" t="s">
        <v>2807</v>
      </c>
      <c r="B455" s="1175" t="s">
        <v>4334</v>
      </c>
      <c r="C455" s="1302"/>
      <c r="D455" s="1304"/>
      <c r="E455" s="1068" t="s">
        <v>4335</v>
      </c>
      <c r="F455" s="916" t="s">
        <v>421</v>
      </c>
      <c r="G455" s="152" t="s">
        <v>7</v>
      </c>
      <c r="H455" s="906">
        <v>8</v>
      </c>
      <c r="I455" s="535" t="e">
        <f>IF(J455="","",IF(J455="SYSTEM PRICE","",IF(B455=J455,"-","check")))</f>
        <v>#DIV/0!</v>
      </c>
      <c r="J455" s="206" t="e">
        <f>"USD "&amp;IF(K455&lt;0,"( "&amp;-K455&amp;" )",K455)&amp;" / "&amp;IF(L455&lt;0,"( "&amp;-L455&amp;" )",L455)</f>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2457</v>
      </c>
      <c r="N455" s="40" t="s">
        <v>2457</v>
      </c>
      <c r="O455" s="40" t="s">
        <v>2478</v>
      </c>
      <c r="P455" s="29" t="s">
        <v>2459</v>
      </c>
      <c r="Q455" s="40" t="s">
        <v>2505</v>
      </c>
    </row>
    <row r="456" spans="1:19" s="40" customFormat="1" ht="19.5" customHeight="1">
      <c r="A456" s="912" t="s">
        <v>2431</v>
      </c>
      <c r="B456" s="1175" t="s">
        <v>3974</v>
      </c>
      <c r="C456" s="1302"/>
      <c r="D456" s="1304"/>
      <c r="E456" s="914" t="s">
        <v>3453</v>
      </c>
      <c r="F456" s="317" t="s">
        <v>230</v>
      </c>
      <c r="G456" s="869" t="s">
        <v>437</v>
      </c>
      <c r="H456" s="157">
        <v>55</v>
      </c>
      <c r="I456" s="535" t="e">
        <f>IF(J456="","",IF(J456="SYSTEM PRICE","",IF(B456=J456,"-","check")))</f>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1224</v>
      </c>
      <c r="N456" s="40" t="s">
        <v>437</v>
      </c>
      <c r="O456" s="40" t="s">
        <v>800</v>
      </c>
      <c r="P456" s="40" t="s">
        <v>2480</v>
      </c>
      <c r="Q456" s="40" t="s">
        <v>2533</v>
      </c>
    </row>
    <row r="457" spans="1:19" s="40" customFormat="1" ht="19.5" customHeight="1">
      <c r="A457" s="912" t="s">
        <v>2431</v>
      </c>
      <c r="B457" s="1175" t="s">
        <v>3975</v>
      </c>
      <c r="C457" s="1434"/>
      <c r="D457" s="1435"/>
      <c r="E457" s="915" t="s">
        <v>3367</v>
      </c>
      <c r="F457" s="317" t="s">
        <v>3368</v>
      </c>
      <c r="G457" s="869" t="s">
        <v>437</v>
      </c>
      <c r="H457" s="157">
        <v>30</v>
      </c>
      <c r="I457" s="535"/>
      <c r="J457" s="206"/>
      <c r="K457" s="206"/>
      <c r="L457" s="206"/>
    </row>
    <row r="458" spans="1:19" s="40" customFormat="1" ht="19.5" customHeight="1">
      <c r="A458" s="864" t="s">
        <v>2183</v>
      </c>
      <c r="B458" s="1176" t="s">
        <v>3901</v>
      </c>
      <c r="C458" s="1302"/>
      <c r="D458" s="1304"/>
      <c r="E458" s="914" t="s">
        <v>525</v>
      </c>
      <c r="F458" s="317" t="s">
        <v>1858</v>
      </c>
      <c r="G458" s="155" t="s">
        <v>7</v>
      </c>
      <c r="H458" s="157">
        <v>35</v>
      </c>
      <c r="I458" s="535" t="e">
        <f>IF(J458="","",IF(J458="SYSTEM PRICE","",IF(B458=J458,"-","check")))</f>
        <v>#DIV/0!</v>
      </c>
      <c r="J458" s="206" t="e">
        <f t="shared" si="55"/>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2543</v>
      </c>
      <c r="N458" s="40" t="s">
        <v>977</v>
      </c>
      <c r="O458" s="40" t="s">
        <v>800</v>
      </c>
      <c r="P458" s="40" t="s">
        <v>2480</v>
      </c>
      <c r="Q458" s="40" t="s">
        <v>2533</v>
      </c>
    </row>
    <row r="459" spans="1:19" s="28" customFormat="1" ht="19.5" customHeight="1">
      <c r="A459" s="223" t="s">
        <v>2182</v>
      </c>
      <c r="B459" s="1176" t="s">
        <v>3902</v>
      </c>
      <c r="C459" s="1302"/>
      <c r="D459" s="1304"/>
      <c r="E459" s="914" t="s">
        <v>525</v>
      </c>
      <c r="F459" s="317" t="s">
        <v>1858</v>
      </c>
      <c r="G459" s="155" t="s">
        <v>351</v>
      </c>
      <c r="H459" s="157">
        <v>30</v>
      </c>
      <c r="I459" s="535" t="e">
        <f>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1092</v>
      </c>
      <c r="N459" s="40" t="s">
        <v>977</v>
      </c>
      <c r="O459" s="40" t="s">
        <v>800</v>
      </c>
      <c r="P459" s="40" t="s">
        <v>2480</v>
      </c>
      <c r="Q459" s="40" t="s">
        <v>2533</v>
      </c>
    </row>
    <row r="460" spans="1:19" s="28" customFormat="1" ht="19.5" customHeight="1">
      <c r="A460" s="223" t="s">
        <v>2277</v>
      </c>
      <c r="B460" s="1146" t="s">
        <v>3903</v>
      </c>
      <c r="C460" s="1302"/>
      <c r="D460" s="1304"/>
      <c r="E460" s="914" t="s">
        <v>525</v>
      </c>
      <c r="F460" s="317" t="s">
        <v>1858</v>
      </c>
      <c r="G460" s="155" t="s">
        <v>351</v>
      </c>
      <c r="H460" s="157">
        <v>35</v>
      </c>
      <c r="I460" s="535" t="e">
        <f>IF(J460="","",IF(J460="SYSTEM PRICE","",IF(B460=J460,"-","check")))</f>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976</v>
      </c>
      <c r="N460" s="40" t="s">
        <v>977</v>
      </c>
      <c r="O460" s="40" t="s">
        <v>800</v>
      </c>
      <c r="P460" s="40" t="s">
        <v>2480</v>
      </c>
      <c r="Q460" s="40" t="s">
        <v>2533</v>
      </c>
    </row>
    <row r="461" spans="1:19" s="28" customFormat="1" ht="19.5" customHeight="1">
      <c r="A461" s="223" t="s">
        <v>2278</v>
      </c>
      <c r="B461" s="1146" t="s">
        <v>3904</v>
      </c>
      <c r="C461" s="1302"/>
      <c r="D461" s="1304"/>
      <c r="E461" s="914" t="s">
        <v>525</v>
      </c>
      <c r="F461" s="317" t="s">
        <v>1858</v>
      </c>
      <c r="G461" s="155" t="s">
        <v>351</v>
      </c>
      <c r="H461" s="157">
        <v>45</v>
      </c>
      <c r="I461" s="535" t="e">
        <f>IF(J461="","",IF(J461="SYSTEM PRICE","",IF(B461=J461,"-","check")))</f>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1121</v>
      </c>
      <c r="N461" s="40" t="s">
        <v>977</v>
      </c>
      <c r="O461" s="40" t="s">
        <v>800</v>
      </c>
      <c r="P461" s="40" t="s">
        <v>2480</v>
      </c>
      <c r="Q461" s="40" t="s">
        <v>2533</v>
      </c>
    </row>
    <row r="462" spans="1:19" s="47" customFormat="1" ht="19.5" customHeight="1">
      <c r="A462" s="223" t="s">
        <v>2279</v>
      </c>
      <c r="B462" s="1146" t="s">
        <v>3905</v>
      </c>
      <c r="C462" s="1423"/>
      <c r="D462" s="1423"/>
      <c r="E462" s="914" t="s">
        <v>3696</v>
      </c>
      <c r="F462" s="317" t="s">
        <v>3425</v>
      </c>
      <c r="G462" s="155" t="s">
        <v>7</v>
      </c>
      <c r="H462" s="157">
        <v>36</v>
      </c>
      <c r="I462" s="535" t="e">
        <f>IF(J462="","",IF(J462="SYSTEM PRICE","",IF(B462=J462,"-","check")))</f>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2544</v>
      </c>
      <c r="N462" s="40" t="s">
        <v>2544</v>
      </c>
      <c r="O462" s="40" t="s">
        <v>800</v>
      </c>
      <c r="P462" s="40" t="s">
        <v>2480</v>
      </c>
      <c r="Q462" s="40" t="s">
        <v>2533</v>
      </c>
      <c r="R462" s="40"/>
      <c r="S462" s="40"/>
    </row>
    <row r="463" spans="1:19" s="297" customFormat="1" ht="19.5" customHeight="1">
      <c r="A463" s="316" t="s">
        <v>2178</v>
      </c>
      <c r="B463" s="290"/>
      <c r="C463" s="290"/>
      <c r="D463" s="290"/>
      <c r="E463" s="290"/>
      <c r="F463" s="291"/>
      <c r="G463" s="295"/>
      <c r="H463" s="296"/>
      <c r="I463" s="535" t="str">
        <f t="shared" ref="I463:I479" si="57">IF(J463="","",IF(J463="SYSTEM PRICE","",IF(B463=J463,"-","check")))</f>
        <v/>
      </c>
      <c r="J463" s="206"/>
      <c r="K463" s="206"/>
      <c r="L463" s="206"/>
      <c r="M463" s="47"/>
      <c r="N463" s="40"/>
      <c r="O463" s="40"/>
      <c r="P463" s="40"/>
      <c r="Q463" s="40"/>
      <c r="R463" s="40"/>
      <c r="S463" s="40"/>
    </row>
    <row r="464" spans="1:19" s="272" customFormat="1" ht="19.5" customHeight="1">
      <c r="A464" s="1334" t="s">
        <v>789</v>
      </c>
      <c r="B464" s="1335"/>
      <c r="C464" s="1335"/>
      <c r="D464" s="1335"/>
      <c r="E464" s="1335"/>
      <c r="F464" s="1335"/>
      <c r="G464" s="1335"/>
      <c r="H464" s="1336"/>
      <c r="I464" s="535" t="str">
        <f t="shared" si="57"/>
        <v/>
      </c>
      <c r="J464" s="206"/>
      <c r="K464" s="206"/>
      <c r="L464" s="206"/>
      <c r="M464" s="534"/>
      <c r="N464" s="40"/>
      <c r="O464" s="40"/>
      <c r="P464" s="40"/>
      <c r="Q464" s="40"/>
      <c r="R464" s="40"/>
      <c r="S464" s="40"/>
    </row>
    <row r="465" spans="1:18" s="40" customFormat="1" ht="19.5" customHeight="1">
      <c r="A465" s="235" t="s">
        <v>352</v>
      </c>
      <c r="B465" s="281"/>
      <c r="C465" s="281"/>
      <c r="D465" s="281"/>
      <c r="E465" s="281"/>
      <c r="F465" s="281"/>
      <c r="G465" s="281"/>
      <c r="H465" s="279"/>
      <c r="I465" s="535" t="str">
        <f t="shared" si="57"/>
        <v/>
      </c>
      <c r="J465" s="206"/>
      <c r="K465" s="206"/>
      <c r="L465" s="206"/>
    </row>
    <row r="466" spans="1:18" s="40" customFormat="1" ht="19.5" customHeight="1">
      <c r="A466" s="38" t="s">
        <v>246</v>
      </c>
      <c r="B466" s="31"/>
      <c r="C466" s="31"/>
      <c r="D466" s="31"/>
      <c r="E466" s="31"/>
      <c r="F466" s="31"/>
      <c r="G466" s="31"/>
      <c r="H466" s="35"/>
      <c r="I466" s="535" t="str">
        <f t="shared" si="57"/>
        <v/>
      </c>
      <c r="J466" s="206"/>
      <c r="K466" s="206"/>
      <c r="L466" s="206"/>
    </row>
    <row r="467" spans="1:18" s="40" customFormat="1" ht="19.5" customHeight="1">
      <c r="A467" s="38" t="s">
        <v>346</v>
      </c>
      <c r="B467" s="31"/>
      <c r="C467" s="31"/>
      <c r="D467" s="31"/>
      <c r="E467" s="31"/>
      <c r="F467" s="31"/>
      <c r="G467" s="31"/>
      <c r="H467" s="35"/>
      <c r="I467" s="535" t="str">
        <f t="shared" si="57"/>
        <v/>
      </c>
      <c r="J467" s="206"/>
      <c r="K467" s="206"/>
      <c r="L467" s="206"/>
    </row>
    <row r="468" spans="1:18" s="40" customFormat="1" ht="19.5" customHeight="1" thickBot="1">
      <c r="A468" s="42" t="s">
        <v>100</v>
      </c>
      <c r="B468" s="36"/>
      <c r="C468" s="36"/>
      <c r="D468" s="36"/>
      <c r="E468" s="36"/>
      <c r="F468" s="36"/>
      <c r="G468" s="36"/>
      <c r="H468" s="44"/>
      <c r="I468" s="535" t="str">
        <f t="shared" si="57"/>
        <v/>
      </c>
      <c r="J468" s="206"/>
      <c r="K468" s="206"/>
      <c r="L468" s="206"/>
    </row>
    <row r="469" spans="1:18" s="28" customFormat="1" ht="19.5" customHeight="1">
      <c r="A469" s="1328"/>
      <c r="B469" s="1329"/>
      <c r="C469" s="1329"/>
      <c r="D469" s="1329"/>
      <c r="E469" s="1329"/>
      <c r="F469" s="1329"/>
      <c r="G469" s="1329"/>
      <c r="H469" s="1330"/>
      <c r="I469" s="535" t="str">
        <f t="shared" si="57"/>
        <v/>
      </c>
      <c r="J469" s="206"/>
      <c r="K469" s="206"/>
      <c r="L469" s="206"/>
      <c r="N469" s="40"/>
      <c r="O469" s="40"/>
      <c r="Q469" s="40"/>
    </row>
    <row r="470" spans="1:18" s="40" customFormat="1" ht="19.5" customHeight="1">
      <c r="A470" s="64" t="s">
        <v>89</v>
      </c>
      <c r="B470" s="280" t="s">
        <v>2</v>
      </c>
      <c r="C470" s="1422" t="s">
        <v>74</v>
      </c>
      <c r="D470" s="1422"/>
      <c r="E470" s="24" t="s">
        <v>3</v>
      </c>
      <c r="F470" s="24" t="s">
        <v>4</v>
      </c>
      <c r="G470" s="24" t="s">
        <v>5</v>
      </c>
      <c r="H470" s="65" t="s">
        <v>6</v>
      </c>
      <c r="I470" s="535" t="str">
        <f t="shared" si="57"/>
        <v/>
      </c>
      <c r="J470" s="549" t="s">
        <v>2609</v>
      </c>
      <c r="K470" s="206" t="s">
        <v>2570</v>
      </c>
      <c r="L470" s="206" t="s">
        <v>2571</v>
      </c>
      <c r="M470" s="72" t="s">
        <v>2455</v>
      </c>
      <c r="N470" s="72" t="s">
        <v>2539</v>
      </c>
      <c r="O470" s="72" t="s">
        <v>2540</v>
      </c>
      <c r="P470" s="72" t="s">
        <v>2541</v>
      </c>
      <c r="Q470" s="72" t="s">
        <v>2518</v>
      </c>
      <c r="R470" s="533"/>
    </row>
    <row r="471" spans="1:18" s="68" customFormat="1" ht="19.5" customHeight="1">
      <c r="A471" s="249" t="s">
        <v>3602</v>
      </c>
      <c r="B471" s="1145" t="s">
        <v>3915</v>
      </c>
      <c r="C471" s="1302">
        <v>0</v>
      </c>
      <c r="D471" s="1304"/>
      <c r="E471" s="593" t="s">
        <v>2750</v>
      </c>
      <c r="F471" s="594" t="s">
        <v>1089</v>
      </c>
      <c r="G471" s="175" t="s">
        <v>7</v>
      </c>
      <c r="H471" s="214" t="s">
        <v>485</v>
      </c>
      <c r="I471" s="535" t="e">
        <f t="shared" si="57"/>
        <v>#DIV/0!</v>
      </c>
      <c r="J471" s="206" t="e">
        <f t="shared" ref="J471:J479" si="58">"USD "&amp;IF(K471&lt;0,"( "&amp;-K471&amp;" )",K471)&amp;" / "&amp;IF(L471&lt;0,"( "&amp;-L471&amp;" )",L471)</f>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914</v>
      </c>
      <c r="N471" s="40" t="s">
        <v>914</v>
      </c>
      <c r="O471" s="40" t="s">
        <v>800</v>
      </c>
      <c r="P471" s="40" t="s">
        <v>2480</v>
      </c>
      <c r="Q471" s="40" t="s">
        <v>890</v>
      </c>
    </row>
    <row r="472" spans="1:18" s="40" customFormat="1" ht="19.5" customHeight="1">
      <c r="A472" s="249" t="s">
        <v>3603</v>
      </c>
      <c r="B472" s="1145" t="s">
        <v>3915</v>
      </c>
      <c r="C472" s="1302">
        <v>0</v>
      </c>
      <c r="D472" s="1304"/>
      <c r="E472" s="593" t="s">
        <v>1869</v>
      </c>
      <c r="F472" s="184" t="s">
        <v>1859</v>
      </c>
      <c r="G472" s="175" t="s">
        <v>7</v>
      </c>
      <c r="H472" s="214" t="s">
        <v>485</v>
      </c>
      <c r="I472" s="535" t="e">
        <f t="shared" si="57"/>
        <v>#DIV/0!</v>
      </c>
      <c r="J472" s="206" t="e">
        <f t="shared" si="58"/>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917</v>
      </c>
      <c r="N472" s="40" t="s">
        <v>917</v>
      </c>
      <c r="O472" s="40" t="s">
        <v>800</v>
      </c>
      <c r="P472" s="40" t="s">
        <v>2480</v>
      </c>
      <c r="Q472" s="40" t="s">
        <v>890</v>
      </c>
    </row>
    <row r="473" spans="1:18" s="40" customFormat="1" ht="19.5" customHeight="1">
      <c r="A473" s="180" t="s">
        <v>3604</v>
      </c>
      <c r="B473" s="1145" t="s">
        <v>3915</v>
      </c>
      <c r="C473" s="1302">
        <v>0</v>
      </c>
      <c r="D473" s="1304"/>
      <c r="E473" s="593" t="s">
        <v>2755</v>
      </c>
      <c r="F473" s="594" t="s">
        <v>2756</v>
      </c>
      <c r="G473" s="177" t="s">
        <v>2179</v>
      </c>
      <c r="H473" s="189">
        <v>28</v>
      </c>
      <c r="I473" s="535" t="e">
        <f t="shared" si="57"/>
        <v>#DIV/0!</v>
      </c>
      <c r="J473" s="206" t="e">
        <f t="shared" si="58"/>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2545</v>
      </c>
      <c r="N473" s="40" t="s">
        <v>917</v>
      </c>
      <c r="O473" s="40" t="s">
        <v>800</v>
      </c>
      <c r="P473" s="40" t="s">
        <v>2480</v>
      </c>
      <c r="Q473" s="40" t="s">
        <v>890</v>
      </c>
    </row>
    <row r="474" spans="1:18" s="40" customFormat="1" ht="19.5" customHeight="1">
      <c r="A474" s="180" t="s">
        <v>3605</v>
      </c>
      <c r="B474" s="1145" t="s">
        <v>3915</v>
      </c>
      <c r="C474" s="1302">
        <v>0</v>
      </c>
      <c r="D474" s="1304"/>
      <c r="E474" s="593" t="s">
        <v>2755</v>
      </c>
      <c r="F474" s="594" t="s">
        <v>2756</v>
      </c>
      <c r="G474" s="177" t="s">
        <v>2179</v>
      </c>
      <c r="H474" s="214" t="s">
        <v>101</v>
      </c>
      <c r="I474" s="535" t="e">
        <f t="shared" si="57"/>
        <v>#DIV/0!</v>
      </c>
      <c r="J474" s="206" t="e">
        <f t="shared" si="58"/>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2546</v>
      </c>
      <c r="N474" s="40" t="s">
        <v>917</v>
      </c>
      <c r="O474" s="40" t="s">
        <v>800</v>
      </c>
      <c r="P474" s="40" t="s">
        <v>2480</v>
      </c>
      <c r="Q474" s="40" t="s">
        <v>890</v>
      </c>
    </row>
    <row r="475" spans="1:18" s="40" customFormat="1" ht="19.5" customHeight="1">
      <c r="A475" s="180" t="s">
        <v>3606</v>
      </c>
      <c r="B475" s="1145" t="s">
        <v>3915</v>
      </c>
      <c r="C475" s="1302">
        <v>0</v>
      </c>
      <c r="D475" s="1304"/>
      <c r="E475" s="593" t="s">
        <v>2755</v>
      </c>
      <c r="F475" s="594" t="s">
        <v>2756</v>
      </c>
      <c r="G475" s="177" t="s">
        <v>2179</v>
      </c>
      <c r="H475" s="214" t="s">
        <v>101</v>
      </c>
      <c r="I475" s="535" t="e">
        <f t="shared" si="57"/>
        <v>#DIV/0!</v>
      </c>
      <c r="J475" s="206" t="e">
        <f t="shared" si="58"/>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2547</v>
      </c>
      <c r="N475" s="40" t="s">
        <v>917</v>
      </c>
      <c r="O475" s="40" t="s">
        <v>800</v>
      </c>
      <c r="P475" s="40" t="s">
        <v>2480</v>
      </c>
      <c r="Q475" s="40" t="s">
        <v>890</v>
      </c>
    </row>
    <row r="476" spans="1:18" s="40" customFormat="1" ht="19.5" customHeight="1">
      <c r="A476" s="180" t="s">
        <v>3607</v>
      </c>
      <c r="B476" s="1145" t="s">
        <v>3916</v>
      </c>
      <c r="C476" s="1302">
        <v>0</v>
      </c>
      <c r="D476" s="1304"/>
      <c r="E476" s="593" t="s">
        <v>2755</v>
      </c>
      <c r="F476" s="594" t="s">
        <v>2756</v>
      </c>
      <c r="G476" s="177" t="s">
        <v>2179</v>
      </c>
      <c r="H476" s="214" t="s">
        <v>101</v>
      </c>
      <c r="I476" s="535" t="e">
        <f t="shared" si="57"/>
        <v>#DIV/0!</v>
      </c>
      <c r="J476" s="206" t="e">
        <f t="shared" si="58"/>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2548</v>
      </c>
      <c r="N476" s="40" t="s">
        <v>917</v>
      </c>
      <c r="O476" s="40" t="s">
        <v>800</v>
      </c>
      <c r="P476" s="40" t="s">
        <v>2480</v>
      </c>
      <c r="Q476" s="40" t="s">
        <v>890</v>
      </c>
    </row>
    <row r="477" spans="1:18" s="40" customFormat="1" ht="19.5" customHeight="1">
      <c r="A477" s="180" t="s">
        <v>3608</v>
      </c>
      <c r="B477" s="1145" t="s">
        <v>3915</v>
      </c>
      <c r="C477" s="1302">
        <v>0</v>
      </c>
      <c r="D477" s="1304"/>
      <c r="E477" s="593" t="s">
        <v>2755</v>
      </c>
      <c r="F477" s="594" t="s">
        <v>2757</v>
      </c>
      <c r="G477" s="177" t="s">
        <v>2179</v>
      </c>
      <c r="H477" s="214" t="s">
        <v>101</v>
      </c>
      <c r="I477" s="535" t="e">
        <f t="shared" si="57"/>
        <v>#DIV/0!</v>
      </c>
      <c r="J477" s="206" t="e">
        <f t="shared" si="58"/>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1158</v>
      </c>
      <c r="N477" s="40" t="s">
        <v>917</v>
      </c>
      <c r="O477" s="40" t="s">
        <v>800</v>
      </c>
      <c r="P477" s="40" t="s">
        <v>2480</v>
      </c>
      <c r="Q477" s="40" t="s">
        <v>890</v>
      </c>
    </row>
    <row r="478" spans="1:18" s="40" customFormat="1" ht="19.5" customHeight="1">
      <c r="A478" s="180" t="s">
        <v>3609</v>
      </c>
      <c r="B478" s="1145" t="s">
        <v>3915</v>
      </c>
      <c r="C478" s="1302">
        <v>0</v>
      </c>
      <c r="D478" s="1304"/>
      <c r="E478" s="593" t="s">
        <v>2755</v>
      </c>
      <c r="F478" s="594" t="s">
        <v>2756</v>
      </c>
      <c r="G478" s="177" t="s">
        <v>2179</v>
      </c>
      <c r="H478" s="214" t="s">
        <v>101</v>
      </c>
      <c r="I478" s="535" t="e">
        <f t="shared" si="57"/>
        <v>#DIV/0!</v>
      </c>
      <c r="J478" s="206" t="e">
        <f t="shared" si="58"/>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2549</v>
      </c>
      <c r="N478" s="40" t="s">
        <v>917</v>
      </c>
      <c r="O478" s="40" t="s">
        <v>800</v>
      </c>
      <c r="P478" s="40" t="s">
        <v>2480</v>
      </c>
      <c r="Q478" s="40" t="s">
        <v>890</v>
      </c>
    </row>
    <row r="479" spans="1:18" s="40" customFormat="1" ht="19.5" customHeight="1">
      <c r="A479" s="180" t="s">
        <v>3610</v>
      </c>
      <c r="B479" s="1145" t="s">
        <v>3915</v>
      </c>
      <c r="C479" s="1302">
        <v>0</v>
      </c>
      <c r="D479" s="1304"/>
      <c r="E479" s="593" t="s">
        <v>2755</v>
      </c>
      <c r="F479" s="594" t="s">
        <v>2756</v>
      </c>
      <c r="G479" s="177" t="s">
        <v>2179</v>
      </c>
      <c r="H479" s="214" t="s">
        <v>101</v>
      </c>
      <c r="I479" s="535" t="e">
        <f t="shared" si="57"/>
        <v>#DIV/0!</v>
      </c>
      <c r="J479" s="206" t="e">
        <f t="shared" si="58"/>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2550</v>
      </c>
      <c r="N479" s="40" t="s">
        <v>917</v>
      </c>
      <c r="O479" s="40" t="s">
        <v>800</v>
      </c>
      <c r="P479" s="40" t="s">
        <v>2480</v>
      </c>
      <c r="Q479" s="40" t="s">
        <v>890</v>
      </c>
    </row>
    <row r="480" spans="1:18" s="40" customFormat="1" ht="19.5" customHeight="1">
      <c r="A480" s="1431" t="s">
        <v>2043</v>
      </c>
      <c r="B480" s="1432"/>
      <c r="C480" s="1432"/>
      <c r="D480" s="1432"/>
      <c r="E480" s="1432"/>
      <c r="F480" s="1432"/>
      <c r="G480" s="1432"/>
      <c r="H480" s="1433"/>
      <c r="I480" s="535" t="str">
        <f t="shared" ref="I480:I488" si="59">IF(J480="","",IF(J480="SYSTEM PRICE","",IF(B480=J480,"-","check")))</f>
        <v/>
      </c>
      <c r="J480" s="206"/>
      <c r="K480" s="206"/>
      <c r="L480" s="206"/>
    </row>
    <row r="481" spans="1:18" s="272" customFormat="1" ht="19.5" customHeight="1">
      <c r="A481" s="1334" t="s">
        <v>789</v>
      </c>
      <c r="B481" s="1335"/>
      <c r="C481" s="1335"/>
      <c r="D481" s="1335"/>
      <c r="E481" s="1335"/>
      <c r="F481" s="1335"/>
      <c r="G481" s="1335"/>
      <c r="H481" s="1336"/>
      <c r="I481" s="535" t="str">
        <f t="shared" si="59"/>
        <v/>
      </c>
      <c r="J481" s="206"/>
      <c r="K481" s="206"/>
      <c r="L481" s="206"/>
      <c r="M481" s="534"/>
      <c r="N481" s="40"/>
      <c r="O481" s="40"/>
      <c r="P481" s="534"/>
      <c r="Q481" s="40"/>
    </row>
    <row r="482" spans="1:18" s="40" customFormat="1" ht="19.5" customHeight="1">
      <c r="A482" s="38" t="s">
        <v>406</v>
      </c>
      <c r="B482" s="31"/>
      <c r="C482" s="31"/>
      <c r="D482" s="31"/>
      <c r="E482" s="31"/>
      <c r="F482" s="31"/>
      <c r="G482" s="31"/>
      <c r="H482" s="35"/>
      <c r="I482" s="535" t="str">
        <f t="shared" si="59"/>
        <v/>
      </c>
      <c r="J482" s="206"/>
      <c r="K482" s="206"/>
      <c r="L482" s="206"/>
    </row>
    <row r="483" spans="1:18" s="40" customFormat="1" ht="19.5" customHeight="1">
      <c r="A483" s="38" t="s">
        <v>3371</v>
      </c>
      <c r="B483" s="31"/>
      <c r="C483" s="31"/>
      <c r="D483" s="31"/>
      <c r="E483" s="31"/>
      <c r="F483" s="31"/>
      <c r="G483" s="31"/>
      <c r="H483" s="35"/>
      <c r="I483" s="535" t="str">
        <f t="shared" si="59"/>
        <v/>
      </c>
      <c r="J483" s="206"/>
      <c r="K483" s="206"/>
      <c r="L483" s="206"/>
    </row>
    <row r="484" spans="1:18" s="28" customFormat="1" ht="19.5" customHeight="1" thickBot="1">
      <c r="A484" s="50" t="s">
        <v>407</v>
      </c>
      <c r="B484" s="36"/>
      <c r="C484" s="36"/>
      <c r="D484" s="36"/>
      <c r="E484" s="36"/>
      <c r="F484" s="36"/>
      <c r="G484" s="36"/>
      <c r="H484" s="44"/>
      <c r="I484" s="535" t="str">
        <f t="shared" si="59"/>
        <v/>
      </c>
      <c r="J484" s="206"/>
      <c r="K484" s="206"/>
      <c r="L484" s="206"/>
      <c r="N484" s="40"/>
      <c r="O484" s="40"/>
      <c r="Q484" s="40"/>
    </row>
    <row r="485" spans="1:18" s="28" customFormat="1" ht="19.5" customHeight="1">
      <c r="A485" s="1328"/>
      <c r="B485" s="1329"/>
      <c r="C485" s="1329"/>
      <c r="D485" s="1329"/>
      <c r="E485" s="1329"/>
      <c r="F485" s="1329"/>
      <c r="G485" s="1329"/>
      <c r="H485" s="1330"/>
      <c r="I485" s="535" t="str">
        <f t="shared" si="59"/>
        <v/>
      </c>
      <c r="J485" s="206"/>
      <c r="K485" s="206"/>
      <c r="L485" s="206"/>
      <c r="N485" s="40"/>
      <c r="O485" s="40"/>
      <c r="Q485" s="40"/>
    </row>
    <row r="486" spans="1:18" s="40" customFormat="1" ht="19.5" customHeight="1">
      <c r="A486" s="64" t="s">
        <v>89</v>
      </c>
      <c r="B486" s="280" t="s">
        <v>2</v>
      </c>
      <c r="C486" s="1422" t="s">
        <v>74</v>
      </c>
      <c r="D486" s="1422"/>
      <c r="E486" s="24" t="s">
        <v>3</v>
      </c>
      <c r="F486" s="24" t="s">
        <v>4</v>
      </c>
      <c r="G486" s="24" t="s">
        <v>5</v>
      </c>
      <c r="H486" s="65" t="s">
        <v>6</v>
      </c>
      <c r="I486" s="535" t="str">
        <f t="shared" si="59"/>
        <v/>
      </c>
      <c r="J486" s="549" t="s">
        <v>2609</v>
      </c>
      <c r="K486" s="206" t="s">
        <v>2570</v>
      </c>
      <c r="L486" s="206" t="s">
        <v>2571</v>
      </c>
      <c r="M486" s="72" t="s">
        <v>2455</v>
      </c>
      <c r="N486" s="72" t="s">
        <v>2539</v>
      </c>
      <c r="O486" s="72" t="s">
        <v>2540</v>
      </c>
      <c r="P486" s="72" t="s">
        <v>2541</v>
      </c>
      <c r="Q486" s="72" t="s">
        <v>2518</v>
      </c>
      <c r="R486" s="533"/>
    </row>
    <row r="487" spans="1:18" s="40" customFormat="1" ht="19.5" customHeight="1">
      <c r="A487" s="154" t="s">
        <v>3732</v>
      </c>
      <c r="B487" s="1145" t="s">
        <v>3917</v>
      </c>
      <c r="C487" s="1314">
        <v>0</v>
      </c>
      <c r="D487" s="1316"/>
      <c r="E487" s="976" t="s">
        <v>3697</v>
      </c>
      <c r="F487" s="317" t="s">
        <v>2748</v>
      </c>
      <c r="G487" s="155" t="s">
        <v>7</v>
      </c>
      <c r="H487" s="156" t="s">
        <v>3360</v>
      </c>
      <c r="I487" s="535" t="e">
        <f t="shared" si="59"/>
        <v>#DIV/0!</v>
      </c>
      <c r="J487" s="206" t="e">
        <f t="shared" ref="J487:J488" si="60">"USD "&amp;IF(K487&lt;0,"( "&amp;-K487&amp;" )",K487)&amp;" / "&amp;IF(L487&lt;0,"( "&amp;-L487&amp;" )",L487)</f>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861</v>
      </c>
      <c r="N487" s="40" t="s">
        <v>861</v>
      </c>
      <c r="O487" s="40" t="s">
        <v>800</v>
      </c>
      <c r="P487" s="40" t="s">
        <v>2480</v>
      </c>
      <c r="Q487" s="40" t="s">
        <v>797</v>
      </c>
    </row>
    <row r="488" spans="1:18" s="40" customFormat="1" ht="19.5" customHeight="1">
      <c r="A488" s="154" t="s">
        <v>480</v>
      </c>
      <c r="B488" s="1145" t="s">
        <v>3918</v>
      </c>
      <c r="C488" s="1314" t="s">
        <v>90</v>
      </c>
      <c r="D488" s="1316"/>
      <c r="E488" s="1013" t="s">
        <v>3697</v>
      </c>
      <c r="F488" s="317" t="s">
        <v>2748</v>
      </c>
      <c r="G488" s="317" t="s">
        <v>102</v>
      </c>
      <c r="H488" s="156" t="s">
        <v>258</v>
      </c>
      <c r="I488" s="535" t="e">
        <f t="shared" si="59"/>
        <v>#DIV/0!</v>
      </c>
      <c r="J488" s="206" t="e">
        <f t="shared" si="60"/>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936</v>
      </c>
      <c r="N488" s="40" t="s">
        <v>861</v>
      </c>
      <c r="O488" s="40" t="s">
        <v>800</v>
      </c>
      <c r="P488" s="40" t="s">
        <v>2480</v>
      </c>
      <c r="Q488" s="40" t="s">
        <v>797</v>
      </c>
    </row>
    <row r="489" spans="1:18" s="40" customFormat="1" ht="19.5" customHeight="1">
      <c r="A489" s="1431" t="s">
        <v>2178</v>
      </c>
      <c r="B489" s="1432"/>
      <c r="C489" s="1432"/>
      <c r="D489" s="1432"/>
      <c r="E489" s="1432"/>
      <c r="F489" s="1432"/>
      <c r="G489" s="1432"/>
      <c r="H489" s="1433"/>
      <c r="I489" s="535" t="str">
        <f>IF(J489="","",IF(J489="SYSTEM PRICE","",IF(B489=J489,"-","check")))</f>
        <v/>
      </c>
      <c r="J489" s="206"/>
      <c r="K489" s="206"/>
      <c r="L489" s="206"/>
    </row>
    <row r="490" spans="1:18" s="40" customFormat="1" ht="19.5" customHeight="1">
      <c r="A490" s="38" t="s">
        <v>3733</v>
      </c>
      <c r="B490" s="1044"/>
      <c r="C490" s="1044"/>
      <c r="D490" s="1044"/>
      <c r="E490" s="1044"/>
      <c r="F490" s="1044"/>
      <c r="G490" s="1044"/>
      <c r="H490" s="1045"/>
      <c r="I490" s="535"/>
      <c r="J490" s="206"/>
      <c r="K490" s="206"/>
      <c r="L490" s="206"/>
    </row>
    <row r="491" spans="1:18" s="272" customFormat="1" ht="19.5" customHeight="1" thickBot="1">
      <c r="A491" s="1334" t="s">
        <v>789</v>
      </c>
      <c r="B491" s="1335"/>
      <c r="C491" s="1335"/>
      <c r="D491" s="1335"/>
      <c r="E491" s="1335"/>
      <c r="F491" s="1335"/>
      <c r="G491" s="1335"/>
      <c r="H491" s="1336"/>
      <c r="I491" s="535" t="str">
        <f t="shared" ref="I491:I503" si="61">IF(J491="","",IF(J491="SYSTEM PRICE","",IF(B491=J491,"-","check")))</f>
        <v/>
      </c>
      <c r="J491" s="206"/>
      <c r="K491" s="206"/>
      <c r="L491" s="206"/>
      <c r="M491" s="534"/>
      <c r="N491" s="40"/>
      <c r="O491" s="40"/>
      <c r="P491" s="534"/>
      <c r="Q491" s="40"/>
    </row>
    <row r="492" spans="1:18" s="40" customFormat="1" ht="19.5" customHeight="1">
      <c r="A492" s="233"/>
      <c r="B492" s="62"/>
      <c r="C492" s="62"/>
      <c r="D492" s="62"/>
      <c r="E492" s="62"/>
      <c r="F492" s="62"/>
      <c r="G492" s="62"/>
      <c r="H492" s="234"/>
      <c r="I492" s="535" t="str">
        <f t="shared" si="61"/>
        <v/>
      </c>
      <c r="J492" s="206"/>
      <c r="K492" s="206"/>
      <c r="L492" s="206"/>
    </row>
    <row r="493" spans="1:18" s="40" customFormat="1" ht="19.5" customHeight="1">
      <c r="A493" s="173" t="s">
        <v>89</v>
      </c>
      <c r="B493" s="280" t="s">
        <v>2</v>
      </c>
      <c r="C493" s="1422" t="s">
        <v>74</v>
      </c>
      <c r="D493" s="1422"/>
      <c r="E493" s="24" t="s">
        <v>3</v>
      </c>
      <c r="F493" s="24" t="s">
        <v>4</v>
      </c>
      <c r="G493" s="24" t="s">
        <v>5</v>
      </c>
      <c r="H493" s="65" t="s">
        <v>6</v>
      </c>
      <c r="I493" s="535" t="str">
        <f t="shared" si="61"/>
        <v/>
      </c>
      <c r="J493" s="549" t="s">
        <v>2609</v>
      </c>
      <c r="K493" s="206" t="s">
        <v>2570</v>
      </c>
      <c r="L493" s="206" t="s">
        <v>2571</v>
      </c>
      <c r="M493" s="72" t="s">
        <v>2455</v>
      </c>
      <c r="N493" s="72" t="s">
        <v>2539</v>
      </c>
      <c r="O493" s="72" t="s">
        <v>2540</v>
      </c>
      <c r="P493" s="72" t="s">
        <v>2541</v>
      </c>
      <c r="Q493" s="72" t="s">
        <v>2518</v>
      </c>
      <c r="R493" s="533"/>
    </row>
    <row r="494" spans="1:18" s="40" customFormat="1" ht="19.5" customHeight="1">
      <c r="A494" s="180" t="s">
        <v>3619</v>
      </c>
      <c r="B494" s="1145" t="s">
        <v>3909</v>
      </c>
      <c r="C494" s="1302">
        <v>0</v>
      </c>
      <c r="D494" s="1304"/>
      <c r="E494" s="600" t="s">
        <v>2775</v>
      </c>
      <c r="F494" s="594" t="s">
        <v>2273</v>
      </c>
      <c r="G494" s="175" t="s">
        <v>7</v>
      </c>
      <c r="H494" s="214" t="s">
        <v>1870</v>
      </c>
      <c r="I494" s="535" t="e">
        <f t="shared" si="61"/>
        <v>#DIV/0!</v>
      </c>
      <c r="J494" s="206" t="e">
        <f t="shared" ref="J494:J503" si="62">"USD "&amp;IF(K494&lt;0,"( "&amp;-K494&amp;" )",K494)&amp;" / "&amp;IF(L494&lt;0,"( "&amp;-L494&amp;" )",L494)</f>
        <v>#DIV/0!</v>
      </c>
      <c r="K494" s="206" t="e">
        <f>LOOKUP(1,0/($M494&amp;$N494&amp;$O494&amp;$P494&amp;$Q494=全球运价!$B$7:$B$7&amp;全球运价!$C$7:$C$7&amp;全球运价!$S$7:$S$7&amp;全球运价!$L$7:$L$7&amp;全球运价!$P$7:$P$7),全球运价!D$7:D$7)</f>
        <v>#DIV/0!</v>
      </c>
      <c r="L494" s="206" t="e">
        <f>LOOKUP(1,0/($M494&amp;$N494&amp;$O494&amp;$P494&amp;$Q494=全球运价!$B$7:$B$7&amp;全球运价!$C$7:$C$7&amp;全球运价!$S$7:$S$7&amp;全球运价!$L$7:$L$7&amp;全球运价!$P$7:$P$7),全球运价!E$7:E$7)</f>
        <v>#DIV/0!</v>
      </c>
      <c r="M494" s="40" t="s">
        <v>851</v>
      </c>
      <c r="N494" s="40" t="s">
        <v>851</v>
      </c>
      <c r="O494" s="40" t="s">
        <v>800</v>
      </c>
      <c r="P494" s="40" t="s">
        <v>2480</v>
      </c>
      <c r="Q494" s="40" t="s">
        <v>2035</v>
      </c>
    </row>
    <row r="495" spans="1:18" s="40" customFormat="1" ht="19.5" customHeight="1">
      <c r="A495" s="180" t="s">
        <v>3618</v>
      </c>
      <c r="B495" s="1145" t="s">
        <v>3919</v>
      </c>
      <c r="C495" s="1302">
        <v>0</v>
      </c>
      <c r="D495" s="1304"/>
      <c r="E495" s="900" t="s">
        <v>2755</v>
      </c>
      <c r="F495" s="594" t="s">
        <v>2273</v>
      </c>
      <c r="G495" s="588" t="s">
        <v>103</v>
      </c>
      <c r="H495" s="189" t="s">
        <v>510</v>
      </c>
      <c r="I495" s="535" t="e">
        <f t="shared" si="61"/>
        <v>#DIV/0!</v>
      </c>
      <c r="J495" s="206" t="e">
        <f t="shared" si="62"/>
        <v>#DIV/0!</v>
      </c>
      <c r="K495" s="206" t="e">
        <f>LOOKUP(1,0/($M495&amp;$N495&amp;$O495&amp;$P495&amp;$Q495=全球运价!$B$7:$B$7&amp;全球运价!$C$7:$C$7&amp;全球运价!$S$7:$S$7&amp;全球运价!$L$7:$L$7&amp;全球运价!$P$7:$P$7),全球运价!D$7:D$7)</f>
        <v>#DIV/0!</v>
      </c>
      <c r="L495" s="206" t="e">
        <f>LOOKUP(1,0/($M495&amp;$N495&amp;$O495&amp;$P495&amp;$Q495=全球运价!$B$7:$B$7&amp;全球运价!$C$7:$C$7&amp;全球运价!$S$7:$S$7&amp;全球运价!$L$7:$L$7&amp;全球运价!$P$7:$P$7),全球运价!E$7:E$7)</f>
        <v>#DIV/0!</v>
      </c>
      <c r="M495" s="40" t="s">
        <v>850</v>
      </c>
      <c r="N495" s="40" t="s">
        <v>851</v>
      </c>
      <c r="O495" s="40" t="s">
        <v>800</v>
      </c>
      <c r="P495" s="40" t="s">
        <v>2480</v>
      </c>
      <c r="Q495" s="40" t="s">
        <v>797</v>
      </c>
    </row>
    <row r="496" spans="1:18" s="40" customFormat="1" ht="19.5" customHeight="1">
      <c r="A496" s="180" t="s">
        <v>2173</v>
      </c>
      <c r="B496" s="1145" t="s">
        <v>3920</v>
      </c>
      <c r="C496" s="1302"/>
      <c r="D496" s="1304"/>
      <c r="E496" s="900" t="s">
        <v>2755</v>
      </c>
      <c r="F496" s="594" t="s">
        <v>2273</v>
      </c>
      <c r="G496" s="588" t="s">
        <v>103</v>
      </c>
      <c r="H496" s="189" t="s">
        <v>2174</v>
      </c>
      <c r="I496" s="535" t="e">
        <f t="shared" si="61"/>
        <v>#DIV/0!</v>
      </c>
      <c r="J496" s="206" t="e">
        <f t="shared" si="62"/>
        <v>#DIV/0!</v>
      </c>
      <c r="K496" s="206" t="e">
        <f>LOOKUP(1,0/($M496&amp;$N496&amp;$O496&amp;$P496&amp;$Q496=全球运价!$B$7:$B$7&amp;全球运价!$C$7:$C$7&amp;全球运价!$S$7:$S$7&amp;全球运价!$L$7:$L$7&amp;全球运价!$P$7:$P$7),全球运价!D$7:D$7)</f>
        <v>#DIV/0!</v>
      </c>
      <c r="L496" s="206" t="e">
        <f>LOOKUP(1,0/($M496&amp;$N496&amp;$O496&amp;$P496&amp;$Q496=全球运价!$B$7:$B$7&amp;全球运价!$C$7:$C$7&amp;全球运价!$S$7:$S$7&amp;全球运价!$L$7:$L$7&amp;全球运价!$P$7:$P$7),全球运价!E$7:E$7)</f>
        <v>#DIV/0!</v>
      </c>
      <c r="M496" s="40" t="s">
        <v>1328</v>
      </c>
      <c r="N496" s="40" t="s">
        <v>851</v>
      </c>
      <c r="O496" s="40" t="s">
        <v>800</v>
      </c>
      <c r="P496" s="40" t="s">
        <v>2480</v>
      </c>
      <c r="Q496" s="40" t="s">
        <v>797</v>
      </c>
    </row>
    <row r="497" spans="1:19" s="40" customFormat="1" ht="19.5" customHeight="1">
      <c r="A497" s="180" t="s">
        <v>3617</v>
      </c>
      <c r="B497" s="1145" t="s">
        <v>3921</v>
      </c>
      <c r="C497" s="1302">
        <v>0</v>
      </c>
      <c r="D497" s="1304"/>
      <c r="E497" s="593" t="s">
        <v>2745</v>
      </c>
      <c r="F497" s="594" t="s">
        <v>2746</v>
      </c>
      <c r="G497" s="175" t="s">
        <v>7</v>
      </c>
      <c r="H497" s="189" t="s">
        <v>511</v>
      </c>
      <c r="I497" s="535" t="e">
        <f t="shared" si="61"/>
        <v>#DIV/0!</v>
      </c>
      <c r="J497" s="206" t="e">
        <f t="shared" si="62"/>
        <v>#DIV/0!</v>
      </c>
      <c r="K497" s="206" t="e">
        <f>LOOKUP(1,0/($M497&amp;$N497&amp;$O497&amp;$P497&amp;$Q497=全球运价!$B$7:$B$7&amp;全球运价!$C$7:$C$7&amp;全球运价!$S$7:$S$7&amp;全球运价!$L$7:$L$7&amp;全球运价!$P$7:$P$7),全球运价!D$7:D$7)</f>
        <v>#DIV/0!</v>
      </c>
      <c r="L497" s="206" t="e">
        <f>LOOKUP(1,0/($M497&amp;$N497&amp;$O497&amp;$P497&amp;$Q497=全球运价!$B$7:$B$7&amp;全球运价!$C$7:$C$7&amp;全球运价!$S$7:$S$7&amp;全球运价!$L$7:$L$7&amp;全球运价!$P$7:$P$7),全球运价!E$7:E$7)</f>
        <v>#DIV/0!</v>
      </c>
      <c r="M497" s="40" t="s">
        <v>900</v>
      </c>
      <c r="N497" s="40" t="s">
        <v>900</v>
      </c>
      <c r="O497" s="40" t="s">
        <v>800</v>
      </c>
      <c r="P497" s="40" t="s">
        <v>2480</v>
      </c>
      <c r="Q497" s="40" t="s">
        <v>797</v>
      </c>
    </row>
    <row r="498" spans="1:19" s="40" customFormat="1" ht="19.5" customHeight="1">
      <c r="A498" s="180" t="s">
        <v>3616</v>
      </c>
      <c r="B498" s="1145" t="s">
        <v>3913</v>
      </c>
      <c r="C498" s="1302">
        <v>0</v>
      </c>
      <c r="D498" s="1304"/>
      <c r="E498" s="593" t="s">
        <v>2747</v>
      </c>
      <c r="F498" s="594" t="s">
        <v>2746</v>
      </c>
      <c r="G498" s="588" t="s">
        <v>104</v>
      </c>
      <c r="H498" s="189">
        <v>40</v>
      </c>
      <c r="I498" s="535" t="e">
        <f t="shared" si="61"/>
        <v>#DIV/0!</v>
      </c>
      <c r="J498" s="206" t="e">
        <f t="shared" si="62"/>
        <v>#DIV/0!</v>
      </c>
      <c r="K498" s="206" t="e">
        <f>LOOKUP(1,0/($M498&amp;$N498&amp;$O498&amp;$P498&amp;$Q498=全球运价!$B$7:$B$7&amp;全球运价!$C$7:$C$7&amp;全球运价!$S$7:$S$7&amp;全球运价!$L$7:$L$7&amp;全球运价!$P$7:$P$7),全球运价!D$7:D$7)</f>
        <v>#DIV/0!</v>
      </c>
      <c r="L498" s="206" t="e">
        <f>LOOKUP(1,0/($M498&amp;$N498&amp;$O498&amp;$P498&amp;$Q498=全球运价!$B$7:$B$7&amp;全球运价!$C$7:$C$7&amp;全球运价!$S$7:$S$7&amp;全球运价!$L$7:$L$7&amp;全球运价!$P$7:$P$7),全球运价!E$7:E$7)</f>
        <v>#DIV/0!</v>
      </c>
      <c r="M498" s="40" t="s">
        <v>2551</v>
      </c>
      <c r="N498" s="40" t="s">
        <v>900</v>
      </c>
      <c r="O498" s="40" t="s">
        <v>800</v>
      </c>
      <c r="P498" s="40" t="s">
        <v>2480</v>
      </c>
      <c r="Q498" s="40" t="s">
        <v>797</v>
      </c>
    </row>
    <row r="499" spans="1:19" s="40" customFormat="1" ht="19.5" customHeight="1">
      <c r="A499" s="259" t="s">
        <v>3615</v>
      </c>
      <c r="B499" s="1145" t="s">
        <v>3922</v>
      </c>
      <c r="C499" s="1302"/>
      <c r="D499" s="1304"/>
      <c r="E499" s="593" t="s">
        <v>2747</v>
      </c>
      <c r="F499" s="594" t="s">
        <v>2746</v>
      </c>
      <c r="G499" s="588" t="s">
        <v>104</v>
      </c>
      <c r="H499" s="189">
        <v>42</v>
      </c>
      <c r="I499" s="535" t="e">
        <f t="shared" si="61"/>
        <v>#DIV/0!</v>
      </c>
      <c r="J499" s="206" t="e">
        <f t="shared" si="62"/>
        <v>#DIV/0!</v>
      </c>
      <c r="K499" s="206" t="e">
        <f>LOOKUP(1,0/($M499&amp;$N499&amp;$O499&amp;$P499&amp;$Q499=全球运价!$B$7:$B$7&amp;全球运价!$C$7:$C$7&amp;全球运价!$S$7:$S$7&amp;全球运价!$L$7:$L$7&amp;全球运价!$P$7:$P$7),全球运价!D$7:D$7)</f>
        <v>#DIV/0!</v>
      </c>
      <c r="L499" s="206" t="e">
        <f>LOOKUP(1,0/($M499&amp;$N499&amp;$O499&amp;$P499&amp;$Q499=全球运价!$B$7:$B$7&amp;全球运价!$C$7:$C$7&amp;全球运价!$S$7:$S$7&amp;全球运价!$L$7:$L$7&amp;全球运价!$P$7:$P$7),全球运价!E$7:E$7)</f>
        <v>#DIV/0!</v>
      </c>
      <c r="M499" s="40" t="s">
        <v>2552</v>
      </c>
      <c r="N499" s="40" t="s">
        <v>900</v>
      </c>
      <c r="O499" s="40" t="s">
        <v>800</v>
      </c>
      <c r="P499" s="40" t="s">
        <v>2480</v>
      </c>
      <c r="Q499" s="40" t="s">
        <v>797</v>
      </c>
    </row>
    <row r="500" spans="1:19" s="40" customFormat="1" ht="18.75" customHeight="1">
      <c r="A500" s="180" t="s">
        <v>3613</v>
      </c>
      <c r="B500" s="1145" t="s">
        <v>3923</v>
      </c>
      <c r="C500" s="1302">
        <v>0</v>
      </c>
      <c r="D500" s="1304"/>
      <c r="E500" s="593" t="s">
        <v>501</v>
      </c>
      <c r="F500" s="288" t="s">
        <v>3301</v>
      </c>
      <c r="G500" s="175" t="s">
        <v>7</v>
      </c>
      <c r="H500" s="189">
        <v>30</v>
      </c>
      <c r="I500" s="535" t="e">
        <f t="shared" si="61"/>
        <v>#DIV/0!</v>
      </c>
      <c r="J500" s="206" t="e">
        <f t="shared" si="62"/>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105</v>
      </c>
      <c r="N500" s="40" t="s">
        <v>847</v>
      </c>
      <c r="O500" s="40" t="s">
        <v>800</v>
      </c>
      <c r="P500" s="40" t="s">
        <v>2480</v>
      </c>
      <c r="Q500" s="40" t="s">
        <v>890</v>
      </c>
    </row>
    <row r="501" spans="1:19" ht="19.5" customHeight="1">
      <c r="A501" s="180" t="s">
        <v>3614</v>
      </c>
      <c r="B501" s="1145" t="s">
        <v>3924</v>
      </c>
      <c r="C501" s="1302">
        <v>0</v>
      </c>
      <c r="D501" s="1304"/>
      <c r="E501" s="603" t="s">
        <v>501</v>
      </c>
      <c r="F501" s="288" t="s">
        <v>1860</v>
      </c>
      <c r="G501" s="588" t="s">
        <v>105</v>
      </c>
      <c r="H501" s="214" t="s">
        <v>106</v>
      </c>
      <c r="I501" s="535" t="e">
        <f t="shared" si="61"/>
        <v>#DIV/0!</v>
      </c>
      <c r="J501" s="206" t="e">
        <f t="shared" si="62"/>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2553</v>
      </c>
      <c r="N501" s="40" t="s">
        <v>847</v>
      </c>
      <c r="O501" s="40" t="s">
        <v>800</v>
      </c>
      <c r="P501" s="40" t="s">
        <v>2480</v>
      </c>
      <c r="Q501" s="40" t="s">
        <v>797</v>
      </c>
    </row>
    <row r="502" spans="1:19" s="69" customFormat="1" ht="19.5" customHeight="1">
      <c r="A502" s="249" t="s">
        <v>3611</v>
      </c>
      <c r="B502" s="1145" t="s">
        <v>3925</v>
      </c>
      <c r="C502" s="1302">
        <v>0</v>
      </c>
      <c r="D502" s="1304"/>
      <c r="E502" s="976" t="s">
        <v>3698</v>
      </c>
      <c r="F502" s="601" t="s">
        <v>3370</v>
      </c>
      <c r="G502" s="175" t="s">
        <v>7</v>
      </c>
      <c r="H502" s="189">
        <v>38</v>
      </c>
      <c r="I502" s="535" t="e">
        <f t="shared" si="61"/>
        <v>#DIV/0!</v>
      </c>
      <c r="J502" s="206" t="e">
        <f t="shared" si="62"/>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2554</v>
      </c>
      <c r="N502" s="40" t="s">
        <v>1160</v>
      </c>
      <c r="O502" s="40" t="s">
        <v>800</v>
      </c>
      <c r="P502" s="40" t="s">
        <v>2480</v>
      </c>
      <c r="Q502" s="40" t="s">
        <v>797</v>
      </c>
    </row>
    <row r="503" spans="1:19" s="40" customFormat="1" ht="19.5" customHeight="1">
      <c r="A503" s="249" t="s">
        <v>3612</v>
      </c>
      <c r="B503" s="1145" t="s">
        <v>3925</v>
      </c>
      <c r="C503" s="1302">
        <v>0</v>
      </c>
      <c r="D503" s="1304"/>
      <c r="E503" s="976" t="s">
        <v>3698</v>
      </c>
      <c r="F503" s="903" t="s">
        <v>3370</v>
      </c>
      <c r="G503" s="175" t="s">
        <v>1436</v>
      </c>
      <c r="H503" s="189">
        <v>40</v>
      </c>
      <c r="I503" s="535" t="e">
        <f t="shared" si="61"/>
        <v>#DIV/0!</v>
      </c>
      <c r="J503" s="206" t="e">
        <f t="shared" si="62"/>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2555</v>
      </c>
      <c r="N503" s="40" t="s">
        <v>1160</v>
      </c>
      <c r="O503" s="40" t="s">
        <v>800</v>
      </c>
      <c r="P503" s="40" t="s">
        <v>2480</v>
      </c>
      <c r="Q503" s="40" t="s">
        <v>797</v>
      </c>
    </row>
    <row r="504" spans="1:19" s="298" customFormat="1" ht="19.5" customHeight="1">
      <c r="A504" s="316" t="s">
        <v>2045</v>
      </c>
      <c r="B504" s="290"/>
      <c r="C504" s="290"/>
      <c r="D504" s="290"/>
      <c r="E504" s="290"/>
      <c r="F504" s="291"/>
      <c r="G504" s="293"/>
      <c r="H504" s="296"/>
      <c r="I504" s="535" t="str">
        <f t="shared" ref="I504:I524" si="63">IF(J504="","",IF(J504="SYSTEM PRICE","",IF(B504=J504,"-","check")))</f>
        <v/>
      </c>
      <c r="J504" s="206"/>
      <c r="K504" s="206"/>
      <c r="L504" s="206"/>
      <c r="M504" s="39"/>
      <c r="N504" s="40"/>
      <c r="O504" s="40"/>
      <c r="P504" s="40"/>
      <c r="Q504" s="40"/>
      <c r="R504" s="40"/>
      <c r="S504" s="40"/>
    </row>
    <row r="505" spans="1:19" s="272" customFormat="1" ht="19.5" customHeight="1">
      <c r="A505" s="1334" t="s">
        <v>789</v>
      </c>
      <c r="B505" s="1335"/>
      <c r="C505" s="1335"/>
      <c r="D505" s="1335"/>
      <c r="E505" s="1335"/>
      <c r="F505" s="1335"/>
      <c r="G505" s="1335"/>
      <c r="H505" s="1336"/>
      <c r="I505" s="535" t="str">
        <f t="shared" si="63"/>
        <v/>
      </c>
      <c r="J505" s="206"/>
      <c r="K505" s="206"/>
      <c r="L505" s="206"/>
      <c r="M505" s="534"/>
      <c r="N505" s="40"/>
      <c r="O505" s="40"/>
      <c r="P505" s="40"/>
      <c r="Q505" s="40"/>
      <c r="R505" s="40"/>
      <c r="S505" s="40"/>
    </row>
    <row r="506" spans="1:19" s="40" customFormat="1" ht="19.5" customHeight="1" thickBot="1">
      <c r="A506" s="42" t="s">
        <v>2039</v>
      </c>
      <c r="B506" s="36"/>
      <c r="C506" s="36"/>
      <c r="D506" s="36"/>
      <c r="E506" s="36"/>
      <c r="F506" s="36"/>
      <c r="G506" s="36"/>
      <c r="H506" s="44"/>
      <c r="I506" s="535" t="str">
        <f t="shared" si="63"/>
        <v/>
      </c>
      <c r="J506" s="206"/>
      <c r="K506" s="206"/>
      <c r="L506" s="206"/>
    </row>
    <row r="507" spans="1:19" s="40" customFormat="1" ht="19.5" customHeight="1">
      <c r="A507" s="233"/>
      <c r="B507" s="62"/>
      <c r="C507" s="62"/>
      <c r="D507" s="62"/>
      <c r="E507" s="62"/>
      <c r="F507" s="62"/>
      <c r="G507" s="62"/>
      <c r="H507" s="234"/>
      <c r="I507" s="535" t="str">
        <f t="shared" si="63"/>
        <v/>
      </c>
      <c r="J507" s="206"/>
      <c r="K507" s="206"/>
      <c r="L507" s="206"/>
    </row>
    <row r="508" spans="1:19" s="40" customFormat="1" ht="19.5" customHeight="1">
      <c r="A508" s="64" t="s">
        <v>107</v>
      </c>
      <c r="B508" s="280" t="s">
        <v>2</v>
      </c>
      <c r="C508" s="1422" t="s">
        <v>74</v>
      </c>
      <c r="D508" s="1422"/>
      <c r="E508" s="24" t="s">
        <v>3</v>
      </c>
      <c r="F508" s="24" t="s">
        <v>4</v>
      </c>
      <c r="G508" s="24" t="s">
        <v>5</v>
      </c>
      <c r="H508" s="65" t="s">
        <v>6</v>
      </c>
      <c r="I508" s="535" t="str">
        <f t="shared" si="63"/>
        <v/>
      </c>
      <c r="J508" s="549" t="s">
        <v>2609</v>
      </c>
      <c r="K508" s="206" t="s">
        <v>2570</v>
      </c>
      <c r="L508" s="206" t="s">
        <v>2571</v>
      </c>
      <c r="M508" s="72" t="s">
        <v>2455</v>
      </c>
      <c r="N508" s="72" t="s">
        <v>2539</v>
      </c>
      <c r="O508" s="72" t="s">
        <v>2540</v>
      </c>
      <c r="P508" s="72" t="s">
        <v>2541</v>
      </c>
      <c r="Q508" s="72" t="s">
        <v>2518</v>
      </c>
      <c r="R508" s="533"/>
    </row>
    <row r="509" spans="1:19" s="71" customFormat="1" ht="19.5" customHeight="1">
      <c r="A509" s="180" t="s">
        <v>3635</v>
      </c>
      <c r="B509" s="1145" t="s">
        <v>3926</v>
      </c>
      <c r="C509" s="1302">
        <v>0</v>
      </c>
      <c r="D509" s="1304"/>
      <c r="E509" s="1069" t="s">
        <v>3744</v>
      </c>
      <c r="F509" s="317" t="s">
        <v>3345</v>
      </c>
      <c r="G509" s="175" t="s">
        <v>7</v>
      </c>
      <c r="H509" s="189">
        <v>39</v>
      </c>
      <c r="I509" s="535" t="e">
        <f t="shared" si="63"/>
        <v>#DIV/0!</v>
      </c>
      <c r="J509" s="206" t="e">
        <f t="shared" ref="J509:J524" si="64">"USD "&amp;IF(K509&lt;0,"( "&amp;-K509&amp;" )",K509)&amp;" / "&amp;IF(L509&lt;0,"( "&amp;-L509&amp;" )",L509)</f>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2556</v>
      </c>
      <c r="N509" s="40" t="s">
        <v>792</v>
      </c>
      <c r="O509" s="40" t="s">
        <v>800</v>
      </c>
      <c r="P509" s="40" t="s">
        <v>2480</v>
      </c>
      <c r="Q509" s="40" t="s">
        <v>890</v>
      </c>
    </row>
    <row r="510" spans="1:19" s="28" customFormat="1" ht="19.5" customHeight="1">
      <c r="A510" s="180" t="s">
        <v>3634</v>
      </c>
      <c r="B510" s="1145" t="s">
        <v>3927</v>
      </c>
      <c r="C510" s="1302"/>
      <c r="D510" s="1304"/>
      <c r="E510" s="1069" t="s">
        <v>3744</v>
      </c>
      <c r="F510" s="317" t="s">
        <v>3345</v>
      </c>
      <c r="G510" s="175" t="s">
        <v>7</v>
      </c>
      <c r="H510" s="189">
        <v>39</v>
      </c>
      <c r="I510" s="535" t="e">
        <f t="shared" si="63"/>
        <v>#DIV/0!</v>
      </c>
      <c r="J510" s="206" t="e">
        <f t="shared" si="64"/>
        <v>#DIV/0!</v>
      </c>
      <c r="K510" s="206" t="e">
        <f>LOOKUP(1,0/($M510&amp;$N510&amp;$O510&amp;$P510&amp;$Q510=全球运价!$B$7:$B$7&amp;全球运价!$C$7:$C$7&amp;全球运价!$S$7:$S$7&amp;全球运价!$L$7:$L$7&amp;全球运价!$P$7:$P$7),全球运价!D$7:D$7)</f>
        <v>#DIV/0!</v>
      </c>
      <c r="L510" s="206" t="e">
        <f>LOOKUP(1,0/($M510&amp;$N510&amp;$O510&amp;$P510&amp;$Q510=全球运价!$B$7:$B$7&amp;全球运价!$C$7:$C$7&amp;全球运价!$S$7:$S$7&amp;全球运价!$L$7:$L$7&amp;全球运价!$P$7:$P$7),全球运价!E$7:E$7)</f>
        <v>#DIV/0!</v>
      </c>
      <c r="M510" s="40" t="s">
        <v>2556</v>
      </c>
      <c r="N510" s="40" t="s">
        <v>792</v>
      </c>
      <c r="O510" s="40" t="s">
        <v>800</v>
      </c>
      <c r="P510" s="40" t="s">
        <v>2480</v>
      </c>
      <c r="Q510" s="40" t="s">
        <v>889</v>
      </c>
    </row>
    <row r="511" spans="1:19" s="28" customFormat="1" ht="19.5" customHeight="1">
      <c r="A511" s="180" t="s">
        <v>3633</v>
      </c>
      <c r="B511" s="1145" t="s">
        <v>3928</v>
      </c>
      <c r="C511" s="1302"/>
      <c r="D511" s="1304"/>
      <c r="E511" s="1069" t="s">
        <v>3744</v>
      </c>
      <c r="F511" s="317" t="s">
        <v>3345</v>
      </c>
      <c r="G511" s="175" t="s">
        <v>7</v>
      </c>
      <c r="H511" s="189">
        <v>39</v>
      </c>
      <c r="I511" s="535" t="e">
        <f t="shared" si="63"/>
        <v>#DIV/0!</v>
      </c>
      <c r="J511" s="206" t="e">
        <f t="shared" si="64"/>
        <v>#DIV/0!</v>
      </c>
      <c r="K511" s="206" t="e">
        <f>LOOKUP(1,0/($M511&amp;$N511&amp;$O511&amp;$P511&amp;$Q511=全球运价!$B$7:$B$7&amp;全球运价!$C$7:$C$7&amp;全球运价!$S$7:$S$7&amp;全球运价!$L$7:$L$7&amp;全球运价!$P$7:$P$7),全球运价!D$7:D$7)</f>
        <v>#DIV/0!</v>
      </c>
      <c r="L511" s="206" t="e">
        <f>LOOKUP(1,0/($M511&amp;$N511&amp;$O511&amp;$P511&amp;$Q511=全球运价!$B$7:$B$7&amp;全球运价!$C$7:$C$7&amp;全球运价!$S$7:$S$7&amp;全球运价!$L$7:$L$7&amp;全球运价!$P$7:$P$7),全球运价!E$7:E$7)</f>
        <v>#DIV/0!</v>
      </c>
      <c r="M511" s="40" t="s">
        <v>2556</v>
      </c>
      <c r="N511" s="40" t="s">
        <v>792</v>
      </c>
      <c r="O511" s="40" t="s">
        <v>800</v>
      </c>
      <c r="P511" s="40" t="s">
        <v>2480</v>
      </c>
      <c r="Q511" s="40" t="s">
        <v>888</v>
      </c>
    </row>
    <row r="512" spans="1:19" ht="19.5" customHeight="1">
      <c r="A512" s="180" t="s">
        <v>3632</v>
      </c>
      <c r="B512" s="1145" t="s">
        <v>3926</v>
      </c>
      <c r="C512" s="1302">
        <v>0</v>
      </c>
      <c r="D512" s="1304"/>
      <c r="E512" s="1069" t="s">
        <v>3744</v>
      </c>
      <c r="F512" s="317" t="s">
        <v>3345</v>
      </c>
      <c r="G512" s="175" t="s">
        <v>7</v>
      </c>
      <c r="H512" s="189">
        <v>39</v>
      </c>
      <c r="I512" s="535" t="e">
        <f t="shared" si="63"/>
        <v>#DIV/0!</v>
      </c>
      <c r="J512" s="206" t="e">
        <f t="shared" si="64"/>
        <v>#DIV/0!</v>
      </c>
      <c r="K512" s="206" t="e">
        <f>LOOKUP(1,0/($M512&amp;$N512&amp;$O512&amp;$P512&amp;$Q512=全球运价!$B$7:$B$7&amp;全球运价!$C$7:$C$7&amp;全球运价!$S$7:$S$7&amp;全球运价!$L$7:$L$7&amp;全球运价!$P$7:$P$7),全球运价!D$7:D$7)</f>
        <v>#DIV/0!</v>
      </c>
      <c r="L512" s="206" t="e">
        <f>LOOKUP(1,0/($M512&amp;$N512&amp;$O512&amp;$P512&amp;$Q512=全球运价!$B$7:$B$7&amp;全球运价!$C$7:$C$7&amp;全球运价!$S$7:$S$7&amp;全球运价!$L$7:$L$7&amp;全球运价!$P$7:$P$7),全球运价!E$7:E$7)</f>
        <v>#DIV/0!</v>
      </c>
      <c r="M512" s="40" t="s">
        <v>2557</v>
      </c>
      <c r="N512" s="40" t="s">
        <v>992</v>
      </c>
      <c r="O512" s="40" t="s">
        <v>800</v>
      </c>
      <c r="P512" s="40" t="s">
        <v>2480</v>
      </c>
      <c r="Q512" s="40" t="s">
        <v>890</v>
      </c>
    </row>
    <row r="513" spans="1:19" s="69" customFormat="1" ht="19.5" customHeight="1">
      <c r="A513" s="180" t="s">
        <v>3631</v>
      </c>
      <c r="B513" s="1145" t="s">
        <v>3927</v>
      </c>
      <c r="C513" s="1302"/>
      <c r="D513" s="1304"/>
      <c r="E513" s="1069" t="s">
        <v>3744</v>
      </c>
      <c r="F513" s="317" t="s">
        <v>3345</v>
      </c>
      <c r="G513" s="175" t="s">
        <v>7</v>
      </c>
      <c r="H513" s="189">
        <v>39</v>
      </c>
      <c r="I513" s="535" t="e">
        <f t="shared" si="63"/>
        <v>#DIV/0!</v>
      </c>
      <c r="J513" s="206" t="e">
        <f t="shared" si="64"/>
        <v>#DIV/0!</v>
      </c>
      <c r="K513" s="206" t="e">
        <f>LOOKUP(1,0/($M513&amp;$N513&amp;$O513&amp;$P513&amp;$Q513=全球运价!$B$7:$B$7&amp;全球运价!$C$7:$C$7&amp;全球运价!$S$7:$S$7&amp;全球运价!$L$7:$L$7&amp;全球运价!$P$7:$P$7),全球运价!D$7:D$7)</f>
        <v>#DIV/0!</v>
      </c>
      <c r="L513" s="206" t="e">
        <f>LOOKUP(1,0/($M513&amp;$N513&amp;$O513&amp;$P513&amp;$Q513=全球运价!$B$7:$B$7&amp;全球运价!$C$7:$C$7&amp;全球运价!$S$7:$S$7&amp;全球运价!$L$7:$L$7&amp;全球运价!$P$7:$P$7),全球运价!E$7:E$7)</f>
        <v>#DIV/0!</v>
      </c>
      <c r="M513" s="40" t="s">
        <v>2557</v>
      </c>
      <c r="N513" s="40" t="s">
        <v>992</v>
      </c>
      <c r="O513" s="40" t="s">
        <v>800</v>
      </c>
      <c r="P513" s="40" t="s">
        <v>2480</v>
      </c>
      <c r="Q513" s="40" t="s">
        <v>889</v>
      </c>
    </row>
    <row r="514" spans="1:19" s="69" customFormat="1" ht="19.5" customHeight="1">
      <c r="A514" s="180" t="s">
        <v>3630</v>
      </c>
      <c r="B514" s="1145" t="s">
        <v>3928</v>
      </c>
      <c r="C514" s="1302"/>
      <c r="D514" s="1304"/>
      <c r="E514" s="1069" t="s">
        <v>3744</v>
      </c>
      <c r="F514" s="317" t="s">
        <v>3345</v>
      </c>
      <c r="G514" s="175" t="s">
        <v>7</v>
      </c>
      <c r="H514" s="189">
        <v>39</v>
      </c>
      <c r="I514" s="535" t="e">
        <f t="shared" si="63"/>
        <v>#DIV/0!</v>
      </c>
      <c r="J514" s="206" t="e">
        <f t="shared" si="64"/>
        <v>#DIV/0!</v>
      </c>
      <c r="K514" s="206" t="e">
        <f>LOOKUP(1,0/($M514&amp;$N514&amp;$O514&amp;$P514&amp;$Q514=全球运价!$B$7:$B$7&amp;全球运价!$C$7:$C$7&amp;全球运价!$S$7:$S$7&amp;全球运价!$L$7:$L$7&amp;全球运价!$P$7:$P$7),全球运价!D$7:D$7)</f>
        <v>#DIV/0!</v>
      </c>
      <c r="L514" s="206" t="e">
        <f>LOOKUP(1,0/($M514&amp;$N514&amp;$O514&amp;$P514&amp;$Q514=全球运价!$B$7:$B$7&amp;全球运价!$C$7:$C$7&amp;全球运价!$S$7:$S$7&amp;全球运价!$L$7:$L$7&amp;全球运价!$P$7:$P$7),全球运价!E$7:E$7)</f>
        <v>#DIV/0!</v>
      </c>
      <c r="M514" s="40" t="s">
        <v>2557</v>
      </c>
      <c r="N514" s="40" t="s">
        <v>992</v>
      </c>
      <c r="O514" s="40" t="s">
        <v>800</v>
      </c>
      <c r="P514" s="40" t="s">
        <v>2480</v>
      </c>
      <c r="Q514" s="40" t="s">
        <v>888</v>
      </c>
    </row>
    <row r="515" spans="1:19" s="72" customFormat="1" ht="19.5" customHeight="1">
      <c r="A515" s="180" t="s">
        <v>3629</v>
      </c>
      <c r="B515" s="1145" t="s">
        <v>3929</v>
      </c>
      <c r="C515" s="1302">
        <v>0</v>
      </c>
      <c r="D515" s="1304"/>
      <c r="E515" s="1024" t="s">
        <v>3681</v>
      </c>
      <c r="F515" s="917" t="s">
        <v>3682</v>
      </c>
      <c r="G515" s="175" t="s">
        <v>7</v>
      </c>
      <c r="H515" s="214" t="s">
        <v>3683</v>
      </c>
      <c r="I515" s="535" t="e">
        <f t="shared" si="63"/>
        <v>#DIV/0!</v>
      </c>
      <c r="J515" s="206" t="e">
        <f t="shared" si="64"/>
        <v>#DIV/0!</v>
      </c>
      <c r="K515" s="206" t="e">
        <f>LOOKUP(1,0/($M515&amp;$N515&amp;$O515&amp;$P515&amp;$Q515=全球运价!$B$7:$B$7&amp;全球运价!$C$7:$C$7&amp;全球运价!$S$7:$S$7&amp;全球运价!$L$7:$L$7&amp;全球运价!$P$7:$P$7),全球运价!D$7:D$7)</f>
        <v>#DIV/0!</v>
      </c>
      <c r="L515" s="206" t="e">
        <f>LOOKUP(1,0/($M515&amp;$N515&amp;$O515&amp;$P515&amp;$Q515=全球运价!$B$7:$B$7&amp;全球运价!$C$7:$C$7&amp;全球运价!$S$7:$S$7&amp;全球运价!$L$7:$L$7&amp;全球运价!$P$7:$P$7),全球运价!E$7:E$7)</f>
        <v>#DIV/0!</v>
      </c>
      <c r="M515" s="40" t="s">
        <v>1055</v>
      </c>
      <c r="N515" s="40" t="s">
        <v>1055</v>
      </c>
      <c r="O515" s="40" t="s">
        <v>800</v>
      </c>
      <c r="P515" s="40" t="s">
        <v>2480</v>
      </c>
      <c r="Q515" s="40" t="s">
        <v>797</v>
      </c>
    </row>
    <row r="516" spans="1:19" s="40" customFormat="1" ht="19.5" customHeight="1">
      <c r="A516" s="312" t="s">
        <v>3628</v>
      </c>
      <c r="B516" s="1145" t="s">
        <v>3930</v>
      </c>
      <c r="C516" s="1302">
        <v>0</v>
      </c>
      <c r="D516" s="1304"/>
      <c r="E516" s="1024" t="s">
        <v>3367</v>
      </c>
      <c r="F516" s="917" t="s">
        <v>3682</v>
      </c>
      <c r="G516" s="588" t="s">
        <v>108</v>
      </c>
      <c r="H516" s="214" t="s">
        <v>3684</v>
      </c>
      <c r="I516" s="535" t="e">
        <f t="shared" si="63"/>
        <v>#DIV/0!</v>
      </c>
      <c r="J516" s="206" t="e">
        <f t="shared" si="64"/>
        <v>#DIV/0!</v>
      </c>
      <c r="K516" s="206" t="e">
        <f>LOOKUP(1,0/($M516&amp;$N516&amp;$O516&amp;$P516&amp;$Q516=全球运价!$B$7:$B$7&amp;全球运价!$C$7:$C$7&amp;全球运价!$S$7:$S$7&amp;全球运价!$L$7:$L$7&amp;全球运价!$P$7:$P$7),全球运价!D$7:D$7)</f>
        <v>#DIV/0!</v>
      </c>
      <c r="L516" s="206" t="e">
        <f>LOOKUP(1,0/($M516&amp;$N516&amp;$O516&amp;$P516&amp;$Q516=全球运价!$B$7:$B$7&amp;全球运价!$C$7:$C$7&amp;全球运价!$S$7:$S$7&amp;全球运价!$L$7:$L$7&amp;全球运价!$P$7:$P$7),全球运价!E$7:E$7)</f>
        <v>#DIV/0!</v>
      </c>
      <c r="M516" s="40" t="s">
        <v>2558</v>
      </c>
      <c r="N516" s="40" t="s">
        <v>1055</v>
      </c>
      <c r="O516" s="40" t="s">
        <v>800</v>
      </c>
      <c r="P516" s="40" t="s">
        <v>2480</v>
      </c>
      <c r="Q516" s="40" t="s">
        <v>797</v>
      </c>
    </row>
    <row r="517" spans="1:19" s="40" customFormat="1" ht="19.5" customHeight="1">
      <c r="A517" s="154" t="s">
        <v>3627</v>
      </c>
      <c r="B517" s="1145" t="s">
        <v>3930</v>
      </c>
      <c r="C517" s="1314">
        <v>0</v>
      </c>
      <c r="D517" s="1316"/>
      <c r="E517" s="1024" t="s">
        <v>3367</v>
      </c>
      <c r="F517" s="917" t="s">
        <v>3682</v>
      </c>
      <c r="G517" s="317" t="s">
        <v>108</v>
      </c>
      <c r="H517" s="157">
        <v>46</v>
      </c>
      <c r="I517" s="535" t="e">
        <f t="shared" si="63"/>
        <v>#DIV/0!</v>
      </c>
      <c r="J517" s="206" t="e">
        <f t="shared" si="64"/>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1190</v>
      </c>
      <c r="N517" s="40" t="s">
        <v>1055</v>
      </c>
      <c r="O517" s="40" t="s">
        <v>800</v>
      </c>
      <c r="P517" s="40" t="s">
        <v>2480</v>
      </c>
      <c r="Q517" s="40" t="s">
        <v>797</v>
      </c>
    </row>
    <row r="518" spans="1:19" s="70" customFormat="1" ht="19.5" customHeight="1">
      <c r="A518" s="154" t="s">
        <v>3626</v>
      </c>
      <c r="B518" s="1145" t="s">
        <v>3931</v>
      </c>
      <c r="C518" s="1314">
        <v>0</v>
      </c>
      <c r="D518" s="1316"/>
      <c r="E518" s="1024" t="s">
        <v>3367</v>
      </c>
      <c r="F518" s="917" t="s">
        <v>3682</v>
      </c>
      <c r="G518" s="317" t="s">
        <v>108</v>
      </c>
      <c r="H518" s="157">
        <v>46</v>
      </c>
      <c r="I518" s="535" t="e">
        <f t="shared" si="63"/>
        <v>#DIV/0!</v>
      </c>
      <c r="J518" s="206" t="e">
        <f t="shared" si="64"/>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1382</v>
      </c>
      <c r="N518" s="40" t="s">
        <v>1055</v>
      </c>
      <c r="O518" s="40" t="s">
        <v>800</v>
      </c>
      <c r="P518" s="40" t="s">
        <v>2480</v>
      </c>
      <c r="Q518" s="40" t="s">
        <v>797</v>
      </c>
    </row>
    <row r="519" spans="1:19" s="40" customFormat="1" ht="19.5" customHeight="1">
      <c r="A519" s="154" t="s">
        <v>3625</v>
      </c>
      <c r="B519" s="1145" t="s">
        <v>3932</v>
      </c>
      <c r="C519" s="1314">
        <v>0</v>
      </c>
      <c r="D519" s="1316"/>
      <c r="E519" s="1095" t="s">
        <v>3794</v>
      </c>
      <c r="F519" s="922" t="s">
        <v>3466</v>
      </c>
      <c r="G519" s="155" t="s">
        <v>7</v>
      </c>
      <c r="H519" s="157">
        <v>38</v>
      </c>
      <c r="I519" s="535" t="e">
        <f t="shared" si="63"/>
        <v>#DIV/0!</v>
      </c>
      <c r="J519" s="206" t="e">
        <f t="shared" si="64"/>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540</v>
      </c>
      <c r="N519" s="40" t="s">
        <v>540</v>
      </c>
      <c r="O519" s="40" t="s">
        <v>800</v>
      </c>
      <c r="P519" s="40" t="s">
        <v>2480</v>
      </c>
      <c r="Q519" s="40" t="s">
        <v>797</v>
      </c>
    </row>
    <row r="520" spans="1:19" s="40" customFormat="1" ht="19.5" customHeight="1">
      <c r="A520" s="154" t="s">
        <v>3624</v>
      </c>
      <c r="B520" s="1145" t="s">
        <v>3933</v>
      </c>
      <c r="C520" s="1314">
        <v>0</v>
      </c>
      <c r="D520" s="1316"/>
      <c r="E520" s="1095" t="s">
        <v>3794</v>
      </c>
      <c r="F520" s="922" t="s">
        <v>3466</v>
      </c>
      <c r="G520" s="317" t="s">
        <v>109</v>
      </c>
      <c r="H520" s="157">
        <v>43</v>
      </c>
      <c r="I520" s="535" t="e">
        <f t="shared" si="63"/>
        <v>#DIV/0!</v>
      </c>
      <c r="J520" s="206" t="e">
        <f t="shared" si="64"/>
        <v>#DIV/0!</v>
      </c>
      <c r="K520" s="206" t="e">
        <f>LOOKUP(1,0/($M520&amp;$N520&amp;$O520&amp;$P520&amp;$Q520=全球运价!$B$7:$B$7&amp;全球运价!$C$7:$C$7&amp;全球运价!$S$7:$S$7&amp;全球运价!$L$7:$L$7&amp;全球运价!$P$7:$P$7),全球运价!D$7:D$7)</f>
        <v>#DIV/0!</v>
      </c>
      <c r="L520" s="206" t="e">
        <f>LOOKUP(1,0/($M520&amp;$N520&amp;$O520&amp;$P520&amp;$Q520=全球运价!$B$7:$B$7&amp;全球运价!$C$7:$C$7&amp;全球运价!$S$7:$S$7&amp;全球运价!$L$7:$L$7&amp;全球运价!$P$7:$P$7),全球运价!E$7:E$7)</f>
        <v>#DIV/0!</v>
      </c>
      <c r="M520" s="40" t="s">
        <v>903</v>
      </c>
      <c r="N520" s="40" t="s">
        <v>540</v>
      </c>
      <c r="O520" s="40" t="s">
        <v>800</v>
      </c>
      <c r="P520" s="40" t="s">
        <v>2480</v>
      </c>
      <c r="Q520" s="40" t="s">
        <v>797</v>
      </c>
    </row>
    <row r="521" spans="1:19" s="28" customFormat="1" ht="19.5" customHeight="1">
      <c r="A521" s="154" t="s">
        <v>3623</v>
      </c>
      <c r="B521" s="1145" t="s">
        <v>3933</v>
      </c>
      <c r="C521" s="1314">
        <v>0</v>
      </c>
      <c r="D521" s="1316"/>
      <c r="E521" s="1095" t="s">
        <v>3794</v>
      </c>
      <c r="F521" s="922" t="s">
        <v>3466</v>
      </c>
      <c r="G521" s="317" t="s">
        <v>109</v>
      </c>
      <c r="H521" s="157">
        <v>43</v>
      </c>
      <c r="I521" s="535" t="e">
        <f t="shared" si="63"/>
        <v>#DIV/0!</v>
      </c>
      <c r="J521" s="206" t="e">
        <f t="shared" si="64"/>
        <v>#DIV/0!</v>
      </c>
      <c r="K521" s="206" t="e">
        <f>LOOKUP(1,0/($M521&amp;$N521&amp;$O521&amp;$P521&amp;$Q521=全球运价!$B$7:$B$7&amp;全球运价!$C$7:$C$7&amp;全球运价!$S$7:$S$7&amp;全球运价!$L$7:$L$7&amp;全球运价!$P$7:$P$7),全球运价!D$7:D$7)</f>
        <v>#DIV/0!</v>
      </c>
      <c r="L521" s="206" t="e">
        <f>LOOKUP(1,0/($M521&amp;$N521&amp;$O521&amp;$P521&amp;$Q521=全球运价!$B$7:$B$7&amp;全球运价!$C$7:$C$7&amp;全球运价!$S$7:$S$7&amp;全球运价!$L$7:$L$7&amp;全球运价!$P$7:$P$7),全球运价!E$7:E$7)</f>
        <v>#DIV/0!</v>
      </c>
      <c r="M521" s="40" t="s">
        <v>1381</v>
      </c>
      <c r="N521" s="40" t="s">
        <v>540</v>
      </c>
      <c r="O521" s="40" t="s">
        <v>800</v>
      </c>
      <c r="P521" s="40" t="s">
        <v>2480</v>
      </c>
      <c r="Q521" s="40" t="s">
        <v>797</v>
      </c>
    </row>
    <row r="522" spans="1:19" s="29" customFormat="1" ht="19.5" customHeight="1">
      <c r="A522" s="221" t="s">
        <v>3622</v>
      </c>
      <c r="B522" s="1147" t="s">
        <v>3928</v>
      </c>
      <c r="C522" s="1314">
        <v>0</v>
      </c>
      <c r="D522" s="1316"/>
      <c r="E522" s="1095" t="s">
        <v>3794</v>
      </c>
      <c r="F522" s="922" t="s">
        <v>3466</v>
      </c>
      <c r="G522" s="155" t="s">
        <v>7</v>
      </c>
      <c r="H522" s="156" t="s">
        <v>344</v>
      </c>
      <c r="I522" s="535" t="e">
        <f t="shared" si="63"/>
        <v>#DIV/0!</v>
      </c>
      <c r="J522" s="206" t="e">
        <f t="shared" si="64"/>
        <v>#DIV/0!</v>
      </c>
      <c r="K522" s="206" t="e">
        <f>LOOKUP(1,0/($M522&amp;$N522&amp;$O522&amp;$P522&amp;$Q522=全球运价!$B$7:$B$7&amp;全球运价!$C$7:$C$7&amp;全球运价!$S$7:$S$7&amp;全球运价!$L$7:$L$7&amp;全球运价!$P$7:$P$7),全球运价!D$7:D$7)</f>
        <v>#DIV/0!</v>
      </c>
      <c r="L522" s="206" t="e">
        <f>LOOKUP(1,0/($M522&amp;$N522&amp;$O522&amp;$P522&amp;$Q522=全球运价!$B$7:$B$7&amp;全球运价!$C$7:$C$7&amp;全球运价!$S$7:$S$7&amp;全球运价!$L$7:$L$7&amp;全球运价!$P$7:$P$7),全球运价!E$7:E$7)</f>
        <v>#DIV/0!</v>
      </c>
      <c r="M522" s="40" t="s">
        <v>547</v>
      </c>
      <c r="N522" s="40" t="s">
        <v>547</v>
      </c>
      <c r="O522" s="40" t="s">
        <v>800</v>
      </c>
      <c r="P522" s="40" t="s">
        <v>2480</v>
      </c>
      <c r="Q522" s="40" t="s">
        <v>797</v>
      </c>
    </row>
    <row r="523" spans="1:19" ht="19.5" customHeight="1">
      <c r="A523" s="221" t="s">
        <v>3621</v>
      </c>
      <c r="B523" s="1147" t="s">
        <v>3914</v>
      </c>
      <c r="C523" s="1314">
        <v>0</v>
      </c>
      <c r="D523" s="1316"/>
      <c r="E523" s="1095" t="s">
        <v>3794</v>
      </c>
      <c r="F523" s="922" t="s">
        <v>3466</v>
      </c>
      <c r="G523" s="317" t="s">
        <v>110</v>
      </c>
      <c r="H523" s="157" t="s">
        <v>345</v>
      </c>
      <c r="I523" s="535" t="e">
        <f t="shared" si="63"/>
        <v>#DIV/0!</v>
      </c>
      <c r="J523" s="206" t="e">
        <f t="shared" si="64"/>
        <v>#DIV/0!</v>
      </c>
      <c r="K523" s="206" t="e">
        <f>LOOKUP(1,0/($M523&amp;$N523&amp;$O523&amp;$P523&amp;$Q523=全球运价!$B$7:$B$7&amp;全球运价!$C$7:$C$7&amp;全球运价!$S$7:$S$7&amp;全球运价!$L$7:$L$7&amp;全球运价!$P$7:$P$7),全球运价!D$7:D$7)</f>
        <v>#DIV/0!</v>
      </c>
      <c r="L523" s="206" t="e">
        <f>LOOKUP(1,0/($M523&amp;$N523&amp;$O523&amp;$P523&amp;$Q523=全球运价!$B$7:$B$7&amp;全球运价!$C$7:$C$7&amp;全球运价!$S$7:$S$7&amp;全球运价!$L$7:$L$7&amp;全球运价!$P$7:$P$7),全球运价!E$7:E$7)</f>
        <v>#DIV/0!</v>
      </c>
      <c r="M523" s="40" t="s">
        <v>1130</v>
      </c>
      <c r="N523" s="40" t="s">
        <v>547</v>
      </c>
      <c r="O523" s="40" t="s">
        <v>800</v>
      </c>
      <c r="P523" s="40" t="s">
        <v>2480</v>
      </c>
      <c r="Q523" s="40" t="s">
        <v>797</v>
      </c>
    </row>
    <row r="524" spans="1:19" s="74" customFormat="1" ht="19.5" customHeight="1">
      <c r="A524" s="221" t="s">
        <v>3620</v>
      </c>
      <c r="B524" s="1147" t="s">
        <v>3914</v>
      </c>
      <c r="C524" s="1314"/>
      <c r="D524" s="1316"/>
      <c r="E524" s="1095" t="s">
        <v>3794</v>
      </c>
      <c r="F524" s="922" t="s">
        <v>3466</v>
      </c>
      <c r="G524" s="317" t="s">
        <v>110</v>
      </c>
      <c r="H524" s="157" t="s">
        <v>345</v>
      </c>
      <c r="I524" s="535" t="e">
        <f t="shared" si="63"/>
        <v>#DIV/0!</v>
      </c>
      <c r="J524" s="206" t="e">
        <f t="shared" si="64"/>
        <v>#DIV/0!</v>
      </c>
      <c r="K524" s="206" t="e">
        <f>LOOKUP(1,0/($M524&amp;$N524&amp;$O524&amp;$P524&amp;$Q524=全球运价!$B$7:$B$7&amp;全球运价!$C$7:$C$7&amp;全球运价!$S$7:$S$7&amp;全球运价!$L$7:$L$7&amp;全球运价!$P$7:$P$7),全球运价!D$7:D$7)</f>
        <v>#DIV/0!</v>
      </c>
      <c r="L524" s="206" t="e">
        <f>LOOKUP(1,0/($M524&amp;$N524&amp;$O524&amp;$P524&amp;$Q524=全球运价!$B$7:$B$7&amp;全球运价!$C$7:$C$7&amp;全球运价!$S$7:$S$7&amp;全球运价!$L$7:$L$7&amp;全球运价!$P$7:$P$7),全球运价!E$7:E$7)</f>
        <v>#DIV/0!</v>
      </c>
      <c r="M524" s="40" t="s">
        <v>1425</v>
      </c>
      <c r="N524" s="40" t="s">
        <v>547</v>
      </c>
      <c r="O524" s="40" t="s">
        <v>800</v>
      </c>
      <c r="P524" s="40" t="s">
        <v>2480</v>
      </c>
      <c r="Q524" s="40" t="s">
        <v>797</v>
      </c>
    </row>
    <row r="525" spans="1:19" s="299" customFormat="1" ht="19.5" customHeight="1">
      <c r="A525" s="1431" t="s">
        <v>2043</v>
      </c>
      <c r="B525" s="1432"/>
      <c r="C525" s="1432"/>
      <c r="D525" s="1432"/>
      <c r="E525" s="1432"/>
      <c r="F525" s="1432"/>
      <c r="G525" s="1432"/>
      <c r="H525" s="1433"/>
      <c r="I525" s="535" t="str">
        <f t="shared" ref="I525:I537" si="65">IF(J525="","",IF(J525="SYSTEM PRICE","",IF(B525=J525,"-","check")))</f>
        <v/>
      </c>
      <c r="J525" s="206"/>
      <c r="K525" s="206"/>
      <c r="L525" s="206"/>
      <c r="M525" s="28"/>
      <c r="N525" s="40"/>
      <c r="O525" s="40"/>
      <c r="P525" s="40"/>
      <c r="Q525" s="40"/>
      <c r="R525" s="40"/>
      <c r="S525" s="40"/>
    </row>
    <row r="526" spans="1:19" s="299" customFormat="1" ht="19.5" customHeight="1">
      <c r="A526" s="1334" t="s">
        <v>2268</v>
      </c>
      <c r="B526" s="1335"/>
      <c r="C526" s="1335"/>
      <c r="D526" s="1335"/>
      <c r="E526" s="1335"/>
      <c r="F526" s="1335"/>
      <c r="G526" s="1335"/>
      <c r="H526" s="1336"/>
      <c r="I526" s="535" t="str">
        <f t="shared" si="65"/>
        <v/>
      </c>
      <c r="J526" s="206"/>
      <c r="K526" s="206"/>
      <c r="L526" s="206"/>
      <c r="M526" s="28"/>
      <c r="N526" s="40"/>
      <c r="O526" s="40"/>
      <c r="P526" s="40"/>
      <c r="Q526" s="40"/>
      <c r="R526" s="40"/>
      <c r="S526" s="40"/>
    </row>
    <row r="527" spans="1:19" s="272" customFormat="1" ht="19.5" customHeight="1" thickBot="1">
      <c r="A527" s="1334" t="s">
        <v>2269</v>
      </c>
      <c r="B527" s="1335"/>
      <c r="C527" s="1335"/>
      <c r="D527" s="1335"/>
      <c r="E527" s="1335"/>
      <c r="F527" s="1335"/>
      <c r="G527" s="1335"/>
      <c r="H527" s="1336"/>
      <c r="I527" s="535" t="str">
        <f t="shared" si="65"/>
        <v/>
      </c>
      <c r="J527" s="206"/>
      <c r="K527" s="206"/>
      <c r="L527" s="206"/>
      <c r="M527" s="534"/>
      <c r="N527" s="40"/>
      <c r="O527" s="40"/>
      <c r="P527" s="40"/>
      <c r="Q527" s="40"/>
      <c r="R527" s="40"/>
      <c r="S527" s="40"/>
    </row>
    <row r="528" spans="1:19" s="28" customFormat="1" ht="19.5" customHeight="1">
      <c r="A528" s="233"/>
      <c r="B528" s="62"/>
      <c r="C528" s="62"/>
      <c r="D528" s="62"/>
      <c r="E528" s="62"/>
      <c r="F528" s="62"/>
      <c r="G528" s="62"/>
      <c r="H528" s="234"/>
      <c r="I528" s="535" t="str">
        <f t="shared" si="65"/>
        <v/>
      </c>
      <c r="J528" s="206"/>
      <c r="K528" s="206"/>
      <c r="L528" s="206"/>
      <c r="N528" s="40"/>
      <c r="O528" s="40"/>
      <c r="P528" s="40"/>
      <c r="Q528" s="40"/>
      <c r="R528" s="40"/>
      <c r="S528" s="40"/>
    </row>
    <row r="529" spans="1:18" s="28" customFormat="1" ht="19.5" customHeight="1">
      <c r="A529" s="170" t="s">
        <v>111</v>
      </c>
      <c r="B529" s="280" t="s">
        <v>2</v>
      </c>
      <c r="C529" s="280" t="s">
        <v>231</v>
      </c>
      <c r="D529" s="280" t="s">
        <v>232</v>
      </c>
      <c r="E529" s="73" t="s">
        <v>112</v>
      </c>
      <c r="F529" s="24" t="s">
        <v>4</v>
      </c>
      <c r="G529" s="24" t="s">
        <v>5</v>
      </c>
      <c r="H529" s="25" t="s">
        <v>6</v>
      </c>
      <c r="I529" s="535" t="str">
        <f t="shared" si="65"/>
        <v/>
      </c>
      <c r="J529" s="549" t="s">
        <v>2609</v>
      </c>
      <c r="K529" s="206" t="s">
        <v>2570</v>
      </c>
      <c r="L529" s="206" t="s">
        <v>2571</v>
      </c>
      <c r="M529" s="72" t="s">
        <v>2455</v>
      </c>
      <c r="N529" s="72" t="s">
        <v>2539</v>
      </c>
      <c r="O529" s="72" t="s">
        <v>2540</v>
      </c>
      <c r="P529" s="72" t="s">
        <v>2541</v>
      </c>
      <c r="Q529" s="72" t="s">
        <v>2518</v>
      </c>
      <c r="R529" s="533"/>
    </row>
    <row r="530" spans="1:18" s="28" customFormat="1" ht="19.5" customHeight="1">
      <c r="A530" s="222" t="s">
        <v>4262</v>
      </c>
      <c r="B530" s="1184" t="s">
        <v>4312</v>
      </c>
      <c r="C530" s="1011" t="s">
        <v>3685</v>
      </c>
      <c r="D530" s="1011" t="s">
        <v>3686</v>
      </c>
      <c r="E530" s="183" t="s">
        <v>3687</v>
      </c>
      <c r="F530" s="184" t="s">
        <v>2686</v>
      </c>
      <c r="G530" s="166" t="s">
        <v>3688</v>
      </c>
      <c r="H530" s="189">
        <v>33</v>
      </c>
      <c r="I530" s="535" t="e">
        <f t="shared" si="65"/>
        <v>#DIV/0!</v>
      </c>
      <c r="J530" s="206" t="e">
        <f t="shared" ref="J530:J537" si="66">"USD "&amp;IF(K530&lt;0,"( "&amp;-K530&amp;" )",K530)&amp;" / "&amp;IF(L530&lt;0,"( "&amp;-L530&amp;" )",L530)</f>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543</v>
      </c>
      <c r="N530" s="40" t="s">
        <v>543</v>
      </c>
      <c r="O530" s="40" t="s">
        <v>800</v>
      </c>
      <c r="P530" s="40" t="s">
        <v>2480</v>
      </c>
      <c r="Q530" s="40" t="s">
        <v>797</v>
      </c>
    </row>
    <row r="531" spans="1:18" s="28" customFormat="1" ht="19.5" customHeight="1">
      <c r="A531" s="222" t="s">
        <v>4263</v>
      </c>
      <c r="B531" s="1184" t="s">
        <v>4264</v>
      </c>
      <c r="C531" s="1011" t="s">
        <v>3686</v>
      </c>
      <c r="D531" s="1011" t="s">
        <v>3689</v>
      </c>
      <c r="E531" s="183" t="s">
        <v>3687</v>
      </c>
      <c r="F531" s="184" t="s">
        <v>2686</v>
      </c>
      <c r="G531" s="166" t="s">
        <v>3688</v>
      </c>
      <c r="H531" s="189">
        <v>37</v>
      </c>
      <c r="I531" s="535" t="e">
        <f t="shared" si="65"/>
        <v>#DIV/0!</v>
      </c>
      <c r="J531" s="206" t="e">
        <f t="shared" si="66"/>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538</v>
      </c>
      <c r="N531" s="40" t="s">
        <v>538</v>
      </c>
      <c r="O531" s="40" t="s">
        <v>800</v>
      </c>
      <c r="P531" s="40" t="s">
        <v>2480</v>
      </c>
      <c r="Q531" s="40" t="s">
        <v>797</v>
      </c>
    </row>
    <row r="532" spans="1:18" ht="19.5" customHeight="1">
      <c r="A532" s="222" t="s">
        <v>4265</v>
      </c>
      <c r="B532" s="1184" t="s">
        <v>4266</v>
      </c>
      <c r="C532" s="1011" t="s">
        <v>3686</v>
      </c>
      <c r="D532" s="1011" t="s">
        <v>3689</v>
      </c>
      <c r="E532" s="183" t="s">
        <v>3690</v>
      </c>
      <c r="F532" s="184" t="s">
        <v>2686</v>
      </c>
      <c r="G532" s="166" t="s">
        <v>3691</v>
      </c>
      <c r="H532" s="189">
        <v>50</v>
      </c>
      <c r="I532" s="535" t="e">
        <f t="shared" si="65"/>
        <v>#DIV/0!</v>
      </c>
      <c r="J532" s="206" t="e">
        <f t="shared" si="66"/>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871</v>
      </c>
      <c r="N532" s="40" t="s">
        <v>538</v>
      </c>
      <c r="O532" s="40" t="s">
        <v>800</v>
      </c>
      <c r="P532" s="40" t="s">
        <v>2480</v>
      </c>
      <c r="Q532" s="40" t="s">
        <v>797</v>
      </c>
    </row>
    <row r="533" spans="1:18" s="40" customFormat="1" ht="19.5" customHeight="1">
      <c r="A533" s="222" t="s">
        <v>4267</v>
      </c>
      <c r="B533" s="1184" t="s">
        <v>4313</v>
      </c>
      <c r="C533" s="1011"/>
      <c r="D533" s="1011"/>
      <c r="E533" s="183" t="s">
        <v>3692</v>
      </c>
      <c r="F533" s="1011" t="s">
        <v>3693</v>
      </c>
      <c r="G533" s="166" t="s">
        <v>3688</v>
      </c>
      <c r="H533" s="189">
        <v>35</v>
      </c>
      <c r="I533" s="535" t="e">
        <f t="shared" si="65"/>
        <v>#DIV/0!</v>
      </c>
      <c r="J533" s="206" t="e">
        <f t="shared" si="66"/>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2559</v>
      </c>
      <c r="N533" s="40" t="s">
        <v>1102</v>
      </c>
      <c r="O533" s="40" t="s">
        <v>800</v>
      </c>
      <c r="P533" s="40" t="s">
        <v>2480</v>
      </c>
      <c r="Q533" s="40" t="s">
        <v>797</v>
      </c>
    </row>
    <row r="534" spans="1:18" ht="19.5" customHeight="1">
      <c r="A534" s="222" t="s">
        <v>4268</v>
      </c>
      <c r="B534" s="1184" t="s">
        <v>4269</v>
      </c>
      <c r="C534" s="1011" t="s">
        <v>3685</v>
      </c>
      <c r="D534" s="1011" t="s">
        <v>3686</v>
      </c>
      <c r="E534" s="183" t="s">
        <v>3687</v>
      </c>
      <c r="F534" s="184" t="s">
        <v>2686</v>
      </c>
      <c r="G534" s="166" t="s">
        <v>3688</v>
      </c>
      <c r="H534" s="189">
        <v>33</v>
      </c>
      <c r="I534" s="535" t="e">
        <f t="shared" si="65"/>
        <v>#DIV/0!</v>
      </c>
      <c r="J534" s="206" t="e">
        <f t="shared" si="66"/>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546</v>
      </c>
      <c r="N534" s="40" t="s">
        <v>546</v>
      </c>
      <c r="O534" s="40" t="s">
        <v>800</v>
      </c>
      <c r="P534" s="40" t="s">
        <v>2480</v>
      </c>
      <c r="Q534" s="40" t="s">
        <v>797</v>
      </c>
    </row>
    <row r="535" spans="1:18" s="40" customFormat="1" ht="19.5" customHeight="1">
      <c r="A535" s="222" t="s">
        <v>4270</v>
      </c>
      <c r="B535" s="1184" t="s">
        <v>4198</v>
      </c>
      <c r="C535" s="1011" t="s">
        <v>3685</v>
      </c>
      <c r="D535" s="1011" t="s">
        <v>3686</v>
      </c>
      <c r="E535" s="183" t="s">
        <v>3690</v>
      </c>
      <c r="F535" s="184" t="s">
        <v>2686</v>
      </c>
      <c r="G535" s="167" t="s">
        <v>3694</v>
      </c>
      <c r="H535" s="189">
        <v>50</v>
      </c>
      <c r="I535" s="535" t="e">
        <f t="shared" si="65"/>
        <v>#DIV/0!</v>
      </c>
      <c r="J535" s="206" t="e">
        <f t="shared" si="66"/>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1270</v>
      </c>
      <c r="N535" s="40" t="s">
        <v>546</v>
      </c>
      <c r="O535" s="40" t="s">
        <v>800</v>
      </c>
      <c r="P535" s="40" t="s">
        <v>2480</v>
      </c>
      <c r="Q535" s="40" t="s">
        <v>797</v>
      </c>
    </row>
    <row r="536" spans="1:18" s="40" customFormat="1" ht="19.5" customHeight="1">
      <c r="A536" s="222" t="s">
        <v>4271</v>
      </c>
      <c r="B536" s="1184" t="s">
        <v>4198</v>
      </c>
      <c r="C536" s="1011" t="s">
        <v>3685</v>
      </c>
      <c r="D536" s="1011" t="s">
        <v>3686</v>
      </c>
      <c r="E536" s="183" t="s">
        <v>3690</v>
      </c>
      <c r="F536" s="184" t="s">
        <v>2686</v>
      </c>
      <c r="G536" s="167" t="s">
        <v>3694</v>
      </c>
      <c r="H536" s="189">
        <v>60</v>
      </c>
      <c r="I536" s="535" t="e">
        <f t="shared" si="65"/>
        <v>#DIV/0!</v>
      </c>
      <c r="J536" s="206" t="e">
        <f t="shared" si="66"/>
        <v>#DIV/0!</v>
      </c>
      <c r="K536" s="206" t="e">
        <f>LOOKUP(1,0/($M536&amp;$N536&amp;$O536&amp;$P536&amp;$Q536=全球运价!$B$7:$B$7&amp;全球运价!$C$7:$C$7&amp;全球运价!$S$7:$S$7&amp;全球运价!$L$7:$L$7&amp;全球运价!$P$7:$P$7),全球运价!D$7:D$7)</f>
        <v>#DIV/0!</v>
      </c>
      <c r="L536" s="206" t="e">
        <f>LOOKUP(1,0/($M536&amp;$N536&amp;$O536&amp;$P536&amp;$Q536=全球运价!$B$7:$B$7&amp;全球运价!$C$7:$C$7&amp;全球运价!$S$7:$S$7&amp;全球运价!$L$7:$L$7&amp;全球运价!$P$7:$P$7),全球运价!E$7:E$7)</f>
        <v>#DIV/0!</v>
      </c>
      <c r="M536" s="40" t="s">
        <v>2604</v>
      </c>
      <c r="N536" s="40" t="s">
        <v>546</v>
      </c>
      <c r="O536" s="40" t="s">
        <v>800</v>
      </c>
      <c r="P536" s="40" t="s">
        <v>2480</v>
      </c>
      <c r="Q536" s="40" t="s">
        <v>797</v>
      </c>
    </row>
    <row r="537" spans="1:18" s="40" customFormat="1" ht="19.5" customHeight="1">
      <c r="A537" s="222" t="s">
        <v>4272</v>
      </c>
      <c r="B537" s="1184" t="s">
        <v>4241</v>
      </c>
      <c r="C537" s="1011" t="s">
        <v>3685</v>
      </c>
      <c r="D537" s="1011" t="s">
        <v>3686</v>
      </c>
      <c r="E537" s="183" t="s">
        <v>3690</v>
      </c>
      <c r="F537" s="184" t="s">
        <v>2686</v>
      </c>
      <c r="G537" s="167" t="s">
        <v>3694</v>
      </c>
      <c r="H537" s="189">
        <v>50</v>
      </c>
      <c r="I537" s="535" t="e">
        <f t="shared" si="65"/>
        <v>#DIV/0!</v>
      </c>
      <c r="J537" s="206" t="e">
        <f t="shared" si="66"/>
        <v>#DIV/0!</v>
      </c>
      <c r="K537" s="206" t="e">
        <f>LOOKUP(1,0/($M537&amp;$N537&amp;$O537&amp;$P537&amp;$Q537=全球运价!$B$7:$B$7&amp;全球运价!$C$7:$C$7&amp;全球运价!$S$7:$S$7&amp;全球运价!$L$7:$L$7&amp;全球运价!$P$7:$P$7),全球运价!D$7:D$7)</f>
        <v>#DIV/0!</v>
      </c>
      <c r="L537" s="206" t="e">
        <f>LOOKUP(1,0/($M537&amp;$N537&amp;$O537&amp;$P537&amp;$Q537=全球运价!$B$7:$B$7&amp;全球运价!$C$7:$C$7&amp;全球运价!$S$7:$S$7&amp;全球运价!$L$7:$L$7&amp;全球运价!$P$7:$P$7),全球运价!E$7:E$7)</f>
        <v>#DIV/0!</v>
      </c>
      <c r="M537" s="40" t="s">
        <v>2605</v>
      </c>
      <c r="N537" s="40" t="s">
        <v>546</v>
      </c>
      <c r="O537" s="40" t="s">
        <v>800</v>
      </c>
      <c r="P537" s="40" t="s">
        <v>2480</v>
      </c>
      <c r="Q537" s="40" t="s">
        <v>797</v>
      </c>
    </row>
    <row r="538" spans="1:18" s="40" customFormat="1" ht="20.25" customHeight="1">
      <c r="A538" s="304" t="s">
        <v>2429</v>
      </c>
      <c r="B538" s="305"/>
      <c r="C538" s="305"/>
      <c r="D538" s="305"/>
      <c r="E538" s="305"/>
      <c r="F538" s="305"/>
      <c r="G538" s="305"/>
      <c r="H538" s="306"/>
      <c r="I538" s="535" t="str">
        <f t="shared" ref="I538:I554" si="67">IF(J538="","",IF(J538="SYSTEM PRICE","",IF(B538=J538,"-","check")))</f>
        <v/>
      </c>
      <c r="J538" s="206"/>
      <c r="K538" s="206"/>
      <c r="L538" s="206"/>
    </row>
    <row r="539" spans="1:18" s="40" customFormat="1" ht="19.5" customHeight="1">
      <c r="A539" s="275" t="s">
        <v>489</v>
      </c>
      <c r="B539" s="276"/>
      <c r="C539" s="276"/>
      <c r="D539" s="276"/>
      <c r="E539" s="276"/>
      <c r="F539" s="276"/>
      <c r="G539" s="276"/>
      <c r="H539" s="277"/>
      <c r="I539" s="535" t="str">
        <f t="shared" si="67"/>
        <v/>
      </c>
      <c r="J539" s="206"/>
      <c r="K539" s="206"/>
      <c r="L539" s="206"/>
    </row>
    <row r="540" spans="1:18" s="40" customFormat="1" ht="19.5" customHeight="1">
      <c r="A540" s="235" t="s">
        <v>490</v>
      </c>
      <c r="B540" s="281"/>
      <c r="C540" s="281"/>
      <c r="D540" s="281"/>
      <c r="E540" s="281"/>
      <c r="F540" s="281"/>
      <c r="G540" s="203"/>
      <c r="H540" s="204"/>
      <c r="I540" s="535" t="str">
        <f t="shared" si="67"/>
        <v/>
      </c>
      <c r="J540" s="206"/>
      <c r="K540" s="206"/>
      <c r="L540" s="206"/>
    </row>
    <row r="541" spans="1:18" s="40" customFormat="1" ht="19.5" customHeight="1">
      <c r="A541" s="275" t="s">
        <v>115</v>
      </c>
      <c r="B541" s="276"/>
      <c r="C541" s="276"/>
      <c r="D541" s="276"/>
      <c r="E541" s="276"/>
      <c r="F541" s="276"/>
      <c r="G541" s="276"/>
      <c r="H541" s="277"/>
      <c r="I541" s="535" t="str">
        <f t="shared" si="67"/>
        <v/>
      </c>
      <c r="J541" s="206"/>
      <c r="K541" s="206"/>
      <c r="L541" s="206"/>
    </row>
    <row r="542" spans="1:18" s="40" customFormat="1" ht="19.5" customHeight="1">
      <c r="A542" s="235" t="s">
        <v>116</v>
      </c>
      <c r="B542" s="281"/>
      <c r="C542" s="281"/>
      <c r="D542" s="281"/>
      <c r="E542" s="281"/>
      <c r="F542" s="281"/>
      <c r="G542" s="281"/>
      <c r="H542" s="279"/>
      <c r="I542" s="535" t="str">
        <f t="shared" si="67"/>
        <v/>
      </c>
      <c r="J542" s="206"/>
      <c r="K542" s="206"/>
      <c r="L542" s="206"/>
    </row>
    <row r="543" spans="1:18" s="40" customFormat="1" ht="19.5" customHeight="1" thickBot="1">
      <c r="A543" s="50" t="s">
        <v>117</v>
      </c>
      <c r="B543" s="75"/>
      <c r="C543" s="75"/>
      <c r="D543" s="75"/>
      <c r="E543" s="75"/>
      <c r="F543" s="75"/>
      <c r="G543" s="75"/>
      <c r="H543" s="76"/>
      <c r="I543" s="535" t="str">
        <f t="shared" si="67"/>
        <v/>
      </c>
      <c r="J543" s="206"/>
      <c r="K543" s="206"/>
      <c r="L543" s="206"/>
    </row>
    <row r="544" spans="1:18" s="40" customFormat="1" ht="19.5" customHeight="1">
      <c r="A544" s="77"/>
      <c r="B544" s="78"/>
      <c r="C544" s="79"/>
      <c r="D544" s="79"/>
      <c r="E544" s="78"/>
      <c r="F544" s="78"/>
      <c r="G544" s="78"/>
      <c r="H544" s="80"/>
      <c r="I544" s="535" t="str">
        <f t="shared" si="67"/>
        <v/>
      </c>
      <c r="J544" s="206"/>
      <c r="K544" s="206"/>
      <c r="L544" s="206"/>
    </row>
    <row r="545" spans="1:18" s="28" customFormat="1" ht="19.5" customHeight="1">
      <c r="A545" s="170" t="s">
        <v>118</v>
      </c>
      <c r="B545" s="280" t="s">
        <v>2</v>
      </c>
      <c r="C545" s="280" t="s">
        <v>231</v>
      </c>
      <c r="D545" s="280" t="s">
        <v>69</v>
      </c>
      <c r="E545" s="274" t="s">
        <v>524</v>
      </c>
      <c r="F545" s="24" t="s">
        <v>4</v>
      </c>
      <c r="G545" s="24" t="s">
        <v>5</v>
      </c>
      <c r="H545" s="25" t="s">
        <v>6</v>
      </c>
      <c r="I545" s="535" t="str">
        <f t="shared" si="67"/>
        <v/>
      </c>
      <c r="J545" s="549" t="s">
        <v>2609</v>
      </c>
      <c r="K545" s="206" t="s">
        <v>2570</v>
      </c>
      <c r="L545" s="206" t="s">
        <v>2571</v>
      </c>
      <c r="M545" s="72" t="s">
        <v>2455</v>
      </c>
      <c r="N545" s="72" t="s">
        <v>2539</v>
      </c>
      <c r="O545" s="72" t="s">
        <v>2540</v>
      </c>
      <c r="P545" s="72" t="s">
        <v>2541</v>
      </c>
      <c r="Q545" s="72" t="s">
        <v>2518</v>
      </c>
      <c r="R545" s="533"/>
    </row>
    <row r="546" spans="1:18" s="40" customFormat="1" ht="19.5" customHeight="1">
      <c r="A546" s="263" t="s">
        <v>4256</v>
      </c>
      <c r="B546" s="1252" t="s">
        <v>4316</v>
      </c>
      <c r="C546" s="176" t="s">
        <v>120</v>
      </c>
      <c r="D546" s="176" t="s">
        <v>3536</v>
      </c>
      <c r="E546" s="571" t="s">
        <v>533</v>
      </c>
      <c r="F546" s="184" t="s">
        <v>2259</v>
      </c>
      <c r="G546" s="605" t="s">
        <v>7</v>
      </c>
      <c r="H546" s="606">
        <v>31</v>
      </c>
      <c r="I546" s="535" t="e">
        <f t="shared" si="67"/>
        <v>#DIV/0!</v>
      </c>
      <c r="J546" s="206" t="e">
        <f t="shared" ref="J546:J554" si="68">"USD "&amp;IF(K546&lt;0,"( "&amp;-K546&amp;" )",K546)&amp;" / "&amp;IF(L546&lt;0,"( "&amp;-L546&amp;" )",L546)</f>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1062</v>
      </c>
      <c r="N546" s="40" t="s">
        <v>1062</v>
      </c>
      <c r="O546" s="40" t="s">
        <v>800</v>
      </c>
      <c r="P546" s="40" t="s">
        <v>2480</v>
      </c>
      <c r="Q546" s="40" t="s">
        <v>797</v>
      </c>
    </row>
    <row r="547" spans="1:18" s="40" customFormat="1" ht="19.5" customHeight="1">
      <c r="A547" s="264" t="s">
        <v>4257</v>
      </c>
      <c r="B547" s="1252" t="s">
        <v>4315</v>
      </c>
      <c r="C547" s="937" t="s">
        <v>3535</v>
      </c>
      <c r="D547" s="937" t="s">
        <v>233</v>
      </c>
      <c r="E547" s="184" t="s">
        <v>2264</v>
      </c>
      <c r="F547" s="184" t="s">
        <v>2292</v>
      </c>
      <c r="G547" s="605" t="s">
        <v>7</v>
      </c>
      <c r="H547" s="189" t="s">
        <v>410</v>
      </c>
      <c r="I547" s="535" t="e">
        <f t="shared" si="67"/>
        <v>#DIV/0!</v>
      </c>
      <c r="J547" s="206" t="e">
        <f t="shared" si="68"/>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869</v>
      </c>
      <c r="N547" s="40" t="s">
        <v>869</v>
      </c>
      <c r="O547" s="40" t="s">
        <v>800</v>
      </c>
      <c r="P547" s="40" t="s">
        <v>2480</v>
      </c>
      <c r="Q547" s="40" t="s">
        <v>797</v>
      </c>
    </row>
    <row r="548" spans="1:18" s="40" customFormat="1" ht="19.5" customHeight="1">
      <c r="A548" s="264" t="s">
        <v>4258</v>
      </c>
      <c r="B548" s="1252" t="s">
        <v>4315</v>
      </c>
      <c r="C548" s="937" t="s">
        <v>3535</v>
      </c>
      <c r="D548" s="937" t="s">
        <v>233</v>
      </c>
      <c r="E548" s="184" t="s">
        <v>2264</v>
      </c>
      <c r="F548" s="184" t="s">
        <v>2266</v>
      </c>
      <c r="G548" s="177" t="s">
        <v>119</v>
      </c>
      <c r="H548" s="189" t="s">
        <v>411</v>
      </c>
      <c r="I548" s="535" t="e">
        <f t="shared" si="67"/>
        <v>#DIV/0!</v>
      </c>
      <c r="J548" s="206" t="e">
        <f t="shared" si="68"/>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1163</v>
      </c>
      <c r="N548" s="40" t="s">
        <v>869</v>
      </c>
      <c r="O548" s="40" t="s">
        <v>800</v>
      </c>
      <c r="P548" s="40" t="s">
        <v>2480</v>
      </c>
      <c r="Q548" s="40" t="s">
        <v>797</v>
      </c>
    </row>
    <row r="549" spans="1:18" s="40" customFormat="1" ht="19.5" customHeight="1">
      <c r="A549" s="264" t="s">
        <v>4259</v>
      </c>
      <c r="B549" s="1252" t="s">
        <v>4314</v>
      </c>
      <c r="C549" s="937" t="s">
        <v>3535</v>
      </c>
      <c r="D549" s="937" t="s">
        <v>99</v>
      </c>
      <c r="E549" s="184" t="s">
        <v>2264</v>
      </c>
      <c r="F549" s="184" t="s">
        <v>2266</v>
      </c>
      <c r="G549" s="177" t="s">
        <v>119</v>
      </c>
      <c r="H549" s="189" t="s">
        <v>412</v>
      </c>
      <c r="I549" s="535" t="e">
        <f t="shared" si="67"/>
        <v>#DIV/0!</v>
      </c>
      <c r="J549" s="206" t="e">
        <f t="shared" si="68"/>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868</v>
      </c>
      <c r="N549" s="40" t="s">
        <v>869</v>
      </c>
      <c r="O549" s="40" t="s">
        <v>800</v>
      </c>
      <c r="P549" s="40" t="s">
        <v>2480</v>
      </c>
      <c r="Q549" s="40" t="s">
        <v>797</v>
      </c>
    </row>
    <row r="550" spans="1:18" s="40" customFormat="1" ht="19.5" customHeight="1">
      <c r="A550" s="265" t="s">
        <v>4260</v>
      </c>
      <c r="B550" s="1252" t="s">
        <v>4317</v>
      </c>
      <c r="C550" s="1110" t="s">
        <v>3820</v>
      </c>
      <c r="D550" s="1110" t="s">
        <v>3820</v>
      </c>
      <c r="E550" s="571" t="s">
        <v>3906</v>
      </c>
      <c r="F550" s="177" t="s">
        <v>3907</v>
      </c>
      <c r="G550" s="166" t="s">
        <v>7</v>
      </c>
      <c r="H550" s="157" t="s">
        <v>410</v>
      </c>
      <c r="I550" s="535" t="e">
        <f t="shared" si="67"/>
        <v>#DIV/0!</v>
      </c>
      <c r="J550" s="206" t="e">
        <f t="shared" si="68"/>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919</v>
      </c>
      <c r="N550" s="40" t="s">
        <v>919</v>
      </c>
      <c r="O550" s="40" t="s">
        <v>800</v>
      </c>
      <c r="P550" s="40" t="s">
        <v>2480</v>
      </c>
      <c r="Q550" s="40" t="s">
        <v>797</v>
      </c>
    </row>
    <row r="551" spans="1:18" s="40" customFormat="1" ht="19.5" customHeight="1">
      <c r="A551" s="264" t="s">
        <v>4261</v>
      </c>
      <c r="B551" s="1252" t="s">
        <v>4199</v>
      </c>
      <c r="C551" s="604">
        <v>0</v>
      </c>
      <c r="D551" s="604" t="s">
        <v>233</v>
      </c>
      <c r="E551" s="602" t="s">
        <v>491</v>
      </c>
      <c r="F551" s="184" t="s">
        <v>2663</v>
      </c>
      <c r="G551" s="605" t="s">
        <v>7</v>
      </c>
      <c r="H551" s="189" t="s">
        <v>101</v>
      </c>
      <c r="I551" s="535" t="e">
        <f t="shared" si="67"/>
        <v>#DIV/0!</v>
      </c>
      <c r="J551" s="206" t="e">
        <f t="shared" si="68"/>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859</v>
      </c>
      <c r="N551" s="40" t="s">
        <v>859</v>
      </c>
      <c r="O551" s="40" t="s">
        <v>800</v>
      </c>
      <c r="P551" s="40" t="s">
        <v>2480</v>
      </c>
      <c r="Q551" s="40" t="s">
        <v>797</v>
      </c>
    </row>
    <row r="552" spans="1:18" s="40" customFormat="1" ht="19.5" customHeight="1">
      <c r="A552" s="264" t="s">
        <v>2090</v>
      </c>
      <c r="B552" s="1252" t="s">
        <v>4199</v>
      </c>
      <c r="C552" s="604">
        <v>0</v>
      </c>
      <c r="D552" s="604" t="s">
        <v>233</v>
      </c>
      <c r="E552" s="602" t="s">
        <v>491</v>
      </c>
      <c r="F552" s="184" t="s">
        <v>2660</v>
      </c>
      <c r="G552" s="177" t="s">
        <v>121</v>
      </c>
      <c r="H552" s="189" t="s">
        <v>101</v>
      </c>
      <c r="I552" s="535" t="e">
        <f t="shared" si="67"/>
        <v>#DIV/0!</v>
      </c>
      <c r="J552" s="206" t="e">
        <f t="shared" si="68"/>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1349</v>
      </c>
      <c r="N552" s="40" t="s">
        <v>859</v>
      </c>
      <c r="O552" s="40" t="s">
        <v>800</v>
      </c>
      <c r="P552" s="40" t="s">
        <v>2480</v>
      </c>
      <c r="Q552" s="40" t="s">
        <v>797</v>
      </c>
    </row>
    <row r="553" spans="1:18" s="40" customFormat="1" ht="19.5" customHeight="1">
      <c r="A553" s="264" t="s">
        <v>2200</v>
      </c>
      <c r="B553" s="1252" t="s">
        <v>4200</v>
      </c>
      <c r="C553" s="604">
        <v>0</v>
      </c>
      <c r="D553" s="604" t="s">
        <v>99</v>
      </c>
      <c r="E553" s="602" t="s">
        <v>491</v>
      </c>
      <c r="F553" s="184" t="s">
        <v>2660</v>
      </c>
      <c r="G553" s="177" t="s">
        <v>121</v>
      </c>
      <c r="H553" s="189" t="s">
        <v>413</v>
      </c>
      <c r="I553" s="535" t="e">
        <f t="shared" si="67"/>
        <v>#DIV/0!</v>
      </c>
      <c r="J553" s="206" t="e">
        <f t="shared" si="68"/>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1357</v>
      </c>
      <c r="N553" s="40" t="s">
        <v>859</v>
      </c>
      <c r="O553" s="40" t="s">
        <v>800</v>
      </c>
      <c r="P553" s="40" t="s">
        <v>2480</v>
      </c>
      <c r="Q553" s="40" t="s">
        <v>797</v>
      </c>
    </row>
    <row r="554" spans="1:18" s="40" customFormat="1" ht="18" customHeight="1">
      <c r="A554" s="264" t="s">
        <v>2453</v>
      </c>
      <c r="B554" s="1252" t="s">
        <v>4201</v>
      </c>
      <c r="C554" s="604">
        <v>0</v>
      </c>
      <c r="D554" s="604" t="s">
        <v>99</v>
      </c>
      <c r="E554" s="602" t="s">
        <v>491</v>
      </c>
      <c r="F554" s="184" t="s">
        <v>2660</v>
      </c>
      <c r="G554" s="177" t="s">
        <v>121</v>
      </c>
      <c r="H554" s="187" t="s">
        <v>414</v>
      </c>
      <c r="I554" s="535" t="e">
        <f t="shared" si="67"/>
        <v>#DIV/0!</v>
      </c>
      <c r="J554" s="206" t="e">
        <f t="shared" si="68"/>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1099</v>
      </c>
      <c r="N554" s="40" t="s">
        <v>859</v>
      </c>
      <c r="O554" s="40" t="s">
        <v>800</v>
      </c>
      <c r="P554" s="40" t="s">
        <v>2480</v>
      </c>
      <c r="Q554" s="40" t="s">
        <v>797</v>
      </c>
    </row>
    <row r="555" spans="1:18" s="40" customFormat="1" ht="19.5" customHeight="1">
      <c r="A555" s="1334" t="s">
        <v>492</v>
      </c>
      <c r="B555" s="1335"/>
      <c r="C555" s="1335"/>
      <c r="D555" s="1335"/>
      <c r="E555" s="1335"/>
      <c r="F555" s="1335"/>
      <c r="G555" s="1335"/>
      <c r="H555" s="1336"/>
      <c r="I555" s="535" t="str">
        <f t="shared" ref="I555:I563" si="69">IF(J555="","",IF(J555="SYSTEM PRICE","",IF(B555=J555,"-","check")))</f>
        <v/>
      </c>
      <c r="J555" s="206"/>
      <c r="K555" s="206"/>
      <c r="L555" s="206"/>
    </row>
    <row r="556" spans="1:18" s="40" customFormat="1" ht="19.5" customHeight="1">
      <c r="A556" s="235" t="s">
        <v>442</v>
      </c>
      <c r="B556" s="281"/>
      <c r="C556" s="281"/>
      <c r="D556" s="281"/>
      <c r="E556" s="281"/>
      <c r="F556" s="281"/>
      <c r="G556" s="281"/>
      <c r="H556" s="279"/>
      <c r="I556" s="535" t="str">
        <f t="shared" si="69"/>
        <v/>
      </c>
      <c r="J556" s="206"/>
      <c r="K556" s="206"/>
      <c r="L556" s="206"/>
    </row>
    <row r="557" spans="1:18" s="40" customFormat="1" ht="19.5" customHeight="1">
      <c r="A557" s="235" t="s">
        <v>409</v>
      </c>
      <c r="B557" s="281"/>
      <c r="C557" s="281"/>
      <c r="D557" s="281"/>
      <c r="E557" s="281"/>
      <c r="F557" s="281"/>
      <c r="G557" s="281"/>
      <c r="H557" s="279"/>
      <c r="I557" s="535" t="str">
        <f t="shared" si="69"/>
        <v/>
      </c>
      <c r="J557" s="206"/>
      <c r="K557" s="206"/>
      <c r="L557" s="206"/>
    </row>
    <row r="558" spans="1:18" s="40" customFormat="1" ht="19.5" customHeight="1" thickBot="1">
      <c r="A558" s="50" t="s">
        <v>1435</v>
      </c>
      <c r="B558" s="75"/>
      <c r="C558" s="75"/>
      <c r="D558" s="75"/>
      <c r="E558" s="75"/>
      <c r="F558" s="75"/>
      <c r="G558" s="75"/>
      <c r="H558" s="76"/>
      <c r="I558" s="535" t="str">
        <f t="shared" si="69"/>
        <v/>
      </c>
      <c r="J558" s="206"/>
      <c r="K558" s="206"/>
      <c r="L558" s="206"/>
    </row>
    <row r="559" spans="1:18" s="40" customFormat="1" ht="19.5" customHeight="1">
      <c r="A559" s="77"/>
      <c r="B559" s="78"/>
      <c r="C559" s="79"/>
      <c r="D559" s="79"/>
      <c r="E559" s="78"/>
      <c r="F559" s="78"/>
      <c r="G559" s="78"/>
      <c r="H559" s="80"/>
      <c r="I559" s="535" t="str">
        <f t="shared" si="69"/>
        <v/>
      </c>
      <c r="J559" s="206"/>
      <c r="K559" s="206"/>
      <c r="L559" s="206"/>
    </row>
    <row r="560" spans="1:18" s="28" customFormat="1" ht="19.5" customHeight="1">
      <c r="A560" s="170" t="s">
        <v>122</v>
      </c>
      <c r="B560" s="280" t="s">
        <v>468</v>
      </c>
      <c r="C560" s="280" t="s">
        <v>231</v>
      </c>
      <c r="D560" s="280" t="s">
        <v>69</v>
      </c>
      <c r="E560" s="73" t="s">
        <v>112</v>
      </c>
      <c r="F560" s="24" t="s">
        <v>4</v>
      </c>
      <c r="G560" s="24" t="s">
        <v>5</v>
      </c>
      <c r="H560" s="25" t="s">
        <v>6</v>
      </c>
      <c r="I560" s="535" t="str">
        <f t="shared" si="69"/>
        <v/>
      </c>
      <c r="J560" s="549" t="s">
        <v>2609</v>
      </c>
      <c r="K560" s="206" t="s">
        <v>2570</v>
      </c>
      <c r="L560" s="206" t="s">
        <v>2571</v>
      </c>
      <c r="M560" s="72" t="s">
        <v>2455</v>
      </c>
      <c r="N560" s="72" t="s">
        <v>2539</v>
      </c>
      <c r="O560" s="72" t="s">
        <v>2540</v>
      </c>
      <c r="P560" s="72" t="s">
        <v>2541</v>
      </c>
      <c r="Q560" s="72" t="s">
        <v>2518</v>
      </c>
      <c r="R560" s="533"/>
    </row>
    <row r="561" spans="1:18" s="40" customFormat="1" ht="19.5" customHeight="1">
      <c r="A561" s="222" t="s">
        <v>2258</v>
      </c>
      <c r="B561" s="1252" t="s">
        <v>4252</v>
      </c>
      <c r="C561" s="937" t="s">
        <v>3534</v>
      </c>
      <c r="D561" s="278" t="s">
        <v>113</v>
      </c>
      <c r="E561" s="184" t="s">
        <v>2299</v>
      </c>
      <c r="F561" s="320" t="s">
        <v>2260</v>
      </c>
      <c r="G561" s="166" t="s">
        <v>7</v>
      </c>
      <c r="H561" s="189" t="s">
        <v>353</v>
      </c>
      <c r="I561" s="535" t="e">
        <f t="shared" si="69"/>
        <v>#DIV/0!</v>
      </c>
      <c r="J561" s="206" t="e">
        <f t="shared" ref="J561:J563" si="70">"USD "&amp;IF(K561&lt;0,"( "&amp;-K561&amp;" )",K561)&amp;" / "&amp;IF(L561&lt;0,"( "&amp;-L561&amp;" )",L561)</f>
        <v>#DIV/0!</v>
      </c>
      <c r="K561" s="206" t="e">
        <f>LOOKUP(1,0/($M561&amp;$N561&amp;$O561&amp;$P561&amp;$Q561=全球运价!$B$7:$B$7&amp;全球运价!$C$7:$C$7&amp;全球运价!$S$7:$S$7&amp;全球运价!$L$7:$L$7&amp;全球运价!$P$7:$P$7),全球运价!D$7:D$7)</f>
        <v>#DIV/0!</v>
      </c>
      <c r="L561" s="206" t="e">
        <f>LOOKUP(1,0/($M561&amp;$N561&amp;$O561&amp;$P561&amp;$Q561=全球运价!$B$7:$B$7&amp;全球运价!$C$7:$C$7&amp;全球运价!$S$7:$S$7&amp;全球运价!$L$7:$L$7&amp;全球运价!$P$7:$P$7),全球运价!E$7:E$7)</f>
        <v>#DIV/0!</v>
      </c>
      <c r="M561" s="40" t="s">
        <v>817</v>
      </c>
      <c r="N561" s="40" t="s">
        <v>817</v>
      </c>
      <c r="O561" s="40" t="s">
        <v>800</v>
      </c>
      <c r="P561" s="40" t="s">
        <v>2480</v>
      </c>
      <c r="Q561" s="40" t="s">
        <v>797</v>
      </c>
    </row>
    <row r="562" spans="1:18" s="40" customFormat="1" ht="19.5" customHeight="1">
      <c r="A562" s="222" t="s">
        <v>2454</v>
      </c>
      <c r="B562" s="1252" t="s">
        <v>4253</v>
      </c>
      <c r="C562" s="937" t="s">
        <v>3534</v>
      </c>
      <c r="D562" s="278" t="s">
        <v>113</v>
      </c>
      <c r="E562" s="184" t="s">
        <v>504</v>
      </c>
      <c r="F562" s="320" t="s">
        <v>2260</v>
      </c>
      <c r="G562" s="162" t="s">
        <v>123</v>
      </c>
      <c r="H562" s="189">
        <v>28</v>
      </c>
      <c r="I562" s="535" t="e">
        <f t="shared" si="69"/>
        <v>#DIV/0!</v>
      </c>
      <c r="J562" s="206" t="e">
        <f t="shared" si="70"/>
        <v>#DIV/0!</v>
      </c>
      <c r="K562" s="206" t="e">
        <f>LOOKUP(1,0/($M562&amp;$N562&amp;$O562&amp;$P562&amp;$Q562=全球运价!$B$7:$B$7&amp;全球运价!$C$7:$C$7&amp;全球运价!$S$7:$S$7&amp;全球运价!$L$7:$L$7&amp;全球运价!$P$7:$P$7),全球运价!D$7:D$7)</f>
        <v>#DIV/0!</v>
      </c>
      <c r="L562" s="206" t="e">
        <f>LOOKUP(1,0/($M562&amp;$N562&amp;$O562&amp;$P562&amp;$Q562=全球运价!$B$7:$B$7&amp;全球运价!$C$7:$C$7&amp;全球运价!$S$7:$S$7&amp;全球运价!$L$7:$L$7&amp;全球运价!$P$7:$P$7),全球运价!E$7:E$7)</f>
        <v>#DIV/0!</v>
      </c>
      <c r="M562" s="40" t="s">
        <v>2606</v>
      </c>
      <c r="N562" s="40" t="s">
        <v>817</v>
      </c>
      <c r="O562" s="40" t="s">
        <v>800</v>
      </c>
      <c r="P562" s="40" t="s">
        <v>2480</v>
      </c>
      <c r="Q562" s="40" t="s">
        <v>797</v>
      </c>
    </row>
    <row r="563" spans="1:18" s="40" customFormat="1" ht="19.5" customHeight="1">
      <c r="A563" s="222" t="s">
        <v>4254</v>
      </c>
      <c r="B563" s="1252" t="s">
        <v>4255</v>
      </c>
      <c r="C563" s="937" t="s">
        <v>3534</v>
      </c>
      <c r="D563" s="278" t="s">
        <v>114</v>
      </c>
      <c r="E563" s="184" t="s">
        <v>2300</v>
      </c>
      <c r="F563" s="320" t="s">
        <v>2260</v>
      </c>
      <c r="G563" s="162" t="s">
        <v>123</v>
      </c>
      <c r="H563" s="157">
        <v>45</v>
      </c>
      <c r="I563" s="535" t="e">
        <f t="shared" si="69"/>
        <v>#DIV/0!</v>
      </c>
      <c r="J563" s="206" t="e">
        <f t="shared" si="70"/>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2610</v>
      </c>
      <c r="N563" s="40" t="s">
        <v>817</v>
      </c>
      <c r="O563" s="40" t="s">
        <v>800</v>
      </c>
      <c r="P563" s="40" t="s">
        <v>2480</v>
      </c>
      <c r="Q563" s="40" t="s">
        <v>797</v>
      </c>
    </row>
    <row r="564" spans="1:18" s="40" customFormat="1" ht="19.5" customHeight="1">
      <c r="A564" s="34" t="s">
        <v>2050</v>
      </c>
      <c r="B564" s="81"/>
      <c r="C564" s="81"/>
      <c r="D564" s="81"/>
      <c r="E564" s="81"/>
      <c r="F564" s="81"/>
      <c r="G564" s="81"/>
      <c r="H564" s="82"/>
      <c r="I564" s="535" t="str">
        <f t="shared" ref="I564:I605" si="71">IF(J564="","",IF(J564="SYSTEM PRICE","",IF(B564=J564,"-","check")))</f>
        <v/>
      </c>
      <c r="J564" s="206"/>
      <c r="K564" s="206"/>
      <c r="L564" s="206"/>
    </row>
    <row r="565" spans="1:18" s="40" customFormat="1" ht="19.5" customHeight="1">
      <c r="A565" s="34" t="s">
        <v>124</v>
      </c>
      <c r="B565" s="81"/>
      <c r="C565" s="81"/>
      <c r="D565" s="81"/>
      <c r="E565" s="81"/>
      <c r="F565" s="81"/>
      <c r="G565" s="81"/>
      <c r="H565" s="82"/>
      <c r="I565" s="535" t="str">
        <f t="shared" si="71"/>
        <v/>
      </c>
      <c r="J565" s="206"/>
      <c r="K565" s="206"/>
      <c r="L565" s="206"/>
    </row>
    <row r="566" spans="1:18" s="40" customFormat="1" ht="19.5" customHeight="1" thickBot="1">
      <c r="A566" s="1426" t="s">
        <v>125</v>
      </c>
      <c r="B566" s="1379"/>
      <c r="C566" s="1379"/>
      <c r="D566" s="1379"/>
      <c r="E566" s="1379"/>
      <c r="F566" s="1379"/>
      <c r="G566" s="1379"/>
      <c r="H566" s="1380"/>
      <c r="I566" s="535" t="str">
        <f t="shared" si="71"/>
        <v/>
      </c>
      <c r="J566" s="206"/>
      <c r="K566" s="206"/>
      <c r="L566" s="206"/>
    </row>
    <row r="567" spans="1:18" s="40" customFormat="1" ht="19.5" customHeight="1">
      <c r="A567" s="77"/>
      <c r="B567" s="78"/>
      <c r="C567" s="78"/>
      <c r="D567" s="78"/>
      <c r="E567" s="78"/>
      <c r="F567" s="78"/>
      <c r="G567" s="78"/>
      <c r="H567" s="80"/>
      <c r="I567" s="535" t="str">
        <f t="shared" si="71"/>
        <v/>
      </c>
      <c r="J567" s="206"/>
      <c r="K567" s="206"/>
      <c r="L567" s="206"/>
    </row>
    <row r="568" spans="1:18" s="28" customFormat="1" ht="19.5" customHeight="1">
      <c r="A568" s="170" t="s">
        <v>126</v>
      </c>
      <c r="B568" s="280" t="s">
        <v>2</v>
      </c>
      <c r="C568" s="1430"/>
      <c r="D568" s="1320"/>
      <c r="E568" s="73" t="s">
        <v>112</v>
      </c>
      <c r="F568" s="24" t="s">
        <v>4</v>
      </c>
      <c r="G568" s="24" t="s">
        <v>5</v>
      </c>
      <c r="H568" s="25" t="s">
        <v>6</v>
      </c>
      <c r="I568" s="535" t="str">
        <f t="shared" si="71"/>
        <v/>
      </c>
      <c r="J568" s="206" t="s">
        <v>2609</v>
      </c>
      <c r="K568" s="206" t="s">
        <v>2570</v>
      </c>
      <c r="L568" s="206" t="s">
        <v>2571</v>
      </c>
      <c r="M568" s="72" t="s">
        <v>2455</v>
      </c>
      <c r="N568" s="72" t="s">
        <v>2539</v>
      </c>
      <c r="O568" s="72" t="s">
        <v>2540</v>
      </c>
      <c r="P568" s="72" t="s">
        <v>2541</v>
      </c>
      <c r="Q568" s="72" t="s">
        <v>2518</v>
      </c>
      <c r="R568" s="533"/>
    </row>
    <row r="569" spans="1:18" s="28" customFormat="1" ht="19.5" customHeight="1">
      <c r="A569" s="221" t="s">
        <v>4237</v>
      </c>
      <c r="B569" s="1252" t="s">
        <v>4238</v>
      </c>
      <c r="C569" s="1302" t="s">
        <v>120</v>
      </c>
      <c r="D569" s="1304"/>
      <c r="E569" s="656" t="s">
        <v>52</v>
      </c>
      <c r="F569" s="627" t="s">
        <v>2261</v>
      </c>
      <c r="G569" s="605" t="s">
        <v>7</v>
      </c>
      <c r="H569" s="189">
        <v>25</v>
      </c>
      <c r="I569" s="535" t="e">
        <f t="shared" si="71"/>
        <v>#DIV/0!</v>
      </c>
      <c r="J569" s="206" t="e">
        <f t="shared" ref="J569:J605" si="72">"USD "&amp;IF(K569&lt;0,"( "&amp;-K569&amp;" )",K569)&amp;" / "&amp;IF(L569&lt;0,"( "&amp;-L569&amp;" )",L569)</f>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535</v>
      </c>
      <c r="N569" s="40" t="s">
        <v>535</v>
      </c>
      <c r="O569" s="40" t="s">
        <v>800</v>
      </c>
      <c r="P569" s="40" t="s">
        <v>2480</v>
      </c>
      <c r="Q569" s="40" t="s">
        <v>797</v>
      </c>
    </row>
    <row r="570" spans="1:18" s="28" customFormat="1" ht="19.5" customHeight="1">
      <c r="A570" s="264" t="s">
        <v>4239</v>
      </c>
      <c r="B570" s="1252" t="s">
        <v>4318</v>
      </c>
      <c r="C570" s="1302" t="s">
        <v>120</v>
      </c>
      <c r="D570" s="1304"/>
      <c r="E570" s="656" t="s">
        <v>52</v>
      </c>
      <c r="F570" s="627" t="s">
        <v>2261</v>
      </c>
      <c r="G570" s="627" t="s">
        <v>127</v>
      </c>
      <c r="H570" s="189">
        <v>60</v>
      </c>
      <c r="I570" s="535" t="e">
        <f t="shared" si="71"/>
        <v>#DIV/0!</v>
      </c>
      <c r="J570" s="206" t="e">
        <f t="shared" si="72"/>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810</v>
      </c>
      <c r="N570" s="40" t="s">
        <v>535</v>
      </c>
      <c r="O570" s="40" t="s">
        <v>800</v>
      </c>
      <c r="P570" s="40" t="s">
        <v>2480</v>
      </c>
      <c r="Q570" s="40" t="s">
        <v>797</v>
      </c>
    </row>
    <row r="571" spans="1:18" s="27" customFormat="1" ht="19.5" customHeight="1">
      <c r="A571" s="265" t="s">
        <v>4240</v>
      </c>
      <c r="B571" s="1252" t="s">
        <v>4241</v>
      </c>
      <c r="C571" s="1302" t="s">
        <v>120</v>
      </c>
      <c r="D571" s="1304"/>
      <c r="E571" s="656" t="s">
        <v>52</v>
      </c>
      <c r="F571" s="627" t="s">
        <v>2261</v>
      </c>
      <c r="G571" s="627" t="s">
        <v>127</v>
      </c>
      <c r="H571" s="189">
        <v>45</v>
      </c>
      <c r="I571" s="535" t="e">
        <f t="shared" si="71"/>
        <v>#DIV/0!</v>
      </c>
      <c r="J571" s="206" t="e">
        <f t="shared" si="72"/>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2560</v>
      </c>
      <c r="N571" s="40" t="s">
        <v>535</v>
      </c>
      <c r="O571" s="40" t="s">
        <v>800</v>
      </c>
      <c r="P571" s="40" t="s">
        <v>2480</v>
      </c>
      <c r="Q571" s="40" t="s">
        <v>797</v>
      </c>
    </row>
    <row r="572" spans="1:18" ht="19.5" customHeight="1">
      <c r="A572" s="265" t="s">
        <v>4242</v>
      </c>
      <c r="B572" s="1252" t="s">
        <v>4207</v>
      </c>
      <c r="C572" s="1302" t="s">
        <v>120</v>
      </c>
      <c r="D572" s="1304"/>
      <c r="E572" s="656" t="s">
        <v>52</v>
      </c>
      <c r="F572" s="627" t="s">
        <v>2261</v>
      </c>
      <c r="G572" s="627" t="s">
        <v>127</v>
      </c>
      <c r="H572" s="189">
        <v>50</v>
      </c>
      <c r="I572" s="535" t="e">
        <f t="shared" si="71"/>
        <v>#DIV/0!</v>
      </c>
      <c r="J572" s="206" t="e">
        <f t="shared" si="72"/>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930</v>
      </c>
      <c r="N572" s="40" t="s">
        <v>535</v>
      </c>
      <c r="O572" s="40" t="s">
        <v>800</v>
      </c>
      <c r="P572" s="40" t="s">
        <v>2480</v>
      </c>
      <c r="Q572" s="40" t="s">
        <v>797</v>
      </c>
    </row>
    <row r="573" spans="1:18" ht="19.5" customHeight="1">
      <c r="A573" s="265" t="s">
        <v>4243</v>
      </c>
      <c r="B573" s="1252" t="s">
        <v>4203</v>
      </c>
      <c r="C573" s="1302" t="s">
        <v>120</v>
      </c>
      <c r="D573" s="1304"/>
      <c r="E573" s="656" t="s">
        <v>52</v>
      </c>
      <c r="F573" s="627" t="s">
        <v>2261</v>
      </c>
      <c r="G573" s="627" t="s">
        <v>127</v>
      </c>
      <c r="H573" s="189">
        <v>60</v>
      </c>
      <c r="I573" s="535" t="e">
        <f t="shared" si="71"/>
        <v>#DIV/0!</v>
      </c>
      <c r="J573" s="206" t="e">
        <f t="shared" si="72"/>
        <v>#DIV/0!</v>
      </c>
      <c r="K573" s="206" t="e">
        <f>LOOKUP(1,0/($M573&amp;$N573&amp;$O573&amp;$P573&amp;$Q573=全球运价!$B$7:$B$7&amp;全球运价!$C$7:$C$7&amp;全球运价!$S$7:$S$7&amp;全球运价!$L$7:$L$7&amp;全球运价!$P$7:$P$7),全球运价!D$7:D$7)</f>
        <v>#DIV/0!</v>
      </c>
      <c r="L573" s="206" t="e">
        <f>LOOKUP(1,0/($M573&amp;$N573&amp;$O573&amp;$P573&amp;$Q573=全球运价!$B$7:$B$7&amp;全球运价!$C$7:$C$7&amp;全球运价!$S$7:$S$7&amp;全球运价!$L$7:$L$7&amp;全球运价!$P$7:$P$7),全球运价!E$7:E$7)</f>
        <v>#DIV/0!</v>
      </c>
      <c r="M573" s="40" t="s">
        <v>2232</v>
      </c>
      <c r="N573" s="40" t="s">
        <v>535</v>
      </c>
      <c r="O573" s="40" t="s">
        <v>800</v>
      </c>
      <c r="P573" s="40" t="s">
        <v>2480</v>
      </c>
      <c r="Q573" s="40" t="s">
        <v>797</v>
      </c>
    </row>
    <row r="574" spans="1:18" ht="19.5" customHeight="1">
      <c r="A574" s="265" t="s">
        <v>4244</v>
      </c>
      <c r="B574" s="1252" t="s">
        <v>4226</v>
      </c>
      <c r="C574" s="1302" t="s">
        <v>120</v>
      </c>
      <c r="D574" s="1304"/>
      <c r="E574" s="656" t="s">
        <v>52</v>
      </c>
      <c r="F574" s="627" t="s">
        <v>2261</v>
      </c>
      <c r="G574" s="627" t="s">
        <v>127</v>
      </c>
      <c r="H574" s="189">
        <v>60</v>
      </c>
      <c r="I574" s="535" t="e">
        <f t="shared" si="71"/>
        <v>#DIV/0!</v>
      </c>
      <c r="J574" s="206" t="e">
        <f t="shared" si="72"/>
        <v>#DIV/0!</v>
      </c>
      <c r="K574" s="206" t="e">
        <f>LOOKUP(1,0/($M574&amp;$N574&amp;$O574&amp;$P574&amp;$Q574=全球运价!$B$7:$B$7&amp;全球运价!$C$7:$C$7&amp;全球运价!$S$7:$S$7&amp;全球运价!$L$7:$L$7&amp;全球运价!$P$7:$P$7),全球运价!D$7:D$7)</f>
        <v>#DIV/0!</v>
      </c>
      <c r="L574" s="206" t="e">
        <f>LOOKUP(1,0/($M574&amp;$N574&amp;$O574&amp;$P574&amp;$Q574=全球运价!$B$7:$B$7&amp;全球运价!$C$7:$C$7&amp;全球运价!$S$7:$S$7&amp;全球运价!$L$7:$L$7&amp;全球运价!$P$7:$P$7),全球运价!E$7:E$7)</f>
        <v>#DIV/0!</v>
      </c>
      <c r="M574" s="40" t="s">
        <v>963</v>
      </c>
      <c r="N574" s="40" t="s">
        <v>535</v>
      </c>
      <c r="O574" s="40" t="s">
        <v>800</v>
      </c>
      <c r="P574" s="40" t="s">
        <v>2480</v>
      </c>
      <c r="Q574" s="40" t="s">
        <v>797</v>
      </c>
    </row>
    <row r="575" spans="1:18" ht="19.5" customHeight="1">
      <c r="A575" s="221" t="s">
        <v>4245</v>
      </c>
      <c r="B575" s="1252" t="s">
        <v>4246</v>
      </c>
      <c r="C575" s="1302"/>
      <c r="D575" s="1304"/>
      <c r="E575" s="656" t="s">
        <v>52</v>
      </c>
      <c r="F575" s="627" t="s">
        <v>2261</v>
      </c>
      <c r="G575" s="627" t="s">
        <v>127</v>
      </c>
      <c r="H575" s="189">
        <v>60</v>
      </c>
      <c r="I575" s="535" t="e">
        <f t="shared" si="71"/>
        <v>#DIV/0!</v>
      </c>
      <c r="J575" s="206" t="e">
        <f t="shared" si="72"/>
        <v>#DIV/0!</v>
      </c>
      <c r="K575" s="206" t="e">
        <f>LOOKUP(1,0/($M575&amp;$N575&amp;$O575&amp;$P575&amp;$Q575=全球运价!$B$7:$B$7&amp;全球运价!$C$7:$C$7&amp;全球运价!$S$7:$S$7&amp;全球运价!$L$7:$L$7&amp;全球运价!$P$7:$P$7),全球运价!D$7:D$7)</f>
        <v>#DIV/0!</v>
      </c>
      <c r="L575" s="206" t="e">
        <f>LOOKUP(1,0/($M575&amp;$N575&amp;$O575&amp;$P575&amp;$Q575=全球运价!$B$7:$B$7&amp;全球运价!$C$7:$C$7&amp;全球运价!$S$7:$S$7&amp;全球运价!$L$7:$L$7&amp;全球运价!$P$7:$P$7),全球运价!E$7:E$7)</f>
        <v>#DIV/0!</v>
      </c>
      <c r="M575" s="40" t="s">
        <v>960</v>
      </c>
      <c r="N575" s="40" t="s">
        <v>535</v>
      </c>
      <c r="O575" s="40" t="s">
        <v>800</v>
      </c>
      <c r="P575" s="40" t="s">
        <v>2480</v>
      </c>
      <c r="Q575" s="40" t="s">
        <v>797</v>
      </c>
    </row>
    <row r="576" spans="1:18" ht="19.5" customHeight="1">
      <c r="A576" s="265" t="s">
        <v>4247</v>
      </c>
      <c r="B576" s="1252" t="s">
        <v>4197</v>
      </c>
      <c r="C576" s="1302" t="s">
        <v>120</v>
      </c>
      <c r="D576" s="1304"/>
      <c r="E576" s="656" t="s">
        <v>52</v>
      </c>
      <c r="F576" s="627" t="s">
        <v>2261</v>
      </c>
      <c r="G576" s="627" t="s">
        <v>127</v>
      </c>
      <c r="H576" s="189">
        <v>45</v>
      </c>
      <c r="I576" s="535" t="e">
        <f t="shared" si="71"/>
        <v>#DIV/0!</v>
      </c>
      <c r="J576" s="206" t="e">
        <f t="shared" si="72"/>
        <v>#DIV/0!</v>
      </c>
      <c r="K576" s="206" t="e">
        <f>LOOKUP(1,0/($M576&amp;$N576&amp;$O576&amp;$P576&amp;$Q576=全球运价!$B$7:$B$7&amp;全球运价!$C$7:$C$7&amp;全球运价!$S$7:$S$7&amp;全球运价!$L$7:$L$7&amp;全球运价!$P$7:$P$7),全球运价!D$7:D$7)</f>
        <v>#DIV/0!</v>
      </c>
      <c r="L576" s="206" t="e">
        <f>LOOKUP(1,0/($M576&amp;$N576&amp;$O576&amp;$P576&amp;$Q576=全球运价!$B$7:$B$7&amp;全球运价!$C$7:$C$7&amp;全球运价!$S$7:$S$7&amp;全球运价!$L$7:$L$7&amp;全球运价!$P$7:$P$7),全球运价!E$7:E$7)</f>
        <v>#DIV/0!</v>
      </c>
      <c r="M576" s="40" t="s">
        <v>998</v>
      </c>
      <c r="N576" s="40" t="s">
        <v>535</v>
      </c>
      <c r="O576" s="40" t="s">
        <v>800</v>
      </c>
      <c r="P576" s="40" t="s">
        <v>2480</v>
      </c>
      <c r="Q576" s="40" t="s">
        <v>797</v>
      </c>
    </row>
    <row r="577" spans="1:17" ht="19.5" customHeight="1">
      <c r="A577" s="264" t="s">
        <v>4248</v>
      </c>
      <c r="B577" s="1252" t="s">
        <v>4249</v>
      </c>
      <c r="C577" s="1302"/>
      <c r="D577" s="1304"/>
      <c r="E577" s="656" t="s">
        <v>52</v>
      </c>
      <c r="F577" s="627" t="s">
        <v>2261</v>
      </c>
      <c r="G577" s="627" t="s">
        <v>127</v>
      </c>
      <c r="H577" s="189">
        <v>60</v>
      </c>
      <c r="I577" s="535" t="e">
        <f t="shared" si="71"/>
        <v>#DIV/0!</v>
      </c>
      <c r="J577" s="206" t="e">
        <f t="shared" si="72"/>
        <v>#DIV/0!</v>
      </c>
      <c r="K577" s="206" t="e">
        <f>LOOKUP(1,0/($M577&amp;$N577&amp;$O577&amp;$P577&amp;$Q577=全球运价!$B$7:$B$7&amp;全球运价!$C$7:$C$7&amp;全球运价!$S$7:$S$7&amp;全球运价!$L$7:$L$7&amp;全球运价!$P$7:$P$7),全球运价!D$7:D$7)</f>
        <v>#DIV/0!</v>
      </c>
      <c r="L577" s="206" t="e">
        <f>LOOKUP(1,0/($M577&amp;$N577&amp;$O577&amp;$P577&amp;$Q577=全球运价!$B$7:$B$7&amp;全球运价!$C$7:$C$7&amp;全球运价!$S$7:$S$7&amp;全球运价!$L$7:$L$7&amp;全球运价!$P$7:$P$7),全球运价!E$7:E$7)</f>
        <v>#DIV/0!</v>
      </c>
      <c r="M577" s="40" t="s">
        <v>1049</v>
      </c>
      <c r="N577" s="40" t="s">
        <v>535</v>
      </c>
      <c r="O577" s="40" t="s">
        <v>800</v>
      </c>
      <c r="P577" s="40" t="s">
        <v>2480</v>
      </c>
      <c r="Q577" s="40" t="s">
        <v>797</v>
      </c>
    </row>
    <row r="578" spans="1:17" ht="19.5" customHeight="1">
      <c r="A578" s="264" t="s">
        <v>4250</v>
      </c>
      <c r="B578" s="1252" t="s">
        <v>4204</v>
      </c>
      <c r="C578" s="1302" t="s">
        <v>120</v>
      </c>
      <c r="D578" s="1304"/>
      <c r="E578" s="656" t="s">
        <v>52</v>
      </c>
      <c r="F578" s="627" t="s">
        <v>2261</v>
      </c>
      <c r="G578" s="627" t="s">
        <v>127</v>
      </c>
      <c r="H578" s="189">
        <v>60</v>
      </c>
      <c r="I578" s="535" t="e">
        <f t="shared" si="71"/>
        <v>#DIV/0!</v>
      </c>
      <c r="J578" s="206" t="e">
        <f t="shared" si="72"/>
        <v>#DIV/0!</v>
      </c>
      <c r="K578" s="206" t="e">
        <f>LOOKUP(1,0/($M578&amp;$N578&amp;$O578&amp;$P578&amp;$Q578=全球运价!$B$7:$B$7&amp;全球运价!$C$7:$C$7&amp;全球运价!$S$7:$S$7&amp;全球运价!$L$7:$L$7&amp;全球运价!$P$7:$P$7),全球运价!D$7:D$7)</f>
        <v>#DIV/0!</v>
      </c>
      <c r="L578" s="206" t="e">
        <f>LOOKUP(1,0/($M578&amp;$N578&amp;$O578&amp;$P578&amp;$Q578=全球运价!$B$7:$B$7&amp;全球运价!$C$7:$C$7&amp;全球运价!$S$7:$S$7&amp;全球运价!$L$7:$L$7&amp;全球运价!$P$7:$P$7),全球运价!E$7:E$7)</f>
        <v>#DIV/0!</v>
      </c>
      <c r="M578" s="40" t="s">
        <v>2561</v>
      </c>
      <c r="N578" s="40" t="s">
        <v>535</v>
      </c>
      <c r="O578" s="40" t="s">
        <v>800</v>
      </c>
      <c r="P578" s="40" t="s">
        <v>2480</v>
      </c>
      <c r="Q578" s="40" t="s">
        <v>797</v>
      </c>
    </row>
    <row r="579" spans="1:17" ht="19.5" customHeight="1">
      <c r="A579" s="265" t="s">
        <v>4251</v>
      </c>
      <c r="B579" s="1252" t="s">
        <v>4205</v>
      </c>
      <c r="C579" s="1302">
        <v>0</v>
      </c>
      <c r="D579" s="1304"/>
      <c r="E579" s="656" t="s">
        <v>52</v>
      </c>
      <c r="F579" s="627" t="s">
        <v>2261</v>
      </c>
      <c r="G579" s="627" t="s">
        <v>127</v>
      </c>
      <c r="H579" s="189">
        <v>60</v>
      </c>
      <c r="I579" s="535" t="e">
        <f t="shared" si="71"/>
        <v>#DIV/0!</v>
      </c>
      <c r="J579" s="206" t="e">
        <f t="shared" si="72"/>
        <v>#DIV/0!</v>
      </c>
      <c r="K579" s="206" t="e">
        <f>LOOKUP(1,0/($M579&amp;$N579&amp;$O579&amp;$P579&amp;$Q579=全球运价!$B$7:$B$7&amp;全球运价!$C$7:$C$7&amp;全球运价!$S$7:$S$7&amp;全球运价!$L$7:$L$7&amp;全球运价!$P$7:$P$7),全球运价!D$7:D$7)</f>
        <v>#DIV/0!</v>
      </c>
      <c r="L579" s="206" t="e">
        <f>LOOKUP(1,0/($M579&amp;$N579&amp;$O579&amp;$P579&amp;$Q579=全球运价!$B$7:$B$7&amp;全球运价!$C$7:$C$7&amp;全球运价!$S$7:$S$7&amp;全球运价!$L$7:$L$7&amp;全球运价!$P$7:$P$7),全球运价!E$7:E$7)</f>
        <v>#DIV/0!</v>
      </c>
      <c r="M579" s="40" t="s">
        <v>1140</v>
      </c>
      <c r="N579" s="40" t="s">
        <v>535</v>
      </c>
      <c r="O579" s="40" t="s">
        <v>800</v>
      </c>
      <c r="P579" s="40" t="s">
        <v>2480</v>
      </c>
      <c r="Q579" s="40" t="s">
        <v>797</v>
      </c>
    </row>
    <row r="580" spans="1:17" ht="19.5" customHeight="1">
      <c r="A580" s="264" t="s">
        <v>4027</v>
      </c>
      <c r="B580" s="1252" t="s">
        <v>4206</v>
      </c>
      <c r="C580" s="1302"/>
      <c r="D580" s="1304"/>
      <c r="E580" s="656" t="s">
        <v>52</v>
      </c>
      <c r="F580" s="627" t="s">
        <v>2261</v>
      </c>
      <c r="G580" s="627" t="s">
        <v>127</v>
      </c>
      <c r="H580" s="189">
        <v>50</v>
      </c>
      <c r="I580" s="535" t="e">
        <f t="shared" si="71"/>
        <v>#DIV/0!</v>
      </c>
      <c r="J580" s="206" t="e">
        <f t="shared" si="72"/>
        <v>#DIV/0!</v>
      </c>
      <c r="K580" s="206" t="e">
        <f>LOOKUP(1,0/($M580&amp;$N580&amp;$O580&amp;$P580&amp;$Q580=全球运价!$B$7:$B$7&amp;全球运价!$C$7:$C$7&amp;全球运价!$S$7:$S$7&amp;全球运价!$L$7:$L$7&amp;全球运价!$P$7:$P$7),全球运价!D$7:D$7)</f>
        <v>#DIV/0!</v>
      </c>
      <c r="L580" s="206" t="e">
        <f>LOOKUP(1,0/($M580&amp;$N580&amp;$O580&amp;$P580&amp;$Q580=全球运价!$B$7:$B$7&amp;全球运价!$C$7:$C$7&amp;全球运价!$S$7:$S$7&amp;全球运价!$L$7:$L$7&amp;全球运价!$P$7:$P$7),全球运价!E$7:E$7)</f>
        <v>#DIV/0!</v>
      </c>
      <c r="M580" s="40" t="s">
        <v>1139</v>
      </c>
      <c r="N580" s="40" t="s">
        <v>535</v>
      </c>
      <c r="O580" s="40" t="s">
        <v>800</v>
      </c>
      <c r="P580" s="40" t="s">
        <v>2480</v>
      </c>
      <c r="Q580" s="40" t="s">
        <v>797</v>
      </c>
    </row>
    <row r="581" spans="1:17" ht="19.5" customHeight="1">
      <c r="A581" s="265" t="s">
        <v>4215</v>
      </c>
      <c r="B581" s="1252" t="s">
        <v>4202</v>
      </c>
      <c r="C581" s="1302" t="s">
        <v>120</v>
      </c>
      <c r="D581" s="1304"/>
      <c r="E581" s="656" t="s">
        <v>52</v>
      </c>
      <c r="F581" s="627" t="s">
        <v>2261</v>
      </c>
      <c r="G581" s="627" t="s">
        <v>127</v>
      </c>
      <c r="H581" s="189">
        <v>60</v>
      </c>
      <c r="I581" s="535" t="e">
        <f t="shared" si="71"/>
        <v>#DIV/0!</v>
      </c>
      <c r="J581" s="206" t="e">
        <f t="shared" si="72"/>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1122</v>
      </c>
      <c r="N581" s="40" t="s">
        <v>535</v>
      </c>
      <c r="O581" s="40" t="s">
        <v>800</v>
      </c>
      <c r="P581" s="40" t="s">
        <v>2480</v>
      </c>
      <c r="Q581" s="40" t="s">
        <v>797</v>
      </c>
    </row>
    <row r="582" spans="1:17" ht="19.5" customHeight="1">
      <c r="A582" s="221" t="s">
        <v>4213</v>
      </c>
      <c r="B582" s="1252" t="s">
        <v>4214</v>
      </c>
      <c r="C582" s="1302"/>
      <c r="D582" s="1304"/>
      <c r="E582" s="656" t="s">
        <v>52</v>
      </c>
      <c r="F582" s="627" t="s">
        <v>2261</v>
      </c>
      <c r="G582" s="627" t="s">
        <v>127</v>
      </c>
      <c r="H582" s="189">
        <v>90</v>
      </c>
      <c r="I582" s="535" t="e">
        <f t="shared" si="71"/>
        <v>#DIV/0!</v>
      </c>
      <c r="J582" s="206" t="e">
        <f t="shared" si="72"/>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1123</v>
      </c>
      <c r="N582" s="40" t="s">
        <v>535</v>
      </c>
      <c r="O582" s="40" t="s">
        <v>800</v>
      </c>
      <c r="P582" s="40" t="s">
        <v>2480</v>
      </c>
      <c r="Q582" s="40" t="s">
        <v>797</v>
      </c>
    </row>
    <row r="583" spans="1:17" ht="19.5" customHeight="1">
      <c r="A583" s="265" t="s">
        <v>4211</v>
      </c>
      <c r="B583" s="1252" t="s">
        <v>4212</v>
      </c>
      <c r="C583" s="1302" t="s">
        <v>120</v>
      </c>
      <c r="D583" s="1304"/>
      <c r="E583" s="656" t="s">
        <v>52</v>
      </c>
      <c r="F583" s="627" t="s">
        <v>2261</v>
      </c>
      <c r="G583" s="627" t="s">
        <v>127</v>
      </c>
      <c r="H583" s="189">
        <v>40</v>
      </c>
      <c r="I583" s="535" t="e">
        <f t="shared" si="71"/>
        <v>#DIV/0!</v>
      </c>
      <c r="J583" s="206" t="e">
        <f t="shared" si="72"/>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1191</v>
      </c>
      <c r="N583" s="40" t="s">
        <v>535</v>
      </c>
      <c r="O583" s="40" t="s">
        <v>800</v>
      </c>
      <c r="P583" s="40" t="s">
        <v>2480</v>
      </c>
      <c r="Q583" s="40" t="s">
        <v>797</v>
      </c>
    </row>
    <row r="584" spans="1:17" ht="19.5" customHeight="1">
      <c r="A584" s="265" t="s">
        <v>2310</v>
      </c>
      <c r="B584" s="1252" t="s">
        <v>4319</v>
      </c>
      <c r="C584" s="1302" t="s">
        <v>120</v>
      </c>
      <c r="D584" s="1304"/>
      <c r="E584" s="656" t="s">
        <v>52</v>
      </c>
      <c r="F584" s="627" t="s">
        <v>2261</v>
      </c>
      <c r="G584" s="627" t="s">
        <v>127</v>
      </c>
      <c r="H584" s="189">
        <v>45</v>
      </c>
      <c r="I584" s="535" t="e">
        <f t="shared" si="71"/>
        <v>#DIV/0!</v>
      </c>
      <c r="J584" s="206" t="e">
        <f t="shared" si="72"/>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1200</v>
      </c>
      <c r="N584" s="40" t="s">
        <v>535</v>
      </c>
      <c r="O584" s="40" t="s">
        <v>800</v>
      </c>
      <c r="P584" s="40" t="s">
        <v>2480</v>
      </c>
      <c r="Q584" s="40" t="s">
        <v>797</v>
      </c>
    </row>
    <row r="585" spans="1:17" ht="19.5" customHeight="1">
      <c r="A585" s="264" t="s">
        <v>4209</v>
      </c>
      <c r="B585" s="1252" t="s">
        <v>4210</v>
      </c>
      <c r="C585" s="1302" t="s">
        <v>120</v>
      </c>
      <c r="D585" s="1304"/>
      <c r="E585" s="656" t="s">
        <v>52</v>
      </c>
      <c r="F585" s="627" t="s">
        <v>2261</v>
      </c>
      <c r="G585" s="627" t="s">
        <v>127</v>
      </c>
      <c r="H585" s="189">
        <v>90</v>
      </c>
      <c r="I585" s="535" t="e">
        <f t="shared" si="71"/>
        <v>#DIV/0!</v>
      </c>
      <c r="J585" s="206" t="e">
        <f t="shared" si="72"/>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1254</v>
      </c>
      <c r="N585" s="40" t="s">
        <v>535</v>
      </c>
      <c r="O585" s="40" t="s">
        <v>800</v>
      </c>
      <c r="P585" s="40" t="s">
        <v>2480</v>
      </c>
      <c r="Q585" s="40" t="s">
        <v>797</v>
      </c>
    </row>
    <row r="586" spans="1:17" s="146" customFormat="1" ht="19.5" customHeight="1">
      <c r="A586" s="265" t="s">
        <v>4208</v>
      </c>
      <c r="B586" s="1252" t="s">
        <v>4197</v>
      </c>
      <c r="C586" s="1302" t="s">
        <v>120</v>
      </c>
      <c r="D586" s="1304"/>
      <c r="E586" s="656" t="s">
        <v>52</v>
      </c>
      <c r="F586" s="627" t="s">
        <v>2261</v>
      </c>
      <c r="G586" s="627" t="s">
        <v>127</v>
      </c>
      <c r="H586" s="189">
        <v>45</v>
      </c>
      <c r="I586" s="535" t="e">
        <f t="shared" si="71"/>
        <v>#DIV/0!</v>
      </c>
      <c r="J586" s="206" t="e">
        <f t="shared" si="72"/>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1267</v>
      </c>
      <c r="N586" s="40" t="s">
        <v>535</v>
      </c>
      <c r="O586" s="40" t="s">
        <v>800</v>
      </c>
      <c r="P586" s="40" t="s">
        <v>2480</v>
      </c>
      <c r="Q586" s="40" t="s">
        <v>797</v>
      </c>
    </row>
    <row r="587" spans="1:17" s="146" customFormat="1" ht="19.5" customHeight="1">
      <c r="A587" s="265" t="s">
        <v>4216</v>
      </c>
      <c r="B587" s="1252" t="s">
        <v>4217</v>
      </c>
      <c r="C587" s="1302" t="s">
        <v>120</v>
      </c>
      <c r="D587" s="1304"/>
      <c r="E587" s="656" t="s">
        <v>52</v>
      </c>
      <c r="F587" s="627" t="s">
        <v>2261</v>
      </c>
      <c r="G587" s="627" t="s">
        <v>127</v>
      </c>
      <c r="H587" s="189">
        <v>60</v>
      </c>
      <c r="I587" s="535" t="e">
        <f t="shared" si="71"/>
        <v>#DIV/0!</v>
      </c>
      <c r="J587" s="206" t="e">
        <f t="shared" si="72"/>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1269</v>
      </c>
      <c r="N587" s="40" t="s">
        <v>535</v>
      </c>
      <c r="O587" s="40" t="s">
        <v>800</v>
      </c>
      <c r="P587" s="40" t="s">
        <v>2480</v>
      </c>
      <c r="Q587" s="40" t="s">
        <v>797</v>
      </c>
    </row>
    <row r="588" spans="1:17" s="146" customFormat="1" ht="19.5" customHeight="1">
      <c r="A588" s="265" t="s">
        <v>4218</v>
      </c>
      <c r="B588" s="1252" t="s">
        <v>4093</v>
      </c>
      <c r="C588" s="1302"/>
      <c r="D588" s="1304"/>
      <c r="E588" s="656" t="s">
        <v>52</v>
      </c>
      <c r="F588" s="627" t="s">
        <v>2261</v>
      </c>
      <c r="G588" s="627" t="s">
        <v>127</v>
      </c>
      <c r="H588" s="189">
        <v>60</v>
      </c>
      <c r="I588" s="535" t="e">
        <f t="shared" si="71"/>
        <v>#DIV/0!</v>
      </c>
      <c r="J588" s="206" t="e">
        <f t="shared" si="72"/>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1291</v>
      </c>
      <c r="N588" s="40" t="s">
        <v>535</v>
      </c>
      <c r="O588" s="40" t="s">
        <v>800</v>
      </c>
      <c r="P588" s="40" t="s">
        <v>2480</v>
      </c>
      <c r="Q588" s="40" t="s">
        <v>797</v>
      </c>
    </row>
    <row r="589" spans="1:17" s="146" customFormat="1" ht="19.5" customHeight="1">
      <c r="A589" s="265" t="s">
        <v>4219</v>
      </c>
      <c r="B589" s="1252" t="s">
        <v>4090</v>
      </c>
      <c r="C589" s="1302" t="s">
        <v>120</v>
      </c>
      <c r="D589" s="1304"/>
      <c r="E589" s="656" t="s">
        <v>52</v>
      </c>
      <c r="F589" s="627" t="s">
        <v>2261</v>
      </c>
      <c r="G589" s="627" t="s">
        <v>127</v>
      </c>
      <c r="H589" s="189">
        <v>60</v>
      </c>
      <c r="I589" s="535" t="e">
        <f t="shared" si="71"/>
        <v>#DIV/0!</v>
      </c>
      <c r="J589" s="206" t="e">
        <f t="shared" si="72"/>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1302</v>
      </c>
      <c r="N589" s="40" t="s">
        <v>535</v>
      </c>
      <c r="O589" s="40" t="s">
        <v>800</v>
      </c>
      <c r="P589" s="40" t="s">
        <v>2480</v>
      </c>
      <c r="Q589" s="40" t="s">
        <v>797</v>
      </c>
    </row>
    <row r="590" spans="1:17" s="146" customFormat="1" ht="19.5" customHeight="1">
      <c r="A590" s="264" t="s">
        <v>4220</v>
      </c>
      <c r="B590" s="1252" t="s">
        <v>4094</v>
      </c>
      <c r="C590" s="1302"/>
      <c r="D590" s="1304"/>
      <c r="E590" s="656" t="s">
        <v>52</v>
      </c>
      <c r="F590" s="627" t="s">
        <v>2261</v>
      </c>
      <c r="G590" s="627" t="s">
        <v>127</v>
      </c>
      <c r="H590" s="189">
        <v>60</v>
      </c>
      <c r="I590" s="535" t="e">
        <f t="shared" si="71"/>
        <v>#DIV/0!</v>
      </c>
      <c r="J590" s="206" t="e">
        <f t="shared" si="72"/>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1312</v>
      </c>
      <c r="N590" s="40" t="s">
        <v>535</v>
      </c>
      <c r="O590" s="40" t="s">
        <v>800</v>
      </c>
      <c r="P590" s="40" t="s">
        <v>2480</v>
      </c>
      <c r="Q590" s="40" t="s">
        <v>797</v>
      </c>
    </row>
    <row r="591" spans="1:17" s="146" customFormat="1" ht="19.5" customHeight="1">
      <c r="A591" s="264" t="s">
        <v>4221</v>
      </c>
      <c r="B591" s="1252" t="s">
        <v>4095</v>
      </c>
      <c r="C591" s="1302" t="s">
        <v>120</v>
      </c>
      <c r="D591" s="1304"/>
      <c r="E591" s="656" t="s">
        <v>52</v>
      </c>
      <c r="F591" s="627" t="s">
        <v>2261</v>
      </c>
      <c r="G591" s="627" t="s">
        <v>127</v>
      </c>
      <c r="H591" s="189">
        <v>60</v>
      </c>
      <c r="I591" s="535" t="e">
        <f t="shared" si="71"/>
        <v>#DIV/0!</v>
      </c>
      <c r="J591" s="206" t="e">
        <f t="shared" si="72"/>
        <v>#DIV/0!</v>
      </c>
      <c r="K591" s="206" t="e">
        <f>LOOKUP(1,0/($M591&amp;$N591&amp;$O591&amp;$P591&amp;$Q591=全球运价!$B$7:$B$7&amp;全球运价!$C$7:$C$7&amp;全球运价!$S$7:$S$7&amp;全球运价!$L$7:$L$7&amp;全球运价!$P$7:$P$7),全球运价!D$7:D$7)</f>
        <v>#DIV/0!</v>
      </c>
      <c r="L591" s="206" t="e">
        <f>LOOKUP(1,0/($M591&amp;$N591&amp;$O591&amp;$P591&amp;$Q591=全球运价!$B$7:$B$7&amp;全球运价!$C$7:$C$7&amp;全球运价!$S$7:$S$7&amp;全球运价!$L$7:$L$7&amp;全球运价!$P$7:$P$7),全球运价!E$7:E$7)</f>
        <v>#DIV/0!</v>
      </c>
      <c r="M591" s="40" t="s">
        <v>2562</v>
      </c>
      <c r="N591" s="40" t="s">
        <v>535</v>
      </c>
      <c r="O591" s="40" t="s">
        <v>800</v>
      </c>
      <c r="P591" s="40" t="s">
        <v>2480</v>
      </c>
      <c r="Q591" s="40" t="s">
        <v>797</v>
      </c>
    </row>
    <row r="592" spans="1:17" s="146" customFormat="1" ht="19.5" customHeight="1">
      <c r="A592" s="265" t="s">
        <v>4222</v>
      </c>
      <c r="B592" s="1252" t="s">
        <v>4096</v>
      </c>
      <c r="C592" s="1302" t="s">
        <v>120</v>
      </c>
      <c r="D592" s="1304"/>
      <c r="E592" s="656" t="s">
        <v>52</v>
      </c>
      <c r="F592" s="627" t="s">
        <v>2261</v>
      </c>
      <c r="G592" s="627" t="s">
        <v>127</v>
      </c>
      <c r="H592" s="189">
        <v>50</v>
      </c>
      <c r="I592" s="535" t="e">
        <f t="shared" si="71"/>
        <v>#DIV/0!</v>
      </c>
      <c r="J592" s="206" t="e">
        <f t="shared" si="72"/>
        <v>#DIV/0!</v>
      </c>
      <c r="K592" s="206" t="e">
        <f>LOOKUP(1,0/($M592&amp;$N592&amp;$O592&amp;$P592&amp;$Q592=全球运价!$B$7:$B$7&amp;全球运价!$C$7:$C$7&amp;全球运价!$S$7:$S$7&amp;全球运价!$L$7:$L$7&amp;全球运价!$P$7:$P$7),全球运价!D$7:D$7)</f>
        <v>#DIV/0!</v>
      </c>
      <c r="L592" s="206" t="e">
        <f>LOOKUP(1,0/($M592&amp;$N592&amp;$O592&amp;$P592&amp;$Q592=全球运价!$B$7:$B$7&amp;全球运价!$C$7:$C$7&amp;全球运价!$S$7:$S$7&amp;全球运价!$L$7:$L$7&amp;全球运价!$P$7:$P$7),全球运价!E$7:E$7)</f>
        <v>#DIV/0!</v>
      </c>
      <c r="M592" s="40" t="s">
        <v>2563</v>
      </c>
      <c r="N592" s="40" t="s">
        <v>535</v>
      </c>
      <c r="O592" s="40" t="s">
        <v>800</v>
      </c>
      <c r="P592" s="40" t="s">
        <v>2480</v>
      </c>
      <c r="Q592" s="40" t="s">
        <v>797</v>
      </c>
    </row>
    <row r="593" spans="1:17" s="146" customFormat="1" ht="19.5" customHeight="1">
      <c r="A593" s="264" t="s">
        <v>4223</v>
      </c>
      <c r="B593" s="1252" t="s">
        <v>4097</v>
      </c>
      <c r="C593" s="1302" t="s">
        <v>120</v>
      </c>
      <c r="D593" s="1304"/>
      <c r="E593" s="656" t="s">
        <v>52</v>
      </c>
      <c r="F593" s="627" t="s">
        <v>2261</v>
      </c>
      <c r="G593" s="627" t="s">
        <v>127</v>
      </c>
      <c r="H593" s="189">
        <v>60</v>
      </c>
      <c r="I593" s="535" t="e">
        <f t="shared" si="71"/>
        <v>#DIV/0!</v>
      </c>
      <c r="J593" s="206" t="e">
        <f t="shared" si="72"/>
        <v>#DIV/0!</v>
      </c>
      <c r="K593" s="206" t="e">
        <f>LOOKUP(1,0/($M593&amp;$N593&amp;$O593&amp;$P593&amp;$Q593=全球运价!$B$7:$B$7&amp;全球运价!$C$7:$C$7&amp;全球运价!$S$7:$S$7&amp;全球运价!$L$7:$L$7&amp;全球运价!$P$7:$P$7),全球运价!D$7:D$7)</f>
        <v>#DIV/0!</v>
      </c>
      <c r="L593" s="206" t="e">
        <f>LOOKUP(1,0/($M593&amp;$N593&amp;$O593&amp;$P593&amp;$Q593=全球运价!$B$7:$B$7&amp;全球运价!$C$7:$C$7&amp;全球运价!$S$7:$S$7&amp;全球运价!$L$7:$L$7&amp;全球运价!$P$7:$P$7),全球运价!E$7:E$7)</f>
        <v>#DIV/0!</v>
      </c>
      <c r="M593" s="40" t="s">
        <v>2564</v>
      </c>
      <c r="N593" s="40" t="s">
        <v>535</v>
      </c>
      <c r="O593" s="40" t="s">
        <v>800</v>
      </c>
      <c r="P593" s="40" t="s">
        <v>2480</v>
      </c>
      <c r="Q593" s="40" t="s">
        <v>797</v>
      </c>
    </row>
    <row r="594" spans="1:17" s="146" customFormat="1" ht="19.5" customHeight="1">
      <c r="A594" s="264" t="s">
        <v>4224</v>
      </c>
      <c r="B594" s="1252" t="s">
        <v>4098</v>
      </c>
      <c r="C594" s="1302" t="s">
        <v>120</v>
      </c>
      <c r="D594" s="1304"/>
      <c r="E594" s="656" t="s">
        <v>52</v>
      </c>
      <c r="F594" s="627" t="s">
        <v>2261</v>
      </c>
      <c r="G594" s="627" t="s">
        <v>127</v>
      </c>
      <c r="H594" s="189">
        <v>60</v>
      </c>
      <c r="I594" s="535" t="e">
        <f t="shared" si="71"/>
        <v>#DIV/0!</v>
      </c>
      <c r="J594" s="206" t="e">
        <f t="shared" si="72"/>
        <v>#DIV/0!</v>
      </c>
      <c r="K594" s="206" t="e">
        <f>LOOKUP(1,0/($M594&amp;$N594&amp;$O594&amp;$P594&amp;$Q594=全球运价!$B$7:$B$7&amp;全球运价!$C$7:$C$7&amp;全球运价!$S$7:$S$7&amp;全球运价!$L$7:$L$7&amp;全球运价!$P$7:$P$7),全球运价!D$7:D$7)</f>
        <v>#DIV/0!</v>
      </c>
      <c r="L594" s="206" t="e">
        <f>LOOKUP(1,0/($M594&amp;$N594&amp;$O594&amp;$P594&amp;$Q594=全球运价!$B$7:$B$7&amp;全球运价!$C$7:$C$7&amp;全球运价!$S$7:$S$7&amp;全球运价!$L$7:$L$7&amp;全球运价!$P$7:$P$7),全球运价!E$7:E$7)</f>
        <v>#DIV/0!</v>
      </c>
      <c r="M594" s="40" t="s">
        <v>2565</v>
      </c>
      <c r="N594" s="40" t="s">
        <v>535</v>
      </c>
      <c r="O594" s="40" t="s">
        <v>800</v>
      </c>
      <c r="P594" s="40" t="s">
        <v>2480</v>
      </c>
      <c r="Q594" s="40" t="s">
        <v>797</v>
      </c>
    </row>
    <row r="595" spans="1:17" ht="19.5" customHeight="1">
      <c r="A595" s="265" t="s">
        <v>4225</v>
      </c>
      <c r="B595" s="1252" t="s">
        <v>4226</v>
      </c>
      <c r="C595" s="1302" t="s">
        <v>120</v>
      </c>
      <c r="D595" s="1304"/>
      <c r="E595" s="656" t="s">
        <v>52</v>
      </c>
      <c r="F595" s="627" t="s">
        <v>2261</v>
      </c>
      <c r="G595" s="627" t="s">
        <v>127</v>
      </c>
      <c r="H595" s="189">
        <v>60</v>
      </c>
      <c r="I595" s="535" t="e">
        <f t="shared" si="71"/>
        <v>#DIV/0!</v>
      </c>
      <c r="J595" s="206" t="e">
        <f t="shared" si="72"/>
        <v>#DIV/0!</v>
      </c>
      <c r="K595" s="206" t="e">
        <f>LOOKUP(1,0/($M595&amp;$N595&amp;$O595&amp;$P595&amp;$Q595=全球运价!$B$7:$B$7&amp;全球运价!$C$7:$C$7&amp;全球运价!$S$7:$S$7&amp;全球运价!$L$7:$L$7&amp;全球运价!$P$7:$P$7),全球运价!D$7:D$7)</f>
        <v>#DIV/0!</v>
      </c>
      <c r="L595" s="206" t="e">
        <f>LOOKUP(1,0/($M595&amp;$N595&amp;$O595&amp;$P595&amp;$Q595=全球运价!$B$7:$B$7&amp;全球运价!$C$7:$C$7&amp;全球运价!$S$7:$S$7&amp;全球运价!$L$7:$L$7&amp;全球运价!$P$7:$P$7),全球运价!E$7:E$7)</f>
        <v>#DIV/0!</v>
      </c>
      <c r="M595" s="40" t="s">
        <v>1334</v>
      </c>
      <c r="N595" s="40" t="s">
        <v>535</v>
      </c>
      <c r="O595" s="40" t="s">
        <v>800</v>
      </c>
      <c r="P595" s="40" t="s">
        <v>2480</v>
      </c>
      <c r="Q595" s="40" t="s">
        <v>797</v>
      </c>
    </row>
    <row r="596" spans="1:17" ht="19.5" customHeight="1">
      <c r="A596" s="265" t="s">
        <v>4227</v>
      </c>
      <c r="B596" s="1252" t="s">
        <v>4228</v>
      </c>
      <c r="C596" s="1302">
        <v>0</v>
      </c>
      <c r="D596" s="1304"/>
      <c r="E596" s="656" t="s">
        <v>52</v>
      </c>
      <c r="F596" s="627" t="s">
        <v>2261</v>
      </c>
      <c r="G596" s="627" t="s">
        <v>127</v>
      </c>
      <c r="H596" s="189">
        <v>60</v>
      </c>
      <c r="I596" s="535" t="e">
        <f t="shared" si="71"/>
        <v>#DIV/0!</v>
      </c>
      <c r="J596" s="206" t="e">
        <f t="shared" si="72"/>
        <v>#DIV/0!</v>
      </c>
      <c r="K596" s="206" t="e">
        <f>LOOKUP(1,0/($M596&amp;$N596&amp;$O596&amp;$P596&amp;$Q596=全球运价!$B$7:$B$7&amp;全球运价!$C$7:$C$7&amp;全球运价!$S$7:$S$7&amp;全球运价!$L$7:$L$7&amp;全球运价!$P$7:$P$7),全球运价!D$7:D$7)</f>
        <v>#DIV/0!</v>
      </c>
      <c r="L596" s="206" t="e">
        <f>LOOKUP(1,0/($M596&amp;$N596&amp;$O596&amp;$P596&amp;$Q596=全球运价!$B$7:$B$7&amp;全球运价!$C$7:$C$7&amp;全球运价!$S$7:$S$7&amp;全球运价!$L$7:$L$7&amp;全球运价!$P$7:$P$7),全球运价!E$7:E$7)</f>
        <v>#DIV/0!</v>
      </c>
      <c r="M596" s="40" t="s">
        <v>1339</v>
      </c>
      <c r="N596" s="40" t="s">
        <v>535</v>
      </c>
      <c r="O596" s="40" t="s">
        <v>800</v>
      </c>
      <c r="P596" s="40" t="s">
        <v>2480</v>
      </c>
      <c r="Q596" s="40" t="s">
        <v>797</v>
      </c>
    </row>
    <row r="597" spans="1:17" ht="19.5" customHeight="1">
      <c r="A597" s="265" t="s">
        <v>4229</v>
      </c>
      <c r="B597" s="1252" t="s">
        <v>4090</v>
      </c>
      <c r="C597" s="1302" t="s">
        <v>120</v>
      </c>
      <c r="D597" s="1304"/>
      <c r="E597" s="656" t="s">
        <v>52</v>
      </c>
      <c r="F597" s="627" t="s">
        <v>2261</v>
      </c>
      <c r="G597" s="627" t="s">
        <v>127</v>
      </c>
      <c r="H597" s="189">
        <v>60</v>
      </c>
      <c r="I597" s="535" t="e">
        <f t="shared" si="71"/>
        <v>#DIV/0!</v>
      </c>
      <c r="J597" s="206" t="e">
        <f t="shared" si="72"/>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1350</v>
      </c>
      <c r="N597" s="40" t="s">
        <v>535</v>
      </c>
      <c r="O597" s="40" t="s">
        <v>800</v>
      </c>
      <c r="P597" s="40" t="s">
        <v>2480</v>
      </c>
      <c r="Q597" s="40" t="s">
        <v>797</v>
      </c>
    </row>
    <row r="598" spans="1:17" ht="19.5" customHeight="1">
      <c r="A598" s="264" t="s">
        <v>4230</v>
      </c>
      <c r="B598" s="1252" t="s">
        <v>4099</v>
      </c>
      <c r="C598" s="1302" t="s">
        <v>120</v>
      </c>
      <c r="D598" s="1304"/>
      <c r="E598" s="656" t="s">
        <v>52</v>
      </c>
      <c r="F598" s="627" t="s">
        <v>2261</v>
      </c>
      <c r="G598" s="627" t="s">
        <v>127</v>
      </c>
      <c r="H598" s="189">
        <v>60</v>
      </c>
      <c r="I598" s="535" t="e">
        <f t="shared" si="71"/>
        <v>#DIV/0!</v>
      </c>
      <c r="J598" s="206" t="e">
        <f t="shared" si="72"/>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2566</v>
      </c>
      <c r="N598" s="40" t="s">
        <v>535</v>
      </c>
      <c r="O598" s="40" t="s">
        <v>800</v>
      </c>
      <c r="P598" s="40" t="s">
        <v>2480</v>
      </c>
      <c r="Q598" s="40" t="s">
        <v>797</v>
      </c>
    </row>
    <row r="599" spans="1:17" ht="19.5" customHeight="1">
      <c r="A599" s="265" t="s">
        <v>4231</v>
      </c>
      <c r="B599" s="1252" t="s">
        <v>4092</v>
      </c>
      <c r="C599" s="1302" t="s">
        <v>120</v>
      </c>
      <c r="D599" s="1304"/>
      <c r="E599" s="656" t="s">
        <v>52</v>
      </c>
      <c r="F599" s="627" t="s">
        <v>2261</v>
      </c>
      <c r="G599" s="627" t="s">
        <v>127</v>
      </c>
      <c r="H599" s="189">
        <v>60</v>
      </c>
      <c r="I599" s="535" t="e">
        <f t="shared" si="71"/>
        <v>#DIV/0!</v>
      </c>
      <c r="J599" s="206" t="e">
        <f t="shared" si="72"/>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2567</v>
      </c>
      <c r="N599" s="40" t="s">
        <v>535</v>
      </c>
      <c r="O599" s="40" t="s">
        <v>800</v>
      </c>
      <c r="P599" s="40" t="s">
        <v>2480</v>
      </c>
      <c r="Q599" s="40" t="s">
        <v>797</v>
      </c>
    </row>
    <row r="600" spans="1:17" ht="19.5" customHeight="1">
      <c r="A600" s="265" t="s">
        <v>4232</v>
      </c>
      <c r="B600" s="1252" t="s">
        <v>4226</v>
      </c>
      <c r="C600" s="1302" t="s">
        <v>120</v>
      </c>
      <c r="D600" s="1304"/>
      <c r="E600" s="656" t="s">
        <v>52</v>
      </c>
      <c r="F600" s="627" t="s">
        <v>2261</v>
      </c>
      <c r="G600" s="627" t="s">
        <v>127</v>
      </c>
      <c r="H600" s="189">
        <v>60</v>
      </c>
      <c r="I600" s="535" t="e">
        <f t="shared" si="71"/>
        <v>#DIV/0!</v>
      </c>
      <c r="J600" s="206" t="e">
        <f t="shared" si="72"/>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2568</v>
      </c>
      <c r="N600" s="40" t="s">
        <v>535</v>
      </c>
      <c r="O600" s="40" t="s">
        <v>800</v>
      </c>
      <c r="P600" s="40" t="s">
        <v>2480</v>
      </c>
      <c r="Q600" s="40" t="s">
        <v>797</v>
      </c>
    </row>
    <row r="601" spans="1:17" ht="19.5" customHeight="1">
      <c r="A601" s="265" t="s">
        <v>4233</v>
      </c>
      <c r="B601" s="1252" t="s">
        <v>4094</v>
      </c>
      <c r="C601" s="1302" t="s">
        <v>120</v>
      </c>
      <c r="D601" s="1304"/>
      <c r="E601" s="656" t="s">
        <v>52</v>
      </c>
      <c r="F601" s="627" t="s">
        <v>2261</v>
      </c>
      <c r="G601" s="627" t="s">
        <v>127</v>
      </c>
      <c r="H601" s="189">
        <v>60</v>
      </c>
      <c r="I601" s="535" t="e">
        <f t="shared" si="71"/>
        <v>#DIV/0!</v>
      </c>
      <c r="J601" s="206" t="e">
        <f t="shared" si="72"/>
        <v>#DIV/0!</v>
      </c>
      <c r="K601" s="206" t="e">
        <f>LOOKUP(1,0/($M601&amp;$N601&amp;$O601&amp;$P601&amp;$Q601=全球运价!$B$7:$B$7&amp;全球运价!$C$7:$C$7&amp;全球运价!$S$7:$S$7&amp;全球运价!$L$7:$L$7&amp;全球运价!$P$7:$P$7),全球运价!D$7:D$7)</f>
        <v>#DIV/0!</v>
      </c>
      <c r="L601" s="206" t="e">
        <f>LOOKUP(1,0/($M601&amp;$N601&amp;$O601&amp;$P601&amp;$Q601=全球运价!$B$7:$B$7&amp;全球运价!$C$7:$C$7&amp;全球运价!$S$7:$S$7&amp;全球运价!$L$7:$L$7&amp;全球运价!$P$7:$P$7),全球运价!E$7:E$7)</f>
        <v>#DIV/0!</v>
      </c>
      <c r="M601" s="40" t="s">
        <v>2569</v>
      </c>
      <c r="N601" s="40" t="s">
        <v>535</v>
      </c>
      <c r="O601" s="40" t="s">
        <v>800</v>
      </c>
      <c r="P601" s="40" t="s">
        <v>2480</v>
      </c>
      <c r="Q601" s="40" t="s">
        <v>797</v>
      </c>
    </row>
    <row r="602" spans="1:17" s="262" customFormat="1" ht="19.5" customHeight="1">
      <c r="A602" s="221" t="s">
        <v>4234</v>
      </c>
      <c r="B602" s="1252" t="s">
        <v>4100</v>
      </c>
      <c r="C602" s="1302"/>
      <c r="D602" s="1304"/>
      <c r="E602" s="656" t="s">
        <v>52</v>
      </c>
      <c r="F602" s="627" t="s">
        <v>2261</v>
      </c>
      <c r="G602" s="627" t="s">
        <v>127</v>
      </c>
      <c r="H602" s="189">
        <v>60</v>
      </c>
      <c r="I602" s="535" t="e">
        <f t="shared" si="71"/>
        <v>#DIV/0!</v>
      </c>
      <c r="J602" s="206" t="e">
        <f t="shared" si="72"/>
        <v>#DIV/0!</v>
      </c>
      <c r="K602" s="206" t="e">
        <f>LOOKUP(1,0/($M602&amp;$N602&amp;$O602&amp;$P602&amp;$Q602=全球运价!$B$7:$B$7&amp;全球运价!$C$7:$C$7&amp;全球运价!$S$7:$S$7&amp;全球运价!$L$7:$L$7&amp;全球运价!$P$7:$P$7),全球运价!D$7:D$7)</f>
        <v>#DIV/0!</v>
      </c>
      <c r="L602" s="206" t="e">
        <f>LOOKUP(1,0/($M602&amp;$N602&amp;$O602&amp;$P602&amp;$Q602=全球运价!$B$7:$B$7&amp;全球运价!$C$7:$C$7&amp;全球运价!$S$7:$S$7&amp;全球运价!$L$7:$L$7&amp;全球运价!$P$7:$P$7),全球运价!E$7:E$7)</f>
        <v>#DIV/0!</v>
      </c>
      <c r="M602" s="40" t="s">
        <v>1379</v>
      </c>
      <c r="N602" s="40" t="s">
        <v>535</v>
      </c>
      <c r="O602" s="40" t="s">
        <v>800</v>
      </c>
      <c r="P602" s="40" t="s">
        <v>2480</v>
      </c>
      <c r="Q602" s="40" t="s">
        <v>797</v>
      </c>
    </row>
    <row r="603" spans="1:17" s="40" customFormat="1" ht="19.5" customHeight="1">
      <c r="A603" s="265" t="s">
        <v>4235</v>
      </c>
      <c r="B603" s="1252" t="s">
        <v>4091</v>
      </c>
      <c r="C603" s="1302" t="s">
        <v>120</v>
      </c>
      <c r="D603" s="1304"/>
      <c r="E603" s="656" t="s">
        <v>52</v>
      </c>
      <c r="F603" s="627" t="s">
        <v>2261</v>
      </c>
      <c r="G603" s="627" t="s">
        <v>127</v>
      </c>
      <c r="H603" s="189">
        <v>60</v>
      </c>
      <c r="I603" s="535" t="e">
        <f t="shared" si="71"/>
        <v>#DIV/0!</v>
      </c>
      <c r="J603" s="206" t="e">
        <f t="shared" si="72"/>
        <v>#DIV/0!</v>
      </c>
      <c r="K603" s="206" t="e">
        <f>LOOKUP(1,0/($M603&amp;$N603&amp;$O603&amp;$P603&amp;$Q603=全球运价!$B$7:$B$7&amp;全球运价!$C$7:$C$7&amp;全球运价!$S$7:$S$7&amp;全球运价!$L$7:$L$7&amp;全球运价!$P$7:$P$7),全球运价!D$7:D$7)</f>
        <v>#DIV/0!</v>
      </c>
      <c r="L603" s="206" t="e">
        <f>LOOKUP(1,0/($M603&amp;$N603&amp;$O603&amp;$P603&amp;$Q603=全球运价!$B$7:$B$7&amp;全球运价!$C$7:$C$7&amp;全球运价!$S$7:$S$7&amp;全球运价!$L$7:$L$7&amp;全球运价!$P$7:$P$7),全球运价!E$7:E$7)</f>
        <v>#DIV/0!</v>
      </c>
      <c r="M603" s="40" t="s">
        <v>1997</v>
      </c>
      <c r="N603" s="40" t="s">
        <v>535</v>
      </c>
      <c r="O603" s="40" t="s">
        <v>800</v>
      </c>
      <c r="P603" s="40" t="s">
        <v>2480</v>
      </c>
      <c r="Q603" s="40" t="s">
        <v>797</v>
      </c>
    </row>
    <row r="604" spans="1:17" ht="19.5" customHeight="1">
      <c r="A604" s="264" t="s">
        <v>2177</v>
      </c>
      <c r="B604" s="1252" t="s">
        <v>4101</v>
      </c>
      <c r="C604" s="1302" t="s">
        <v>120</v>
      </c>
      <c r="D604" s="1304"/>
      <c r="E604" s="656" t="s">
        <v>52</v>
      </c>
      <c r="F604" s="627" t="s">
        <v>2261</v>
      </c>
      <c r="G604" s="627" t="s">
        <v>127</v>
      </c>
      <c r="H604" s="189">
        <v>60</v>
      </c>
      <c r="I604" s="535" t="e">
        <f t="shared" si="71"/>
        <v>#DIV/0!</v>
      </c>
      <c r="J604" s="206" t="e">
        <f t="shared" si="72"/>
        <v>#DIV/0!</v>
      </c>
      <c r="K604" s="206" t="e">
        <f>LOOKUP(1,0/($M604&amp;$N604&amp;$O604&amp;$P604&amp;$Q604=全球运价!$B$7:$B$7&amp;全球运价!$C$7:$C$7&amp;全球运价!$S$7:$S$7&amp;全球运价!$L$7:$L$7&amp;全球运价!$P$7:$P$7),全球运价!D$7:D$7)</f>
        <v>#DIV/0!</v>
      </c>
      <c r="L604" s="206" t="e">
        <f>LOOKUP(1,0/($M604&amp;$N604&amp;$O604&amp;$P604&amp;$Q604=全球运价!$B$7:$B$7&amp;全球运价!$C$7:$C$7&amp;全球运价!$S$7:$S$7&amp;全球运价!$L$7:$L$7&amp;全球运价!$P$7:$P$7),全球运价!E$7:E$7)</f>
        <v>#DIV/0!</v>
      </c>
      <c r="M604" s="40" t="s">
        <v>2607</v>
      </c>
      <c r="N604" s="40" t="s">
        <v>535</v>
      </c>
      <c r="O604" s="40" t="s">
        <v>800</v>
      </c>
      <c r="P604" s="40" t="s">
        <v>2480</v>
      </c>
      <c r="Q604" s="40" t="s">
        <v>797</v>
      </c>
    </row>
    <row r="605" spans="1:17" s="146" customFormat="1" ht="19.5" customHeight="1">
      <c r="A605" s="264" t="s">
        <v>4236</v>
      </c>
      <c r="B605" s="1252" t="s">
        <v>4102</v>
      </c>
      <c r="C605" s="1302" t="s">
        <v>120</v>
      </c>
      <c r="D605" s="1304"/>
      <c r="E605" s="656" t="s">
        <v>52</v>
      </c>
      <c r="F605" s="627" t="s">
        <v>2261</v>
      </c>
      <c r="G605" s="627" t="s">
        <v>127</v>
      </c>
      <c r="H605" s="189">
        <v>60</v>
      </c>
      <c r="I605" s="535" t="e">
        <f t="shared" si="71"/>
        <v>#DIV/0!</v>
      </c>
      <c r="J605" s="206" t="e">
        <f t="shared" si="72"/>
        <v>#DIV/0!</v>
      </c>
      <c r="K605" s="206" t="e">
        <f>LOOKUP(1,0/($M605&amp;$N605&amp;$O605&amp;$P605&amp;$Q605=全球运价!$B$7:$B$7&amp;全球运价!$C$7:$C$7&amp;全球运价!$S$7:$S$7&amp;全球运价!$L$7:$L$7&amp;全球运价!$P$7:$P$7),全球运价!D$7:D$7)</f>
        <v>#DIV/0!</v>
      </c>
      <c r="L605" s="206" t="e">
        <f>LOOKUP(1,0/($M605&amp;$N605&amp;$O605&amp;$P605&amp;$Q605=全球运价!$B$7:$B$7&amp;全球运价!$C$7:$C$7&amp;全球运价!$S$7:$S$7&amp;全球运价!$L$7:$L$7&amp;全球运价!$P$7:$P$7),全球运价!E$7:E$7)</f>
        <v>#DIV/0!</v>
      </c>
      <c r="M605" s="40" t="s">
        <v>1401</v>
      </c>
      <c r="N605" s="40" t="s">
        <v>535</v>
      </c>
      <c r="O605" s="40" t="s">
        <v>800</v>
      </c>
      <c r="P605" s="40" t="s">
        <v>2480</v>
      </c>
      <c r="Q605" s="40" t="s">
        <v>797</v>
      </c>
    </row>
    <row r="606" spans="1:17" s="40" customFormat="1" ht="19.5" customHeight="1">
      <c r="A606" s="1431" t="s">
        <v>3297</v>
      </c>
      <c r="B606" s="1432"/>
      <c r="C606" s="1432"/>
      <c r="D606" s="1432"/>
      <c r="E606" s="1432"/>
      <c r="F606" s="1432"/>
      <c r="G606" s="1432"/>
      <c r="H606" s="1433"/>
      <c r="I606" s="540" t="s">
        <v>2743</v>
      </c>
      <c r="J606" s="206"/>
      <c r="K606" s="206"/>
      <c r="L606" s="206"/>
    </row>
    <row r="607" spans="1:17" s="40" customFormat="1" ht="19.5" customHeight="1">
      <c r="A607" s="34" t="s">
        <v>2146</v>
      </c>
      <c r="B607" s="81"/>
      <c r="C607" s="81"/>
      <c r="D607" s="81"/>
      <c r="E607" s="81"/>
      <c r="F607" s="81"/>
      <c r="G607" s="81"/>
      <c r="H607" s="82"/>
      <c r="I607" s="535" t="str">
        <f>IF(J607="","",IF(J607="SYSTEM PRICE","",IF(B607=J607,"-","check")))</f>
        <v/>
      </c>
      <c r="J607" s="206"/>
      <c r="K607" s="206"/>
      <c r="L607" s="206"/>
    </row>
    <row r="608" spans="1:17" ht="19.5" customHeight="1">
      <c r="A608" s="34" t="s">
        <v>116</v>
      </c>
      <c r="B608" s="81"/>
      <c r="C608" s="81"/>
      <c r="D608" s="81"/>
      <c r="E608" s="81"/>
      <c r="F608" s="81"/>
      <c r="G608" s="81"/>
      <c r="H608" s="82"/>
      <c r="I608" s="535" t="str">
        <f>IF(J608="","",IF(J608="SYSTEM PRICE","",IF(B608=J608,"-","check")))</f>
        <v/>
      </c>
      <c r="J608" s="206"/>
      <c r="K608" s="206"/>
      <c r="L608" s="206"/>
    </row>
    <row r="609" spans="1:17" ht="19.5" customHeight="1" thickBot="1">
      <c r="A609" s="1426" t="s">
        <v>117</v>
      </c>
      <c r="B609" s="1379"/>
      <c r="C609" s="1379"/>
      <c r="D609" s="1379"/>
      <c r="E609" s="1379"/>
      <c r="F609" s="1379"/>
      <c r="G609" s="1379"/>
      <c r="H609" s="1380"/>
      <c r="I609" s="535" t="str">
        <f>IF(J609="","",IF(J609="SYSTEM PRICE","",IF(B609=J609,"-","check")))</f>
        <v/>
      </c>
      <c r="J609" s="206"/>
      <c r="K609" s="206"/>
      <c r="L609" s="206"/>
    </row>
    <row r="610" spans="1:17" ht="19.5" customHeight="1">
      <c r="A610" s="21"/>
      <c r="B610" s="22"/>
      <c r="C610" s="22"/>
      <c r="D610" s="22"/>
      <c r="E610" s="21"/>
      <c r="F610" s="21"/>
      <c r="G610" s="21"/>
      <c r="H610" s="21"/>
      <c r="I610" s="540" t="s">
        <v>2743</v>
      </c>
      <c r="J610" s="206"/>
      <c r="K610" s="206"/>
      <c r="L610" s="206"/>
    </row>
    <row r="611" spans="1:17">
      <c r="A611" s="199" t="s">
        <v>128</v>
      </c>
      <c r="B611" s="280"/>
      <c r="C611" s="280"/>
      <c r="D611" s="280"/>
      <c r="E611" s="200"/>
      <c r="I611" s="540" t="s">
        <v>2742</v>
      </c>
      <c r="J611" s="206"/>
      <c r="K611" s="206"/>
      <c r="L611" s="206"/>
    </row>
    <row r="612" spans="1:17">
      <c r="A612" s="282" t="s">
        <v>129</v>
      </c>
      <c r="B612" s="283"/>
      <c r="C612" s="283"/>
      <c r="D612" s="283"/>
      <c r="E612" s="284"/>
      <c r="F612" s="83"/>
      <c r="G612" s="83"/>
      <c r="H612" s="83"/>
      <c r="I612" s="540" t="s">
        <v>2742</v>
      </c>
      <c r="J612" s="206"/>
      <c r="K612" s="206"/>
      <c r="L612" s="206"/>
    </row>
    <row r="613" spans="1:17">
      <c r="A613" s="282" t="s">
        <v>130</v>
      </c>
      <c r="B613" s="283"/>
      <c r="C613" s="283"/>
      <c r="D613" s="283"/>
      <c r="E613" s="284"/>
      <c r="F613" s="83"/>
      <c r="G613" s="83"/>
      <c r="H613" s="83"/>
      <c r="I613" s="540" t="s">
        <v>2743</v>
      </c>
      <c r="J613" s="206"/>
      <c r="K613" s="206"/>
      <c r="L613" s="206"/>
    </row>
    <row r="614" spans="1:17">
      <c r="A614" s="282" t="s">
        <v>131</v>
      </c>
      <c r="B614" s="283"/>
      <c r="C614" s="283"/>
      <c r="D614" s="283"/>
      <c r="E614" s="284"/>
      <c r="F614" s="83"/>
      <c r="G614" s="83"/>
      <c r="H614" s="83"/>
      <c r="I614" s="540" t="s">
        <v>2743</v>
      </c>
      <c r="J614" s="206"/>
      <c r="K614" s="206"/>
      <c r="L614" s="206"/>
    </row>
    <row r="615" spans="1:17">
      <c r="A615" s="201" t="s">
        <v>212</v>
      </c>
      <c r="B615" s="283"/>
      <c r="C615" s="283"/>
      <c r="D615" s="283"/>
      <c r="E615" s="284"/>
      <c r="F615" s="83"/>
      <c r="G615" s="83"/>
      <c r="H615" s="83"/>
      <c r="I615" s="540" t="s">
        <v>2741</v>
      </c>
      <c r="J615" s="206"/>
      <c r="K615" s="206"/>
      <c r="L615" s="206"/>
    </row>
    <row r="616" spans="1:17">
      <c r="A616" s="282" t="s">
        <v>132</v>
      </c>
      <c r="B616" s="283"/>
      <c r="C616" s="283"/>
      <c r="D616" s="283"/>
      <c r="E616" s="284"/>
      <c r="F616" s="83"/>
      <c r="G616" s="83"/>
      <c r="H616" s="83"/>
      <c r="I616" s="540" t="s">
        <v>2743</v>
      </c>
      <c r="J616" s="206"/>
      <c r="K616" s="206"/>
      <c r="L616" s="206"/>
    </row>
    <row r="617" spans="1:17">
      <c r="A617" s="201" t="s">
        <v>133</v>
      </c>
      <c r="B617" s="283"/>
      <c r="C617" s="283"/>
      <c r="D617" s="283"/>
      <c r="E617" s="284"/>
      <c r="F617" s="83"/>
      <c r="G617" s="83"/>
      <c r="H617" s="83"/>
      <c r="I617" s="540" t="s">
        <v>2743</v>
      </c>
      <c r="J617" s="206"/>
      <c r="K617" s="206"/>
      <c r="L617" s="206"/>
    </row>
    <row r="618" spans="1:17">
      <c r="A618" s="282" t="s">
        <v>134</v>
      </c>
      <c r="B618" s="283"/>
      <c r="C618" s="283"/>
      <c r="D618" s="283"/>
      <c r="E618" s="284"/>
      <c r="F618" s="83"/>
      <c r="G618" s="83"/>
      <c r="H618" s="83"/>
      <c r="I618" s="540" t="s">
        <v>2741</v>
      </c>
      <c r="J618" s="206"/>
      <c r="K618" s="206"/>
      <c r="L618" s="206"/>
    </row>
    <row r="619" spans="1:17">
      <c r="A619" s="282" t="s">
        <v>135</v>
      </c>
      <c r="B619" s="283"/>
      <c r="C619" s="283"/>
      <c r="D619" s="283"/>
      <c r="E619" s="284"/>
      <c r="F619" s="83"/>
      <c r="G619" s="83"/>
      <c r="H619" s="83"/>
      <c r="I619" s="540" t="s">
        <v>2742</v>
      </c>
      <c r="J619" s="206"/>
      <c r="K619" s="206"/>
      <c r="L619" s="206"/>
      <c r="M619" s="205"/>
      <c r="N619" s="205"/>
      <c r="O619" s="205"/>
      <c r="P619" s="205"/>
      <c r="Q619" s="205"/>
    </row>
    <row r="620" spans="1:17">
      <c r="A620" s="85"/>
      <c r="B620" s="86"/>
      <c r="C620" s="86"/>
      <c r="D620" s="86"/>
      <c r="E620" s="87"/>
      <c r="F620" s="83"/>
      <c r="G620" s="83"/>
      <c r="H620" s="83"/>
      <c r="I620" s="589" t="s">
        <v>2741</v>
      </c>
      <c r="J620" s="548"/>
      <c r="K620" s="548"/>
      <c r="L620" s="548"/>
      <c r="M620" s="205"/>
      <c r="N620" s="205"/>
      <c r="O620" s="205"/>
      <c r="P620" s="205"/>
      <c r="Q620" s="205"/>
    </row>
    <row r="621" spans="1:17">
      <c r="A621" s="26"/>
      <c r="B621" s="88"/>
      <c r="C621" s="88"/>
      <c r="D621" s="88"/>
      <c r="E621" s="88"/>
      <c r="F621" s="26"/>
      <c r="G621" s="26"/>
      <c r="H621" s="26"/>
      <c r="I621" s="589" t="s">
        <v>2743</v>
      </c>
      <c r="M621" s="205"/>
      <c r="N621" s="205"/>
      <c r="O621" s="205"/>
      <c r="P621" s="205"/>
      <c r="Q621" s="205"/>
    </row>
  </sheetData>
  <sheetProtection password="D9B2" sheet="1" objects="1" scenarios="1"/>
  <autoFilter ref="A8:Q621"/>
  <mergeCells count="2549">
    <mergeCell ref="A526:H526"/>
    <mergeCell ref="C570:D570"/>
    <mergeCell ref="C524:D524"/>
    <mergeCell ref="A480:H480"/>
    <mergeCell ref="C476:D476"/>
    <mergeCell ref="C195:E195"/>
    <mergeCell ref="C196:E196"/>
    <mergeCell ref="C193:E193"/>
    <mergeCell ref="A213:H213"/>
    <mergeCell ref="C283:E283"/>
    <mergeCell ref="C494:D494"/>
    <mergeCell ref="C522:D522"/>
    <mergeCell ref="C519:D519"/>
    <mergeCell ref="C517:D517"/>
    <mergeCell ref="C516:D516"/>
    <mergeCell ref="C512:D512"/>
    <mergeCell ref="C515:D515"/>
    <mergeCell ref="A505:H505"/>
    <mergeCell ref="C501:D501"/>
    <mergeCell ref="C521:D521"/>
    <mergeCell ref="C456:D456"/>
    <mergeCell ref="C452:D452"/>
    <mergeCell ref="C472:D472"/>
    <mergeCell ref="C453:D453"/>
    <mergeCell ref="C455:D455"/>
    <mergeCell ref="C457:D457"/>
    <mergeCell ref="C458:D458"/>
    <mergeCell ref="C486:D486"/>
    <mergeCell ref="C495:D495"/>
    <mergeCell ref="C499:D499"/>
    <mergeCell ref="C496:D496"/>
    <mergeCell ref="C497:D497"/>
    <mergeCell ref="C498:D498"/>
    <mergeCell ref="C502:D502"/>
    <mergeCell ref="C500:D500"/>
    <mergeCell ref="C488:D488"/>
    <mergeCell ref="C493:D493"/>
    <mergeCell ref="C487:D487"/>
    <mergeCell ref="A491:H491"/>
    <mergeCell ref="A489:H489"/>
    <mergeCell ref="C446:D446"/>
    <mergeCell ref="A609:H609"/>
    <mergeCell ref="C603:D603"/>
    <mergeCell ref="C597:D597"/>
    <mergeCell ref="C589:D589"/>
    <mergeCell ref="A566:H566"/>
    <mergeCell ref="C587:D587"/>
    <mergeCell ref="C575:D575"/>
    <mergeCell ref="C580:D580"/>
    <mergeCell ref="C598:D598"/>
    <mergeCell ref="C602:D602"/>
    <mergeCell ref="C599:D599"/>
    <mergeCell ref="C583:D583"/>
    <mergeCell ref="C569:D569"/>
    <mergeCell ref="C600:D600"/>
    <mergeCell ref="C595:D595"/>
    <mergeCell ref="C585:D585"/>
    <mergeCell ref="C604:D604"/>
    <mergeCell ref="C591:D591"/>
    <mergeCell ref="A606:H606"/>
    <mergeCell ref="C590:D590"/>
    <mergeCell ref="C586:D586"/>
    <mergeCell ref="C582:D582"/>
    <mergeCell ref="C578:D578"/>
    <mergeCell ref="C605:D605"/>
    <mergeCell ref="C601:D601"/>
    <mergeCell ref="C596:D596"/>
    <mergeCell ref="C592:D592"/>
    <mergeCell ref="C593:D593"/>
    <mergeCell ref="C579:D579"/>
    <mergeCell ref="C594:D594"/>
    <mergeCell ref="C588:D588"/>
    <mergeCell ref="C429:D429"/>
    <mergeCell ref="C426:D426"/>
    <mergeCell ref="C428:D428"/>
    <mergeCell ref="C584:D584"/>
    <mergeCell ref="C577:D577"/>
    <mergeCell ref="C581:D581"/>
    <mergeCell ref="C576:D576"/>
    <mergeCell ref="C573:D573"/>
    <mergeCell ref="C571:D571"/>
    <mergeCell ref="C510:D510"/>
    <mergeCell ref="C511:D511"/>
    <mergeCell ref="C513:D513"/>
    <mergeCell ref="C514:D514"/>
    <mergeCell ref="A555:H555"/>
    <mergeCell ref="C568:D568"/>
    <mergeCell ref="C523:D523"/>
    <mergeCell ref="A527:H527"/>
    <mergeCell ref="A525:H525"/>
    <mergeCell ref="C572:D572"/>
    <mergeCell ref="C477:D477"/>
    <mergeCell ref="C447:D447"/>
    <mergeCell ref="C574:D574"/>
    <mergeCell ref="C518:D518"/>
    <mergeCell ref="C520:D520"/>
    <mergeCell ref="C478:D478"/>
    <mergeCell ref="C479:D479"/>
    <mergeCell ref="C503:D503"/>
    <mergeCell ref="C508:D508"/>
    <mergeCell ref="C509:D509"/>
    <mergeCell ref="A481:H481"/>
    <mergeCell ref="A485:H485"/>
    <mergeCell ref="C410:D410"/>
    <mergeCell ref="C388:D388"/>
    <mergeCell ref="C389:D389"/>
    <mergeCell ref="C459:D459"/>
    <mergeCell ref="C413:D413"/>
    <mergeCell ref="C420:D420"/>
    <mergeCell ref="C423:D423"/>
    <mergeCell ref="A464:H464"/>
    <mergeCell ref="A469:H469"/>
    <mergeCell ref="C470:D470"/>
    <mergeCell ref="C474:D474"/>
    <mergeCell ref="C448:D448"/>
    <mergeCell ref="C449:D449"/>
    <mergeCell ref="C450:D450"/>
    <mergeCell ref="C451:D451"/>
    <mergeCell ref="C461:D461"/>
    <mergeCell ref="C471:D471"/>
    <mergeCell ref="C473:D473"/>
    <mergeCell ref="C421:D421"/>
    <mergeCell ref="C425:D425"/>
    <mergeCell ref="C444:D444"/>
    <mergeCell ref="C460:D460"/>
    <mergeCell ref="C393:D393"/>
    <mergeCell ref="C394:D394"/>
    <mergeCell ref="C409:D409"/>
    <mergeCell ref="C352:D352"/>
    <mergeCell ref="A331:F331"/>
    <mergeCell ref="C328:D328"/>
    <mergeCell ref="C392:D392"/>
    <mergeCell ref="C354:D354"/>
    <mergeCell ref="C349:D349"/>
    <mergeCell ref="C351:D351"/>
    <mergeCell ref="C356:D356"/>
    <mergeCell ref="C381:D381"/>
    <mergeCell ref="C378:D378"/>
    <mergeCell ref="C363:D363"/>
    <mergeCell ref="C365:D365"/>
    <mergeCell ref="C375:D375"/>
    <mergeCell ref="A324:F324"/>
    <mergeCell ref="C380:D380"/>
    <mergeCell ref="C377:D377"/>
    <mergeCell ref="A330:H330"/>
    <mergeCell ref="C325:D325"/>
    <mergeCell ref="C353:D353"/>
    <mergeCell ref="C373:D373"/>
    <mergeCell ref="C339:D339"/>
    <mergeCell ref="C341:D341"/>
    <mergeCell ref="C367:D367"/>
    <mergeCell ref="C355:D355"/>
    <mergeCell ref="C384:D384"/>
    <mergeCell ref="C350:D350"/>
    <mergeCell ref="C362:D362"/>
    <mergeCell ref="A357:H357"/>
    <mergeCell ref="C376:D376"/>
    <mergeCell ref="A361:H361"/>
    <mergeCell ref="A308:F308"/>
    <mergeCell ref="C348:D348"/>
    <mergeCell ref="C314:E314"/>
    <mergeCell ref="C318:E318"/>
    <mergeCell ref="C319:E319"/>
    <mergeCell ref="A307:H307"/>
    <mergeCell ref="C311:E311"/>
    <mergeCell ref="C293:E293"/>
    <mergeCell ref="C258:E258"/>
    <mergeCell ref="C250:E250"/>
    <mergeCell ref="C248:E248"/>
    <mergeCell ref="C299:E299"/>
    <mergeCell ref="C300:E300"/>
    <mergeCell ref="C335:D335"/>
    <mergeCell ref="C340:D340"/>
    <mergeCell ref="C334:D334"/>
    <mergeCell ref="C337:D337"/>
    <mergeCell ref="C338:D338"/>
    <mergeCell ref="C297:E297"/>
    <mergeCell ref="A288:H288"/>
    <mergeCell ref="C298:E298"/>
    <mergeCell ref="C287:E287"/>
    <mergeCell ref="A323:H323"/>
    <mergeCell ref="C310:E310"/>
    <mergeCell ref="C312:E312"/>
    <mergeCell ref="C313:E313"/>
    <mergeCell ref="C280:E280"/>
    <mergeCell ref="C260:E260"/>
    <mergeCell ref="C271:E271"/>
    <mergeCell ref="C278:E278"/>
    <mergeCell ref="A290:H290"/>
    <mergeCell ref="C433:D433"/>
    <mergeCell ref="C395:D395"/>
    <mergeCell ref="A214:H214"/>
    <mergeCell ref="A224:H224"/>
    <mergeCell ref="C294:E294"/>
    <mergeCell ref="C284:E284"/>
    <mergeCell ref="C277:E277"/>
    <mergeCell ref="C276:E276"/>
    <mergeCell ref="C267:E267"/>
    <mergeCell ref="C269:E269"/>
    <mergeCell ref="A261:H261"/>
    <mergeCell ref="A305:H305"/>
    <mergeCell ref="C303:E303"/>
    <mergeCell ref="C302:E302"/>
    <mergeCell ref="A246:H246"/>
    <mergeCell ref="A247:H247"/>
    <mergeCell ref="A237:H237"/>
    <mergeCell ref="A225:E225"/>
    <mergeCell ref="A226:H226"/>
    <mergeCell ref="A251:H251"/>
    <mergeCell ref="C296:E296"/>
    <mergeCell ref="A347:H347"/>
    <mergeCell ref="C281:E281"/>
    <mergeCell ref="C279:E279"/>
    <mergeCell ref="A232:H232"/>
    <mergeCell ref="C249:E249"/>
    <mergeCell ref="C227:E227"/>
    <mergeCell ref="C228:E228"/>
    <mergeCell ref="C332:D332"/>
    <mergeCell ref="C333:D333"/>
    <mergeCell ref="C336:D336"/>
    <mergeCell ref="C259:E259"/>
    <mergeCell ref="C475:D475"/>
    <mergeCell ref="A369:H369"/>
    <mergeCell ref="A368:H368"/>
    <mergeCell ref="C422:D422"/>
    <mergeCell ref="C436:D436"/>
    <mergeCell ref="C434:D434"/>
    <mergeCell ref="C435:D435"/>
    <mergeCell ref="C442:D442"/>
    <mergeCell ref="C432:D432"/>
    <mergeCell ref="C439:D439"/>
    <mergeCell ref="C412:D412"/>
    <mergeCell ref="C441:D441"/>
    <mergeCell ref="C445:D445"/>
    <mergeCell ref="C440:D440"/>
    <mergeCell ref="C443:D443"/>
    <mergeCell ref="C419:D419"/>
    <mergeCell ref="C411:D411"/>
    <mergeCell ref="C386:D386"/>
    <mergeCell ref="C382:D382"/>
    <mergeCell ref="C383:D383"/>
    <mergeCell ref="C437:D437"/>
    <mergeCell ref="C438:D438"/>
    <mergeCell ref="C427:D427"/>
    <mergeCell ref="C431:D431"/>
    <mergeCell ref="C430:D430"/>
    <mergeCell ref="A397:H397"/>
    <mergeCell ref="C387:D387"/>
    <mergeCell ref="A414:H414"/>
    <mergeCell ref="C391:D391"/>
    <mergeCell ref="C372:D372"/>
    <mergeCell ref="C462:D462"/>
    <mergeCell ref="C424:D424"/>
    <mergeCell ref="C295:E295"/>
    <mergeCell ref="C292:E292"/>
    <mergeCell ref="C301:E301"/>
    <mergeCell ref="C272:E272"/>
    <mergeCell ref="A236:H236"/>
    <mergeCell ref="C240:E240"/>
    <mergeCell ref="C286:E286"/>
    <mergeCell ref="C282:E282"/>
    <mergeCell ref="C273:E273"/>
    <mergeCell ref="C274:E274"/>
    <mergeCell ref="C275:E275"/>
    <mergeCell ref="C285:E285"/>
    <mergeCell ref="C241:E241"/>
    <mergeCell ref="A289:H289"/>
    <mergeCell ref="A242:H242"/>
    <mergeCell ref="A238:H238"/>
    <mergeCell ref="C270:E270"/>
    <mergeCell ref="C257:E257"/>
    <mergeCell ref="C268:E268"/>
    <mergeCell ref="C230:E230"/>
    <mergeCell ref="C197:E197"/>
    <mergeCell ref="C188:E188"/>
    <mergeCell ref="C200:E200"/>
    <mergeCell ref="C185:E185"/>
    <mergeCell ref="C187:E187"/>
    <mergeCell ref="A220:H220"/>
    <mergeCell ref="A223:H223"/>
    <mergeCell ref="C199:E199"/>
    <mergeCell ref="C231:E231"/>
    <mergeCell ref="C229:E229"/>
    <mergeCell ref="C189:E189"/>
    <mergeCell ref="C190:E190"/>
    <mergeCell ref="C204:E204"/>
    <mergeCell ref="C203:E203"/>
    <mergeCell ref="C201:E201"/>
    <mergeCell ref="C219:E219"/>
    <mergeCell ref="A216:H216"/>
    <mergeCell ref="C218:E218"/>
    <mergeCell ref="C217:E217"/>
    <mergeCell ref="A211:H211"/>
    <mergeCell ref="A212:H212"/>
    <mergeCell ref="C166:E166"/>
    <mergeCell ref="C192:E192"/>
    <mergeCell ref="A180:H180"/>
    <mergeCell ref="A181:H181"/>
    <mergeCell ref="C184:E184"/>
    <mergeCell ref="A210:H210"/>
    <mergeCell ref="C206:E206"/>
    <mergeCell ref="C205:E205"/>
    <mergeCell ref="A209:H209"/>
    <mergeCell ref="C208:E208"/>
    <mergeCell ref="C186:E186"/>
    <mergeCell ref="C168:E168"/>
    <mergeCell ref="A178:H178"/>
    <mergeCell ref="C171:E171"/>
    <mergeCell ref="C194:E194"/>
    <mergeCell ref="C170:E170"/>
    <mergeCell ref="C172:E172"/>
    <mergeCell ref="C207:E207"/>
    <mergeCell ref="C176:E176"/>
    <mergeCell ref="C174:E174"/>
    <mergeCell ref="C177:E177"/>
    <mergeCell ref="C183:E183"/>
    <mergeCell ref="C182:E182"/>
    <mergeCell ref="C191:E191"/>
    <mergeCell ref="C198:E198"/>
    <mergeCell ref="C202:E202"/>
    <mergeCell ref="A179:H179"/>
    <mergeCell ref="C159:E159"/>
    <mergeCell ref="C165:E165"/>
    <mergeCell ref="C145:E145"/>
    <mergeCell ref="C152:E152"/>
    <mergeCell ref="C148:E148"/>
    <mergeCell ref="A137:F137"/>
    <mergeCell ref="C140:E140"/>
    <mergeCell ref="C146:E146"/>
    <mergeCell ref="A141:H141"/>
    <mergeCell ref="A129:H129"/>
    <mergeCell ref="A130:F130"/>
    <mergeCell ref="A157:H157"/>
    <mergeCell ref="C109:D109"/>
    <mergeCell ref="C116:D116"/>
    <mergeCell ref="C110:D110"/>
    <mergeCell ref="C162:E162"/>
    <mergeCell ref="C115:D115"/>
    <mergeCell ref="C114:D114"/>
    <mergeCell ref="C151:E151"/>
    <mergeCell ref="A142:H142"/>
    <mergeCell ref="C124:E124"/>
    <mergeCell ref="C125:E125"/>
    <mergeCell ref="C117:D117"/>
    <mergeCell ref="A123:F123"/>
    <mergeCell ref="A120:H120"/>
    <mergeCell ref="C163:E163"/>
    <mergeCell ref="C164:E164"/>
    <mergeCell ref="C158:E158"/>
    <mergeCell ref="C160:E160"/>
    <mergeCell ref="A156:H156"/>
    <mergeCell ref="A154:H154"/>
    <mergeCell ref="C153:E153"/>
    <mergeCell ref="C105:D10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C13:E13"/>
    <mergeCell ref="A20:H20"/>
    <mergeCell ref="A44:H44"/>
    <mergeCell ref="C41:E41"/>
    <mergeCell ref="C29:E29"/>
    <mergeCell ref="A34:H34"/>
    <mergeCell ref="C30:E30"/>
    <mergeCell ref="C31:E31"/>
    <mergeCell ref="A17:H17"/>
    <mergeCell ref="A24:H24"/>
    <mergeCell ref="C18:E18"/>
    <mergeCell ref="A39:F39"/>
    <mergeCell ref="A35:H35"/>
    <mergeCell ref="C19:E19"/>
    <mergeCell ref="C15:E15"/>
    <mergeCell ref="C16:E16"/>
    <mergeCell ref="C52:E52"/>
    <mergeCell ref="C53:E53"/>
    <mergeCell ref="C50:E50"/>
    <mergeCell ref="C42:E42"/>
    <mergeCell ref="C58:E58"/>
    <mergeCell ref="A38:F38"/>
    <mergeCell ref="C40:E40"/>
    <mergeCell ref="C55:E55"/>
    <mergeCell ref="C56:E56"/>
    <mergeCell ref="C51:E51"/>
    <mergeCell ref="C79:E79"/>
    <mergeCell ref="A47:F47"/>
    <mergeCell ref="C59:E59"/>
    <mergeCell ref="A54:H54"/>
    <mergeCell ref="C57:E57"/>
    <mergeCell ref="A32:H32"/>
    <mergeCell ref="A36:H36"/>
    <mergeCell ref="A60:H60"/>
    <mergeCell ref="A65:H65"/>
    <mergeCell ref="C64:E64"/>
    <mergeCell ref="C63:E63"/>
    <mergeCell ref="A83:H83"/>
    <mergeCell ref="C90:E90"/>
    <mergeCell ref="C77:E77"/>
    <mergeCell ref="C75:E75"/>
    <mergeCell ref="C73:E73"/>
    <mergeCell ref="C74:E74"/>
    <mergeCell ref="A69:H69"/>
    <mergeCell ref="C72:E72"/>
    <mergeCell ref="A67:H67"/>
    <mergeCell ref="C61:E61"/>
    <mergeCell ref="A68:F68"/>
    <mergeCell ref="A66:H66"/>
    <mergeCell ref="C70:E70"/>
    <mergeCell ref="A84:H84"/>
    <mergeCell ref="C71:E71"/>
    <mergeCell ref="C81:E81"/>
    <mergeCell ref="C62:E62"/>
    <mergeCell ref="C76:E76"/>
    <mergeCell ref="C80:E80"/>
    <mergeCell ref="C82:E82"/>
    <mergeCell ref="A86:H86"/>
    <mergeCell ref="C78:E78"/>
    <mergeCell ref="A87:F87"/>
    <mergeCell ref="A85:H85"/>
    <mergeCell ref="C92:E92"/>
    <mergeCell ref="C107:D107"/>
    <mergeCell ref="C93:E93"/>
    <mergeCell ref="C239:E239"/>
    <mergeCell ref="C169:E169"/>
    <mergeCell ref="C175:E175"/>
    <mergeCell ref="A143:H143"/>
    <mergeCell ref="C173:E173"/>
    <mergeCell ref="C139:E139"/>
    <mergeCell ref="C131:E131"/>
    <mergeCell ref="C132:E132"/>
    <mergeCell ref="C138:E138"/>
    <mergeCell ref="A136:H136"/>
    <mergeCell ref="A134:H134"/>
    <mergeCell ref="A144:H144"/>
    <mergeCell ref="C147:E147"/>
    <mergeCell ref="C133:E133"/>
    <mergeCell ref="C126:E126"/>
    <mergeCell ref="C108:D108"/>
    <mergeCell ref="C112:D112"/>
    <mergeCell ref="C103:D103"/>
    <mergeCell ref="C150:E150"/>
    <mergeCell ref="C167:E167"/>
    <mergeCell ref="C161:E161"/>
    <mergeCell ref="C94:E94"/>
    <mergeCell ref="C111:D111"/>
    <mergeCell ref="A96:H96"/>
    <mergeCell ref="C127:E127"/>
    <mergeCell ref="C102:D102"/>
    <mergeCell ref="C95:E95"/>
    <mergeCell ref="C106:D106"/>
    <mergeCell ref="C118:D118"/>
    <mergeCell ref="C91:E91"/>
    <mergeCell ref="C119:D119"/>
    <mergeCell ref="A99:F99"/>
    <mergeCell ref="A97:H97"/>
    <mergeCell ref="A128:H128"/>
    <mergeCell ref="C149:E149"/>
    <mergeCell ref="C113:D113"/>
    <mergeCell ref="A98:H98"/>
    <mergeCell ref="C89:E89"/>
    <mergeCell ref="C88:E88"/>
    <mergeCell ref="C104:D104"/>
    <mergeCell ref="A121:H121"/>
    <mergeCell ref="C100:D100"/>
    <mergeCell ref="C101:D101"/>
    <mergeCell ref="C390:D390"/>
    <mergeCell ref="A418:H418"/>
    <mergeCell ref="C385:D385"/>
    <mergeCell ref="C379:D379"/>
    <mergeCell ref="C374:D374"/>
    <mergeCell ref="C364:D364"/>
    <mergeCell ref="C366:D366"/>
    <mergeCell ref="A371:H371"/>
    <mergeCell ref="C315:E315"/>
    <mergeCell ref="C316:E316"/>
    <mergeCell ref="C326:D326"/>
    <mergeCell ref="C317:E317"/>
    <mergeCell ref="A304:H304"/>
    <mergeCell ref="A320:H320"/>
    <mergeCell ref="A306:H306"/>
    <mergeCell ref="A322:H322"/>
    <mergeCell ref="C327:D327"/>
    <mergeCell ref="C309:E309"/>
    <mergeCell ref="DQ237:DX237"/>
    <mergeCell ref="DY237:EF237"/>
    <mergeCell ref="EG237:EN237"/>
    <mergeCell ref="EO237:EV237"/>
    <mergeCell ref="I237:P237"/>
    <mergeCell ref="Q237:X237"/>
    <mergeCell ref="Y237:AF237"/>
    <mergeCell ref="AG237:AN237"/>
    <mergeCell ref="AO237:AV237"/>
    <mergeCell ref="AW237:BD237"/>
    <mergeCell ref="BE237:BL237"/>
    <mergeCell ref="BM237:BT237"/>
    <mergeCell ref="BU237:CB237"/>
    <mergeCell ref="CC237:CJ237"/>
    <mergeCell ref="HQ237:HX237"/>
    <mergeCell ref="HY237:IF237"/>
    <mergeCell ref="IG237:IN237"/>
    <mergeCell ref="CK237:CR237"/>
    <mergeCell ref="CS237:CZ237"/>
    <mergeCell ref="DA237:DH237"/>
    <mergeCell ref="DI237:DP237"/>
    <mergeCell ref="IO237:IV237"/>
    <mergeCell ref="IW237:JD237"/>
    <mergeCell ref="JE237:JL237"/>
    <mergeCell ref="JM237:JT237"/>
    <mergeCell ref="JU237:KB237"/>
    <mergeCell ref="KC237:KJ237"/>
    <mergeCell ref="EW237:FD237"/>
    <mergeCell ref="FE237:FL237"/>
    <mergeCell ref="FM237:FT237"/>
    <mergeCell ref="FU237:GB237"/>
    <mergeCell ref="GC237:GJ237"/>
    <mergeCell ref="GK237:GR237"/>
    <mergeCell ref="GS237:GZ237"/>
    <mergeCell ref="HA237:HH237"/>
    <mergeCell ref="HI237:HP237"/>
    <mergeCell ref="NE237:NL237"/>
    <mergeCell ref="NM237:NT237"/>
    <mergeCell ref="NU237:OB237"/>
    <mergeCell ref="OC237:OJ237"/>
    <mergeCell ref="OK237:OR237"/>
    <mergeCell ref="OS237:OZ237"/>
    <mergeCell ref="PA237:PH237"/>
    <mergeCell ref="PI237:PP237"/>
    <mergeCell ref="PQ237:PX237"/>
    <mergeCell ref="KK237:KR237"/>
    <mergeCell ref="KS237:KZ237"/>
    <mergeCell ref="LA237:LH237"/>
    <mergeCell ref="LI237:LP237"/>
    <mergeCell ref="LQ237:LX237"/>
    <mergeCell ref="LY237:MF237"/>
    <mergeCell ref="MG237:MN237"/>
    <mergeCell ref="MO237:MV237"/>
    <mergeCell ref="MW237:ND237"/>
    <mergeCell ref="SS237:SZ237"/>
    <mergeCell ref="TA237:TH237"/>
    <mergeCell ref="TI237:TP237"/>
    <mergeCell ref="TQ237:TX237"/>
    <mergeCell ref="TY237:UF237"/>
    <mergeCell ref="UG237:UN237"/>
    <mergeCell ref="UO237:UV237"/>
    <mergeCell ref="UW237:VD237"/>
    <mergeCell ref="VE237:VL237"/>
    <mergeCell ref="PY237:QF237"/>
    <mergeCell ref="QG237:QN237"/>
    <mergeCell ref="QO237:QV237"/>
    <mergeCell ref="QW237:RD237"/>
    <mergeCell ref="RE237:RL237"/>
    <mergeCell ref="RM237:RT237"/>
    <mergeCell ref="RU237:SB237"/>
    <mergeCell ref="SC237:SJ237"/>
    <mergeCell ref="SK237:SR237"/>
    <mergeCell ref="YG237:YN237"/>
    <mergeCell ref="YO237:YV237"/>
    <mergeCell ref="YW237:ZD237"/>
    <mergeCell ref="ZE237:ZL237"/>
    <mergeCell ref="ZM237:ZT237"/>
    <mergeCell ref="ZU237:AAB237"/>
    <mergeCell ref="AAC237:AAJ237"/>
    <mergeCell ref="AAK237:AAR237"/>
    <mergeCell ref="AAS237:AAZ237"/>
    <mergeCell ref="VM237:VT237"/>
    <mergeCell ref="VU237:WB237"/>
    <mergeCell ref="WC237:WJ237"/>
    <mergeCell ref="WK237:WR237"/>
    <mergeCell ref="WS237:WZ237"/>
    <mergeCell ref="XA237:XH237"/>
    <mergeCell ref="XI237:XP237"/>
    <mergeCell ref="XQ237:XX237"/>
    <mergeCell ref="XY237:YF237"/>
    <mergeCell ref="ADU237:AEB237"/>
    <mergeCell ref="AEC237:AEJ237"/>
    <mergeCell ref="AEK237:AER237"/>
    <mergeCell ref="AES237:AEZ237"/>
    <mergeCell ref="AFA237:AFH237"/>
    <mergeCell ref="AFI237:AFP237"/>
    <mergeCell ref="AFQ237:AFX237"/>
    <mergeCell ref="AFY237:AGF237"/>
    <mergeCell ref="AGG237:AGN237"/>
    <mergeCell ref="ABA237:ABH237"/>
    <mergeCell ref="ABI237:ABP237"/>
    <mergeCell ref="ABQ237:ABX237"/>
    <mergeCell ref="ABY237:ACF237"/>
    <mergeCell ref="ACG237:ACN237"/>
    <mergeCell ref="ACO237:ACV237"/>
    <mergeCell ref="ACW237:ADD237"/>
    <mergeCell ref="ADE237:ADL237"/>
    <mergeCell ref="ADM237:ADT237"/>
    <mergeCell ref="AJI237:AJP237"/>
    <mergeCell ref="AJQ237:AJX237"/>
    <mergeCell ref="AJY237:AKF237"/>
    <mergeCell ref="AKG237:AKN237"/>
    <mergeCell ref="AKO237:AKV237"/>
    <mergeCell ref="AKW237:ALD237"/>
    <mergeCell ref="ALE237:ALL237"/>
    <mergeCell ref="ALM237:ALT237"/>
    <mergeCell ref="ALU237:AMB237"/>
    <mergeCell ref="AGO237:AGV237"/>
    <mergeCell ref="AGW237:AHD237"/>
    <mergeCell ref="AHE237:AHL237"/>
    <mergeCell ref="AHM237:AHT237"/>
    <mergeCell ref="AHU237:AIB237"/>
    <mergeCell ref="AIC237:AIJ237"/>
    <mergeCell ref="AIK237:AIR237"/>
    <mergeCell ref="AIS237:AIZ237"/>
    <mergeCell ref="AJA237:AJH237"/>
    <mergeCell ref="AOW237:APD237"/>
    <mergeCell ref="APE237:APL237"/>
    <mergeCell ref="APM237:APT237"/>
    <mergeCell ref="APU237:AQB237"/>
    <mergeCell ref="AQC237:AQJ237"/>
    <mergeCell ref="AQK237:AQR237"/>
    <mergeCell ref="AQS237:AQZ237"/>
    <mergeCell ref="ARA237:ARH237"/>
    <mergeCell ref="ARI237:ARP237"/>
    <mergeCell ref="AMC237:AMJ237"/>
    <mergeCell ref="AMK237:AMR237"/>
    <mergeCell ref="AMS237:AMZ237"/>
    <mergeCell ref="ANA237:ANH237"/>
    <mergeCell ref="ANI237:ANP237"/>
    <mergeCell ref="ANQ237:ANX237"/>
    <mergeCell ref="ANY237:AOF237"/>
    <mergeCell ref="AOG237:AON237"/>
    <mergeCell ref="AOO237:AOV237"/>
    <mergeCell ref="AUK237:AUR237"/>
    <mergeCell ref="AUS237:AUZ237"/>
    <mergeCell ref="AVA237:AVH237"/>
    <mergeCell ref="AVI237:AVP237"/>
    <mergeCell ref="AVQ237:AVX237"/>
    <mergeCell ref="AVY237:AWF237"/>
    <mergeCell ref="AWG237:AWN237"/>
    <mergeCell ref="AWO237:AWV237"/>
    <mergeCell ref="AWW237:AXD237"/>
    <mergeCell ref="ARQ237:ARX237"/>
    <mergeCell ref="ARY237:ASF237"/>
    <mergeCell ref="ASG237:ASN237"/>
    <mergeCell ref="ASO237:ASV237"/>
    <mergeCell ref="ASW237:ATD237"/>
    <mergeCell ref="ATE237:ATL237"/>
    <mergeCell ref="ATM237:ATT237"/>
    <mergeCell ref="ATU237:AUB237"/>
    <mergeCell ref="AUC237:AUJ237"/>
    <mergeCell ref="AZY237:BAF237"/>
    <mergeCell ref="BAG237:BAN237"/>
    <mergeCell ref="BAO237:BAV237"/>
    <mergeCell ref="BAW237:BBD237"/>
    <mergeCell ref="BBE237:BBL237"/>
    <mergeCell ref="BBM237:BBT237"/>
    <mergeCell ref="BBU237:BCB237"/>
    <mergeCell ref="BCC237:BCJ237"/>
    <mergeCell ref="BCK237:BCR237"/>
    <mergeCell ref="AXE237:AXL237"/>
    <mergeCell ref="AXM237:AXT237"/>
    <mergeCell ref="AXU237:AYB237"/>
    <mergeCell ref="AYC237:AYJ237"/>
    <mergeCell ref="AYK237:AYR237"/>
    <mergeCell ref="AYS237:AYZ237"/>
    <mergeCell ref="AZA237:AZH237"/>
    <mergeCell ref="AZI237:AZP237"/>
    <mergeCell ref="AZQ237:AZX237"/>
    <mergeCell ref="BFM237:BFT237"/>
    <mergeCell ref="BFU237:BGB237"/>
    <mergeCell ref="BGC237:BGJ237"/>
    <mergeCell ref="BGK237:BGR237"/>
    <mergeCell ref="BGS237:BGZ237"/>
    <mergeCell ref="BHA237:BHH237"/>
    <mergeCell ref="BHI237:BHP237"/>
    <mergeCell ref="BHQ237:BHX237"/>
    <mergeCell ref="BHY237:BIF237"/>
    <mergeCell ref="BCS237:BCZ237"/>
    <mergeCell ref="BDA237:BDH237"/>
    <mergeCell ref="BDI237:BDP237"/>
    <mergeCell ref="BDQ237:BDX237"/>
    <mergeCell ref="BDY237:BEF237"/>
    <mergeCell ref="BEG237:BEN237"/>
    <mergeCell ref="BEO237:BEV237"/>
    <mergeCell ref="BEW237:BFD237"/>
    <mergeCell ref="BFE237:BFL237"/>
    <mergeCell ref="BLA237:BLH237"/>
    <mergeCell ref="BLI237:BLP237"/>
    <mergeCell ref="BLQ237:BLX237"/>
    <mergeCell ref="BLY237:BMF237"/>
    <mergeCell ref="BMG237:BMN237"/>
    <mergeCell ref="BMO237:BMV237"/>
    <mergeCell ref="BMW237:BND237"/>
    <mergeCell ref="BNE237:BNL237"/>
    <mergeCell ref="BNM237:BNT237"/>
    <mergeCell ref="BIG237:BIN237"/>
    <mergeCell ref="BIO237:BIV237"/>
    <mergeCell ref="BIW237:BJD237"/>
    <mergeCell ref="BJE237:BJL237"/>
    <mergeCell ref="BJM237:BJT237"/>
    <mergeCell ref="BJU237:BKB237"/>
    <mergeCell ref="BKC237:BKJ237"/>
    <mergeCell ref="BKK237:BKR237"/>
    <mergeCell ref="BKS237:BKZ237"/>
    <mergeCell ref="BQO237:BQV237"/>
    <mergeCell ref="BQW237:BRD237"/>
    <mergeCell ref="BRE237:BRL237"/>
    <mergeCell ref="BRM237:BRT237"/>
    <mergeCell ref="BRU237:BSB237"/>
    <mergeCell ref="BSC237:BSJ237"/>
    <mergeCell ref="BSK237:BSR237"/>
    <mergeCell ref="BSS237:BSZ237"/>
    <mergeCell ref="BTA237:BTH237"/>
    <mergeCell ref="BNU237:BOB237"/>
    <mergeCell ref="BOC237:BOJ237"/>
    <mergeCell ref="BOK237:BOR237"/>
    <mergeCell ref="BOS237:BOZ237"/>
    <mergeCell ref="BPA237:BPH237"/>
    <mergeCell ref="BPI237:BPP237"/>
    <mergeCell ref="BPQ237:BPX237"/>
    <mergeCell ref="BPY237:BQF237"/>
    <mergeCell ref="BQG237:BQN237"/>
    <mergeCell ref="BWC237:BWJ237"/>
    <mergeCell ref="BWK237:BWR237"/>
    <mergeCell ref="BWS237:BWZ237"/>
    <mergeCell ref="BXA237:BXH237"/>
    <mergeCell ref="BXI237:BXP237"/>
    <mergeCell ref="BXQ237:BXX237"/>
    <mergeCell ref="BXY237:BYF237"/>
    <mergeCell ref="BYG237:BYN237"/>
    <mergeCell ref="BYO237:BYV237"/>
    <mergeCell ref="BTI237:BTP237"/>
    <mergeCell ref="BTQ237:BTX237"/>
    <mergeCell ref="BTY237:BUF237"/>
    <mergeCell ref="BUG237:BUN237"/>
    <mergeCell ref="BUO237:BUV237"/>
    <mergeCell ref="BUW237:BVD237"/>
    <mergeCell ref="BVE237:BVL237"/>
    <mergeCell ref="BVM237:BVT237"/>
    <mergeCell ref="BVU237:BWB237"/>
    <mergeCell ref="CBQ237:CBX237"/>
    <mergeCell ref="CBY237:CCF237"/>
    <mergeCell ref="CCG237:CCN237"/>
    <mergeCell ref="CCO237:CCV237"/>
    <mergeCell ref="CCW237:CDD237"/>
    <mergeCell ref="CDE237:CDL237"/>
    <mergeCell ref="CDM237:CDT237"/>
    <mergeCell ref="CDU237:CEB237"/>
    <mergeCell ref="CEC237:CEJ237"/>
    <mergeCell ref="BYW237:BZD237"/>
    <mergeCell ref="BZE237:BZL237"/>
    <mergeCell ref="BZM237:BZT237"/>
    <mergeCell ref="BZU237:CAB237"/>
    <mergeCell ref="CAC237:CAJ237"/>
    <mergeCell ref="CAK237:CAR237"/>
    <mergeCell ref="CAS237:CAZ237"/>
    <mergeCell ref="CBA237:CBH237"/>
    <mergeCell ref="CBI237:CBP237"/>
    <mergeCell ref="CHE237:CHL237"/>
    <mergeCell ref="CHM237:CHT237"/>
    <mergeCell ref="CHU237:CIB237"/>
    <mergeCell ref="CIC237:CIJ237"/>
    <mergeCell ref="CIK237:CIR237"/>
    <mergeCell ref="CIS237:CIZ237"/>
    <mergeCell ref="CJA237:CJH237"/>
    <mergeCell ref="CJI237:CJP237"/>
    <mergeCell ref="CJQ237:CJX237"/>
    <mergeCell ref="CEK237:CER237"/>
    <mergeCell ref="CES237:CEZ237"/>
    <mergeCell ref="CFA237:CFH237"/>
    <mergeCell ref="CFI237:CFP237"/>
    <mergeCell ref="CFQ237:CFX237"/>
    <mergeCell ref="CFY237:CGF237"/>
    <mergeCell ref="CGG237:CGN237"/>
    <mergeCell ref="CGO237:CGV237"/>
    <mergeCell ref="CGW237:CHD237"/>
    <mergeCell ref="CMS237:CMZ237"/>
    <mergeCell ref="CNA237:CNH237"/>
    <mergeCell ref="CNI237:CNP237"/>
    <mergeCell ref="CNQ237:CNX237"/>
    <mergeCell ref="CNY237:COF237"/>
    <mergeCell ref="COG237:CON237"/>
    <mergeCell ref="COO237:COV237"/>
    <mergeCell ref="COW237:CPD237"/>
    <mergeCell ref="CPE237:CPL237"/>
    <mergeCell ref="CJY237:CKF237"/>
    <mergeCell ref="CKG237:CKN237"/>
    <mergeCell ref="CKO237:CKV237"/>
    <mergeCell ref="CKW237:CLD237"/>
    <mergeCell ref="CLE237:CLL237"/>
    <mergeCell ref="CLM237:CLT237"/>
    <mergeCell ref="CLU237:CMB237"/>
    <mergeCell ref="CMC237:CMJ237"/>
    <mergeCell ref="CMK237:CMR237"/>
    <mergeCell ref="CSG237:CSN237"/>
    <mergeCell ref="CSO237:CSV237"/>
    <mergeCell ref="CSW237:CTD237"/>
    <mergeCell ref="CTE237:CTL237"/>
    <mergeCell ref="CTM237:CTT237"/>
    <mergeCell ref="CTU237:CUB237"/>
    <mergeCell ref="CUC237:CUJ237"/>
    <mergeCell ref="CUK237:CUR237"/>
    <mergeCell ref="CUS237:CUZ237"/>
    <mergeCell ref="CPM237:CPT237"/>
    <mergeCell ref="CPU237:CQB237"/>
    <mergeCell ref="CQC237:CQJ237"/>
    <mergeCell ref="CQK237:CQR237"/>
    <mergeCell ref="CQS237:CQZ237"/>
    <mergeCell ref="CRA237:CRH237"/>
    <mergeCell ref="CRI237:CRP237"/>
    <mergeCell ref="CRQ237:CRX237"/>
    <mergeCell ref="CRY237:CSF237"/>
    <mergeCell ref="CXU237:CYB237"/>
    <mergeCell ref="CYC237:CYJ237"/>
    <mergeCell ref="CYK237:CYR237"/>
    <mergeCell ref="CYS237:CYZ237"/>
    <mergeCell ref="CZA237:CZH237"/>
    <mergeCell ref="CZI237:CZP237"/>
    <mergeCell ref="CZQ237:CZX237"/>
    <mergeCell ref="CZY237:DAF237"/>
    <mergeCell ref="DAG237:DAN237"/>
    <mergeCell ref="CVA237:CVH237"/>
    <mergeCell ref="CVI237:CVP237"/>
    <mergeCell ref="CVQ237:CVX237"/>
    <mergeCell ref="CVY237:CWF237"/>
    <mergeCell ref="CWG237:CWN237"/>
    <mergeCell ref="CWO237:CWV237"/>
    <mergeCell ref="CWW237:CXD237"/>
    <mergeCell ref="CXE237:CXL237"/>
    <mergeCell ref="CXM237:CXT237"/>
    <mergeCell ref="DDI237:DDP237"/>
    <mergeCell ref="DDQ237:DDX237"/>
    <mergeCell ref="DDY237:DEF237"/>
    <mergeCell ref="DEG237:DEN237"/>
    <mergeCell ref="DEO237:DEV237"/>
    <mergeCell ref="DEW237:DFD237"/>
    <mergeCell ref="DFE237:DFL237"/>
    <mergeCell ref="DFM237:DFT237"/>
    <mergeCell ref="DFU237:DGB237"/>
    <mergeCell ref="DAO237:DAV237"/>
    <mergeCell ref="DAW237:DBD237"/>
    <mergeCell ref="DBE237:DBL237"/>
    <mergeCell ref="DBM237:DBT237"/>
    <mergeCell ref="DBU237:DCB237"/>
    <mergeCell ref="DCC237:DCJ237"/>
    <mergeCell ref="DCK237:DCR237"/>
    <mergeCell ref="DCS237:DCZ237"/>
    <mergeCell ref="DDA237:DDH237"/>
    <mergeCell ref="DIW237:DJD237"/>
    <mergeCell ref="DJE237:DJL237"/>
    <mergeCell ref="DJM237:DJT237"/>
    <mergeCell ref="DJU237:DKB237"/>
    <mergeCell ref="DKC237:DKJ237"/>
    <mergeCell ref="DKK237:DKR237"/>
    <mergeCell ref="DKS237:DKZ237"/>
    <mergeCell ref="DLA237:DLH237"/>
    <mergeCell ref="DLI237:DLP237"/>
    <mergeCell ref="DGC237:DGJ237"/>
    <mergeCell ref="DGK237:DGR237"/>
    <mergeCell ref="DGS237:DGZ237"/>
    <mergeCell ref="DHA237:DHH237"/>
    <mergeCell ref="DHI237:DHP237"/>
    <mergeCell ref="DHQ237:DHX237"/>
    <mergeCell ref="DHY237:DIF237"/>
    <mergeCell ref="DIG237:DIN237"/>
    <mergeCell ref="DIO237:DIV237"/>
    <mergeCell ref="DOK237:DOR237"/>
    <mergeCell ref="DOS237:DOZ237"/>
    <mergeCell ref="DPA237:DPH237"/>
    <mergeCell ref="DPI237:DPP237"/>
    <mergeCell ref="DPQ237:DPX237"/>
    <mergeCell ref="DPY237:DQF237"/>
    <mergeCell ref="DQG237:DQN237"/>
    <mergeCell ref="DQO237:DQV237"/>
    <mergeCell ref="DQW237:DRD237"/>
    <mergeCell ref="DLQ237:DLX237"/>
    <mergeCell ref="DLY237:DMF237"/>
    <mergeCell ref="DMG237:DMN237"/>
    <mergeCell ref="DMO237:DMV237"/>
    <mergeCell ref="DMW237:DND237"/>
    <mergeCell ref="DNE237:DNL237"/>
    <mergeCell ref="DNM237:DNT237"/>
    <mergeCell ref="DNU237:DOB237"/>
    <mergeCell ref="DOC237:DOJ237"/>
    <mergeCell ref="DTY237:DUF237"/>
    <mergeCell ref="DUG237:DUN237"/>
    <mergeCell ref="DUO237:DUV237"/>
    <mergeCell ref="DUW237:DVD237"/>
    <mergeCell ref="DVE237:DVL237"/>
    <mergeCell ref="DVM237:DVT237"/>
    <mergeCell ref="DVU237:DWB237"/>
    <mergeCell ref="DWC237:DWJ237"/>
    <mergeCell ref="DWK237:DWR237"/>
    <mergeCell ref="DRE237:DRL237"/>
    <mergeCell ref="DRM237:DRT237"/>
    <mergeCell ref="DRU237:DSB237"/>
    <mergeCell ref="DSC237:DSJ237"/>
    <mergeCell ref="DSK237:DSR237"/>
    <mergeCell ref="DSS237:DSZ237"/>
    <mergeCell ref="DTA237:DTH237"/>
    <mergeCell ref="DTI237:DTP237"/>
    <mergeCell ref="DTQ237:DTX237"/>
    <mergeCell ref="DZM237:DZT237"/>
    <mergeCell ref="DZU237:EAB237"/>
    <mergeCell ref="EAC237:EAJ237"/>
    <mergeCell ref="EAK237:EAR237"/>
    <mergeCell ref="EAS237:EAZ237"/>
    <mergeCell ref="EBA237:EBH237"/>
    <mergeCell ref="EBI237:EBP237"/>
    <mergeCell ref="EBQ237:EBX237"/>
    <mergeCell ref="EBY237:ECF237"/>
    <mergeCell ref="DWS237:DWZ237"/>
    <mergeCell ref="DXA237:DXH237"/>
    <mergeCell ref="DXI237:DXP237"/>
    <mergeCell ref="DXQ237:DXX237"/>
    <mergeCell ref="DXY237:DYF237"/>
    <mergeCell ref="DYG237:DYN237"/>
    <mergeCell ref="DYO237:DYV237"/>
    <mergeCell ref="DYW237:DZD237"/>
    <mergeCell ref="DZE237:DZL237"/>
    <mergeCell ref="EFA237:EFH237"/>
    <mergeCell ref="EFI237:EFP237"/>
    <mergeCell ref="EFQ237:EFX237"/>
    <mergeCell ref="EFY237:EGF237"/>
    <mergeCell ref="EGG237:EGN237"/>
    <mergeCell ref="EGO237:EGV237"/>
    <mergeCell ref="EGW237:EHD237"/>
    <mergeCell ref="EHE237:EHL237"/>
    <mergeCell ref="EHM237:EHT237"/>
    <mergeCell ref="ECG237:ECN237"/>
    <mergeCell ref="ECO237:ECV237"/>
    <mergeCell ref="ECW237:EDD237"/>
    <mergeCell ref="EDE237:EDL237"/>
    <mergeCell ref="EDM237:EDT237"/>
    <mergeCell ref="EDU237:EEB237"/>
    <mergeCell ref="EEC237:EEJ237"/>
    <mergeCell ref="EEK237:EER237"/>
    <mergeCell ref="EES237:EEZ237"/>
    <mergeCell ref="EKO237:EKV237"/>
    <mergeCell ref="EKW237:ELD237"/>
    <mergeCell ref="ELE237:ELL237"/>
    <mergeCell ref="ELM237:ELT237"/>
    <mergeCell ref="ELU237:EMB237"/>
    <mergeCell ref="EMC237:EMJ237"/>
    <mergeCell ref="EMK237:EMR237"/>
    <mergeCell ref="EMS237:EMZ237"/>
    <mergeCell ref="ENA237:ENH237"/>
    <mergeCell ref="EHU237:EIB237"/>
    <mergeCell ref="EIC237:EIJ237"/>
    <mergeCell ref="EIK237:EIR237"/>
    <mergeCell ref="EIS237:EIZ237"/>
    <mergeCell ref="EJA237:EJH237"/>
    <mergeCell ref="EJI237:EJP237"/>
    <mergeCell ref="EJQ237:EJX237"/>
    <mergeCell ref="EJY237:EKF237"/>
    <mergeCell ref="EKG237:EKN237"/>
    <mergeCell ref="EQC237:EQJ237"/>
    <mergeCell ref="EQK237:EQR237"/>
    <mergeCell ref="EQS237:EQZ237"/>
    <mergeCell ref="ERA237:ERH237"/>
    <mergeCell ref="ERI237:ERP237"/>
    <mergeCell ref="ERQ237:ERX237"/>
    <mergeCell ref="ERY237:ESF237"/>
    <mergeCell ref="ESG237:ESN237"/>
    <mergeCell ref="ESO237:ESV237"/>
    <mergeCell ref="ENI237:ENP237"/>
    <mergeCell ref="ENQ237:ENX237"/>
    <mergeCell ref="ENY237:EOF237"/>
    <mergeCell ref="EOG237:EON237"/>
    <mergeCell ref="EOO237:EOV237"/>
    <mergeCell ref="EOW237:EPD237"/>
    <mergeCell ref="EPE237:EPL237"/>
    <mergeCell ref="EPM237:EPT237"/>
    <mergeCell ref="EPU237:EQB237"/>
    <mergeCell ref="EVQ237:EVX237"/>
    <mergeCell ref="EVY237:EWF237"/>
    <mergeCell ref="EWG237:EWN237"/>
    <mergeCell ref="EWO237:EWV237"/>
    <mergeCell ref="EWW237:EXD237"/>
    <mergeCell ref="EXE237:EXL237"/>
    <mergeCell ref="EXM237:EXT237"/>
    <mergeCell ref="EXU237:EYB237"/>
    <mergeCell ref="EYC237:EYJ237"/>
    <mergeCell ref="ESW237:ETD237"/>
    <mergeCell ref="ETE237:ETL237"/>
    <mergeCell ref="ETM237:ETT237"/>
    <mergeCell ref="ETU237:EUB237"/>
    <mergeCell ref="EUC237:EUJ237"/>
    <mergeCell ref="EUK237:EUR237"/>
    <mergeCell ref="EUS237:EUZ237"/>
    <mergeCell ref="EVA237:EVH237"/>
    <mergeCell ref="EVI237:EVP237"/>
    <mergeCell ref="FBE237:FBL237"/>
    <mergeCell ref="FBM237:FBT237"/>
    <mergeCell ref="FBU237:FCB237"/>
    <mergeCell ref="FCC237:FCJ237"/>
    <mergeCell ref="FCK237:FCR237"/>
    <mergeCell ref="FCS237:FCZ237"/>
    <mergeCell ref="FDA237:FDH237"/>
    <mergeCell ref="FDI237:FDP237"/>
    <mergeCell ref="FDQ237:FDX237"/>
    <mergeCell ref="EYK237:EYR237"/>
    <mergeCell ref="EYS237:EYZ237"/>
    <mergeCell ref="EZA237:EZH237"/>
    <mergeCell ref="EZI237:EZP237"/>
    <mergeCell ref="EZQ237:EZX237"/>
    <mergeCell ref="EZY237:FAF237"/>
    <mergeCell ref="FAG237:FAN237"/>
    <mergeCell ref="FAO237:FAV237"/>
    <mergeCell ref="FAW237:FBD237"/>
    <mergeCell ref="FGS237:FGZ237"/>
    <mergeCell ref="FHA237:FHH237"/>
    <mergeCell ref="FHI237:FHP237"/>
    <mergeCell ref="FHQ237:FHX237"/>
    <mergeCell ref="FHY237:FIF237"/>
    <mergeCell ref="FIG237:FIN237"/>
    <mergeCell ref="FIO237:FIV237"/>
    <mergeCell ref="FIW237:FJD237"/>
    <mergeCell ref="FJE237:FJL237"/>
    <mergeCell ref="FDY237:FEF237"/>
    <mergeCell ref="FEG237:FEN237"/>
    <mergeCell ref="FEO237:FEV237"/>
    <mergeCell ref="FEW237:FFD237"/>
    <mergeCell ref="FFE237:FFL237"/>
    <mergeCell ref="FFM237:FFT237"/>
    <mergeCell ref="FFU237:FGB237"/>
    <mergeCell ref="FGC237:FGJ237"/>
    <mergeCell ref="FGK237:FGR237"/>
    <mergeCell ref="FMG237:FMN237"/>
    <mergeCell ref="FMO237:FMV237"/>
    <mergeCell ref="FMW237:FND237"/>
    <mergeCell ref="FNE237:FNL237"/>
    <mergeCell ref="FNM237:FNT237"/>
    <mergeCell ref="FNU237:FOB237"/>
    <mergeCell ref="FOC237:FOJ237"/>
    <mergeCell ref="FOK237:FOR237"/>
    <mergeCell ref="FOS237:FOZ237"/>
    <mergeCell ref="FJM237:FJT237"/>
    <mergeCell ref="FJU237:FKB237"/>
    <mergeCell ref="FKC237:FKJ237"/>
    <mergeCell ref="FKK237:FKR237"/>
    <mergeCell ref="FKS237:FKZ237"/>
    <mergeCell ref="FLA237:FLH237"/>
    <mergeCell ref="FLI237:FLP237"/>
    <mergeCell ref="FLQ237:FLX237"/>
    <mergeCell ref="FLY237:FMF237"/>
    <mergeCell ref="FRU237:FSB237"/>
    <mergeCell ref="FSC237:FSJ237"/>
    <mergeCell ref="FSK237:FSR237"/>
    <mergeCell ref="FSS237:FSZ237"/>
    <mergeCell ref="FTA237:FTH237"/>
    <mergeCell ref="FTI237:FTP237"/>
    <mergeCell ref="FTQ237:FTX237"/>
    <mergeCell ref="FTY237:FUF237"/>
    <mergeCell ref="FUG237:FUN237"/>
    <mergeCell ref="FPA237:FPH237"/>
    <mergeCell ref="FPI237:FPP237"/>
    <mergeCell ref="FPQ237:FPX237"/>
    <mergeCell ref="FPY237:FQF237"/>
    <mergeCell ref="FQG237:FQN237"/>
    <mergeCell ref="FQO237:FQV237"/>
    <mergeCell ref="FQW237:FRD237"/>
    <mergeCell ref="FRE237:FRL237"/>
    <mergeCell ref="FRM237:FRT237"/>
    <mergeCell ref="FXI237:FXP237"/>
    <mergeCell ref="FXQ237:FXX237"/>
    <mergeCell ref="FXY237:FYF237"/>
    <mergeCell ref="FYG237:FYN237"/>
    <mergeCell ref="FYO237:FYV237"/>
    <mergeCell ref="FYW237:FZD237"/>
    <mergeCell ref="FZE237:FZL237"/>
    <mergeCell ref="FZM237:FZT237"/>
    <mergeCell ref="FZU237:GAB237"/>
    <mergeCell ref="FUO237:FUV237"/>
    <mergeCell ref="FUW237:FVD237"/>
    <mergeCell ref="FVE237:FVL237"/>
    <mergeCell ref="FVM237:FVT237"/>
    <mergeCell ref="FVU237:FWB237"/>
    <mergeCell ref="FWC237:FWJ237"/>
    <mergeCell ref="FWK237:FWR237"/>
    <mergeCell ref="FWS237:FWZ237"/>
    <mergeCell ref="FXA237:FXH237"/>
    <mergeCell ref="GCW237:GDD237"/>
    <mergeCell ref="GDE237:GDL237"/>
    <mergeCell ref="GDM237:GDT237"/>
    <mergeCell ref="GDU237:GEB237"/>
    <mergeCell ref="GEC237:GEJ237"/>
    <mergeCell ref="GEK237:GER237"/>
    <mergeCell ref="GES237:GEZ237"/>
    <mergeCell ref="GFA237:GFH237"/>
    <mergeCell ref="GFI237:GFP237"/>
    <mergeCell ref="GAC237:GAJ237"/>
    <mergeCell ref="GAK237:GAR237"/>
    <mergeCell ref="GAS237:GAZ237"/>
    <mergeCell ref="GBA237:GBH237"/>
    <mergeCell ref="GBI237:GBP237"/>
    <mergeCell ref="GBQ237:GBX237"/>
    <mergeCell ref="GBY237:GCF237"/>
    <mergeCell ref="GCG237:GCN237"/>
    <mergeCell ref="GCO237:GCV237"/>
    <mergeCell ref="GIK237:GIR237"/>
    <mergeCell ref="GIS237:GIZ237"/>
    <mergeCell ref="GJA237:GJH237"/>
    <mergeCell ref="GJI237:GJP237"/>
    <mergeCell ref="GJQ237:GJX237"/>
    <mergeCell ref="GJY237:GKF237"/>
    <mergeCell ref="GKG237:GKN237"/>
    <mergeCell ref="GKO237:GKV237"/>
    <mergeCell ref="GKW237:GLD237"/>
    <mergeCell ref="GFQ237:GFX237"/>
    <mergeCell ref="GFY237:GGF237"/>
    <mergeCell ref="GGG237:GGN237"/>
    <mergeCell ref="GGO237:GGV237"/>
    <mergeCell ref="GGW237:GHD237"/>
    <mergeCell ref="GHE237:GHL237"/>
    <mergeCell ref="GHM237:GHT237"/>
    <mergeCell ref="GHU237:GIB237"/>
    <mergeCell ref="GIC237:GIJ237"/>
    <mergeCell ref="GNY237:GOF237"/>
    <mergeCell ref="GOG237:GON237"/>
    <mergeCell ref="GOO237:GOV237"/>
    <mergeCell ref="GOW237:GPD237"/>
    <mergeCell ref="GPE237:GPL237"/>
    <mergeCell ref="GPM237:GPT237"/>
    <mergeCell ref="GPU237:GQB237"/>
    <mergeCell ref="GQC237:GQJ237"/>
    <mergeCell ref="GQK237:GQR237"/>
    <mergeCell ref="GLE237:GLL237"/>
    <mergeCell ref="GLM237:GLT237"/>
    <mergeCell ref="GLU237:GMB237"/>
    <mergeCell ref="GMC237:GMJ237"/>
    <mergeCell ref="GMK237:GMR237"/>
    <mergeCell ref="GMS237:GMZ237"/>
    <mergeCell ref="GNA237:GNH237"/>
    <mergeCell ref="GNI237:GNP237"/>
    <mergeCell ref="GNQ237:GNX237"/>
    <mergeCell ref="GTM237:GTT237"/>
    <mergeCell ref="GTU237:GUB237"/>
    <mergeCell ref="GUC237:GUJ237"/>
    <mergeCell ref="GUK237:GUR237"/>
    <mergeCell ref="GUS237:GUZ237"/>
    <mergeCell ref="GVA237:GVH237"/>
    <mergeCell ref="GVI237:GVP237"/>
    <mergeCell ref="GVQ237:GVX237"/>
    <mergeCell ref="GVY237:GWF237"/>
    <mergeCell ref="GQS237:GQZ237"/>
    <mergeCell ref="GRA237:GRH237"/>
    <mergeCell ref="GRI237:GRP237"/>
    <mergeCell ref="GRQ237:GRX237"/>
    <mergeCell ref="GRY237:GSF237"/>
    <mergeCell ref="GSG237:GSN237"/>
    <mergeCell ref="GSO237:GSV237"/>
    <mergeCell ref="GSW237:GTD237"/>
    <mergeCell ref="GTE237:GTL237"/>
    <mergeCell ref="GZA237:GZH237"/>
    <mergeCell ref="GZI237:GZP237"/>
    <mergeCell ref="GZQ237:GZX237"/>
    <mergeCell ref="GZY237:HAF237"/>
    <mergeCell ref="HAG237:HAN237"/>
    <mergeCell ref="HAO237:HAV237"/>
    <mergeCell ref="HAW237:HBD237"/>
    <mergeCell ref="HBE237:HBL237"/>
    <mergeCell ref="HBM237:HBT237"/>
    <mergeCell ref="GWG237:GWN237"/>
    <mergeCell ref="GWO237:GWV237"/>
    <mergeCell ref="GWW237:GXD237"/>
    <mergeCell ref="GXE237:GXL237"/>
    <mergeCell ref="GXM237:GXT237"/>
    <mergeCell ref="GXU237:GYB237"/>
    <mergeCell ref="GYC237:GYJ237"/>
    <mergeCell ref="GYK237:GYR237"/>
    <mergeCell ref="GYS237:GYZ237"/>
    <mergeCell ref="HEO237:HEV237"/>
    <mergeCell ref="HEW237:HFD237"/>
    <mergeCell ref="HFE237:HFL237"/>
    <mergeCell ref="HFM237:HFT237"/>
    <mergeCell ref="HFU237:HGB237"/>
    <mergeCell ref="HGC237:HGJ237"/>
    <mergeCell ref="HGK237:HGR237"/>
    <mergeCell ref="HGS237:HGZ237"/>
    <mergeCell ref="HHA237:HHH237"/>
    <mergeCell ref="HBU237:HCB237"/>
    <mergeCell ref="HCC237:HCJ237"/>
    <mergeCell ref="HCK237:HCR237"/>
    <mergeCell ref="HCS237:HCZ237"/>
    <mergeCell ref="HDA237:HDH237"/>
    <mergeCell ref="HDI237:HDP237"/>
    <mergeCell ref="HDQ237:HDX237"/>
    <mergeCell ref="HDY237:HEF237"/>
    <mergeCell ref="HEG237:HEN237"/>
    <mergeCell ref="HKC237:HKJ237"/>
    <mergeCell ref="HKK237:HKR237"/>
    <mergeCell ref="HKS237:HKZ237"/>
    <mergeCell ref="HLA237:HLH237"/>
    <mergeCell ref="HLI237:HLP237"/>
    <mergeCell ref="HLQ237:HLX237"/>
    <mergeCell ref="HLY237:HMF237"/>
    <mergeCell ref="HMG237:HMN237"/>
    <mergeCell ref="HMO237:HMV237"/>
    <mergeCell ref="HHI237:HHP237"/>
    <mergeCell ref="HHQ237:HHX237"/>
    <mergeCell ref="HHY237:HIF237"/>
    <mergeCell ref="HIG237:HIN237"/>
    <mergeCell ref="HIO237:HIV237"/>
    <mergeCell ref="HIW237:HJD237"/>
    <mergeCell ref="HJE237:HJL237"/>
    <mergeCell ref="HJM237:HJT237"/>
    <mergeCell ref="HJU237:HKB237"/>
    <mergeCell ref="HPQ237:HPX237"/>
    <mergeCell ref="HPY237:HQF237"/>
    <mergeCell ref="HQG237:HQN237"/>
    <mergeCell ref="HQO237:HQV237"/>
    <mergeCell ref="HQW237:HRD237"/>
    <mergeCell ref="HRE237:HRL237"/>
    <mergeCell ref="HRM237:HRT237"/>
    <mergeCell ref="HRU237:HSB237"/>
    <mergeCell ref="HSC237:HSJ237"/>
    <mergeCell ref="HMW237:HND237"/>
    <mergeCell ref="HNE237:HNL237"/>
    <mergeCell ref="HNM237:HNT237"/>
    <mergeCell ref="HNU237:HOB237"/>
    <mergeCell ref="HOC237:HOJ237"/>
    <mergeCell ref="HOK237:HOR237"/>
    <mergeCell ref="HOS237:HOZ237"/>
    <mergeCell ref="HPA237:HPH237"/>
    <mergeCell ref="HPI237:HPP237"/>
    <mergeCell ref="HVE237:HVL237"/>
    <mergeCell ref="HVM237:HVT237"/>
    <mergeCell ref="HVU237:HWB237"/>
    <mergeCell ref="HWC237:HWJ237"/>
    <mergeCell ref="HWK237:HWR237"/>
    <mergeCell ref="HWS237:HWZ237"/>
    <mergeCell ref="HXA237:HXH237"/>
    <mergeCell ref="HXI237:HXP237"/>
    <mergeCell ref="HXQ237:HXX237"/>
    <mergeCell ref="HSK237:HSR237"/>
    <mergeCell ref="HSS237:HSZ237"/>
    <mergeCell ref="HTA237:HTH237"/>
    <mergeCell ref="HTI237:HTP237"/>
    <mergeCell ref="HTQ237:HTX237"/>
    <mergeCell ref="HTY237:HUF237"/>
    <mergeCell ref="HUG237:HUN237"/>
    <mergeCell ref="HUO237:HUV237"/>
    <mergeCell ref="HUW237:HVD237"/>
    <mergeCell ref="IAS237:IAZ237"/>
    <mergeCell ref="IBA237:IBH237"/>
    <mergeCell ref="IBI237:IBP237"/>
    <mergeCell ref="IBQ237:IBX237"/>
    <mergeCell ref="IBY237:ICF237"/>
    <mergeCell ref="ICG237:ICN237"/>
    <mergeCell ref="ICO237:ICV237"/>
    <mergeCell ref="ICW237:IDD237"/>
    <mergeCell ref="IDE237:IDL237"/>
    <mergeCell ref="HXY237:HYF237"/>
    <mergeCell ref="HYG237:HYN237"/>
    <mergeCell ref="HYO237:HYV237"/>
    <mergeCell ref="HYW237:HZD237"/>
    <mergeCell ref="HZE237:HZL237"/>
    <mergeCell ref="HZM237:HZT237"/>
    <mergeCell ref="HZU237:IAB237"/>
    <mergeCell ref="IAC237:IAJ237"/>
    <mergeCell ref="IAK237:IAR237"/>
    <mergeCell ref="IGG237:IGN237"/>
    <mergeCell ref="IGO237:IGV237"/>
    <mergeCell ref="IGW237:IHD237"/>
    <mergeCell ref="IHE237:IHL237"/>
    <mergeCell ref="IHM237:IHT237"/>
    <mergeCell ref="IHU237:IIB237"/>
    <mergeCell ref="IIC237:IIJ237"/>
    <mergeCell ref="IIK237:IIR237"/>
    <mergeCell ref="IIS237:IIZ237"/>
    <mergeCell ref="IDM237:IDT237"/>
    <mergeCell ref="IDU237:IEB237"/>
    <mergeCell ref="IEC237:IEJ237"/>
    <mergeCell ref="IEK237:IER237"/>
    <mergeCell ref="IES237:IEZ237"/>
    <mergeCell ref="IFA237:IFH237"/>
    <mergeCell ref="IFI237:IFP237"/>
    <mergeCell ref="IFQ237:IFX237"/>
    <mergeCell ref="IFY237:IGF237"/>
    <mergeCell ref="ILU237:IMB237"/>
    <mergeCell ref="IMC237:IMJ237"/>
    <mergeCell ref="IMK237:IMR237"/>
    <mergeCell ref="IMS237:IMZ237"/>
    <mergeCell ref="INA237:INH237"/>
    <mergeCell ref="INI237:INP237"/>
    <mergeCell ref="INQ237:INX237"/>
    <mergeCell ref="INY237:IOF237"/>
    <mergeCell ref="IOG237:ION237"/>
    <mergeCell ref="IJA237:IJH237"/>
    <mergeCell ref="IJI237:IJP237"/>
    <mergeCell ref="IJQ237:IJX237"/>
    <mergeCell ref="IJY237:IKF237"/>
    <mergeCell ref="IKG237:IKN237"/>
    <mergeCell ref="IKO237:IKV237"/>
    <mergeCell ref="IKW237:ILD237"/>
    <mergeCell ref="ILE237:ILL237"/>
    <mergeCell ref="ILM237:ILT237"/>
    <mergeCell ref="IRI237:IRP237"/>
    <mergeCell ref="IRQ237:IRX237"/>
    <mergeCell ref="IRY237:ISF237"/>
    <mergeCell ref="ISG237:ISN237"/>
    <mergeCell ref="ISO237:ISV237"/>
    <mergeCell ref="ISW237:ITD237"/>
    <mergeCell ref="ITE237:ITL237"/>
    <mergeCell ref="ITM237:ITT237"/>
    <mergeCell ref="ITU237:IUB237"/>
    <mergeCell ref="IOO237:IOV237"/>
    <mergeCell ref="IOW237:IPD237"/>
    <mergeCell ref="IPE237:IPL237"/>
    <mergeCell ref="IPM237:IPT237"/>
    <mergeCell ref="IPU237:IQB237"/>
    <mergeCell ref="IQC237:IQJ237"/>
    <mergeCell ref="IQK237:IQR237"/>
    <mergeCell ref="IQS237:IQZ237"/>
    <mergeCell ref="IRA237:IRH237"/>
    <mergeCell ref="IWW237:IXD237"/>
    <mergeCell ref="IXE237:IXL237"/>
    <mergeCell ref="IXM237:IXT237"/>
    <mergeCell ref="IXU237:IYB237"/>
    <mergeCell ref="IYC237:IYJ237"/>
    <mergeCell ref="IYK237:IYR237"/>
    <mergeCell ref="IYS237:IYZ237"/>
    <mergeCell ref="IZA237:IZH237"/>
    <mergeCell ref="IZI237:IZP237"/>
    <mergeCell ref="IUC237:IUJ237"/>
    <mergeCell ref="IUK237:IUR237"/>
    <mergeCell ref="IUS237:IUZ237"/>
    <mergeCell ref="IVA237:IVH237"/>
    <mergeCell ref="IVI237:IVP237"/>
    <mergeCell ref="IVQ237:IVX237"/>
    <mergeCell ref="IVY237:IWF237"/>
    <mergeCell ref="IWG237:IWN237"/>
    <mergeCell ref="IWO237:IWV237"/>
    <mergeCell ref="JCK237:JCR237"/>
    <mergeCell ref="JCS237:JCZ237"/>
    <mergeCell ref="JDA237:JDH237"/>
    <mergeCell ref="JDI237:JDP237"/>
    <mergeCell ref="JDQ237:JDX237"/>
    <mergeCell ref="JDY237:JEF237"/>
    <mergeCell ref="JEG237:JEN237"/>
    <mergeCell ref="JEO237:JEV237"/>
    <mergeCell ref="JEW237:JFD237"/>
    <mergeCell ref="IZQ237:IZX237"/>
    <mergeCell ref="IZY237:JAF237"/>
    <mergeCell ref="JAG237:JAN237"/>
    <mergeCell ref="JAO237:JAV237"/>
    <mergeCell ref="JAW237:JBD237"/>
    <mergeCell ref="JBE237:JBL237"/>
    <mergeCell ref="JBM237:JBT237"/>
    <mergeCell ref="JBU237:JCB237"/>
    <mergeCell ref="JCC237:JCJ237"/>
    <mergeCell ref="JHY237:JIF237"/>
    <mergeCell ref="JIG237:JIN237"/>
    <mergeCell ref="JIO237:JIV237"/>
    <mergeCell ref="JIW237:JJD237"/>
    <mergeCell ref="JJE237:JJL237"/>
    <mergeCell ref="JJM237:JJT237"/>
    <mergeCell ref="JJU237:JKB237"/>
    <mergeCell ref="JKC237:JKJ237"/>
    <mergeCell ref="JKK237:JKR237"/>
    <mergeCell ref="JFE237:JFL237"/>
    <mergeCell ref="JFM237:JFT237"/>
    <mergeCell ref="JFU237:JGB237"/>
    <mergeCell ref="JGC237:JGJ237"/>
    <mergeCell ref="JGK237:JGR237"/>
    <mergeCell ref="JGS237:JGZ237"/>
    <mergeCell ref="JHA237:JHH237"/>
    <mergeCell ref="JHI237:JHP237"/>
    <mergeCell ref="JHQ237:JHX237"/>
    <mergeCell ref="JNM237:JNT237"/>
    <mergeCell ref="JNU237:JOB237"/>
    <mergeCell ref="JOC237:JOJ237"/>
    <mergeCell ref="JOK237:JOR237"/>
    <mergeCell ref="JOS237:JOZ237"/>
    <mergeCell ref="JPA237:JPH237"/>
    <mergeCell ref="JPI237:JPP237"/>
    <mergeCell ref="JPQ237:JPX237"/>
    <mergeCell ref="JPY237:JQF237"/>
    <mergeCell ref="JKS237:JKZ237"/>
    <mergeCell ref="JLA237:JLH237"/>
    <mergeCell ref="JLI237:JLP237"/>
    <mergeCell ref="JLQ237:JLX237"/>
    <mergeCell ref="JLY237:JMF237"/>
    <mergeCell ref="JMG237:JMN237"/>
    <mergeCell ref="JMO237:JMV237"/>
    <mergeCell ref="JMW237:JND237"/>
    <mergeCell ref="JNE237:JNL237"/>
    <mergeCell ref="JTA237:JTH237"/>
    <mergeCell ref="JTI237:JTP237"/>
    <mergeCell ref="JTQ237:JTX237"/>
    <mergeCell ref="JTY237:JUF237"/>
    <mergeCell ref="JUG237:JUN237"/>
    <mergeCell ref="JUO237:JUV237"/>
    <mergeCell ref="JUW237:JVD237"/>
    <mergeCell ref="JVE237:JVL237"/>
    <mergeCell ref="JVM237:JVT237"/>
    <mergeCell ref="JQG237:JQN237"/>
    <mergeCell ref="JQO237:JQV237"/>
    <mergeCell ref="JQW237:JRD237"/>
    <mergeCell ref="JRE237:JRL237"/>
    <mergeCell ref="JRM237:JRT237"/>
    <mergeCell ref="JRU237:JSB237"/>
    <mergeCell ref="JSC237:JSJ237"/>
    <mergeCell ref="JSK237:JSR237"/>
    <mergeCell ref="JSS237:JSZ237"/>
    <mergeCell ref="JYO237:JYV237"/>
    <mergeCell ref="JYW237:JZD237"/>
    <mergeCell ref="JZE237:JZL237"/>
    <mergeCell ref="JZM237:JZT237"/>
    <mergeCell ref="JZU237:KAB237"/>
    <mergeCell ref="KAC237:KAJ237"/>
    <mergeCell ref="KAK237:KAR237"/>
    <mergeCell ref="KAS237:KAZ237"/>
    <mergeCell ref="KBA237:KBH237"/>
    <mergeCell ref="JVU237:JWB237"/>
    <mergeCell ref="JWC237:JWJ237"/>
    <mergeCell ref="JWK237:JWR237"/>
    <mergeCell ref="JWS237:JWZ237"/>
    <mergeCell ref="JXA237:JXH237"/>
    <mergeCell ref="JXI237:JXP237"/>
    <mergeCell ref="JXQ237:JXX237"/>
    <mergeCell ref="JXY237:JYF237"/>
    <mergeCell ref="JYG237:JYN237"/>
    <mergeCell ref="KEC237:KEJ237"/>
    <mergeCell ref="KEK237:KER237"/>
    <mergeCell ref="KES237:KEZ237"/>
    <mergeCell ref="KFA237:KFH237"/>
    <mergeCell ref="KFI237:KFP237"/>
    <mergeCell ref="KFQ237:KFX237"/>
    <mergeCell ref="KFY237:KGF237"/>
    <mergeCell ref="KGG237:KGN237"/>
    <mergeCell ref="KGO237:KGV237"/>
    <mergeCell ref="KBI237:KBP237"/>
    <mergeCell ref="KBQ237:KBX237"/>
    <mergeCell ref="KBY237:KCF237"/>
    <mergeCell ref="KCG237:KCN237"/>
    <mergeCell ref="KCO237:KCV237"/>
    <mergeCell ref="KCW237:KDD237"/>
    <mergeCell ref="KDE237:KDL237"/>
    <mergeCell ref="KDM237:KDT237"/>
    <mergeCell ref="KDU237:KEB237"/>
    <mergeCell ref="KJQ237:KJX237"/>
    <mergeCell ref="KJY237:KKF237"/>
    <mergeCell ref="KKG237:KKN237"/>
    <mergeCell ref="KKO237:KKV237"/>
    <mergeCell ref="KKW237:KLD237"/>
    <mergeCell ref="KLE237:KLL237"/>
    <mergeCell ref="KLM237:KLT237"/>
    <mergeCell ref="KLU237:KMB237"/>
    <mergeCell ref="KMC237:KMJ237"/>
    <mergeCell ref="KGW237:KHD237"/>
    <mergeCell ref="KHE237:KHL237"/>
    <mergeCell ref="KHM237:KHT237"/>
    <mergeCell ref="KHU237:KIB237"/>
    <mergeCell ref="KIC237:KIJ237"/>
    <mergeCell ref="KIK237:KIR237"/>
    <mergeCell ref="KIS237:KIZ237"/>
    <mergeCell ref="KJA237:KJH237"/>
    <mergeCell ref="KJI237:KJP237"/>
    <mergeCell ref="KPE237:KPL237"/>
    <mergeCell ref="KPM237:KPT237"/>
    <mergeCell ref="KPU237:KQB237"/>
    <mergeCell ref="KQC237:KQJ237"/>
    <mergeCell ref="KQK237:KQR237"/>
    <mergeCell ref="KQS237:KQZ237"/>
    <mergeCell ref="KRA237:KRH237"/>
    <mergeCell ref="KRI237:KRP237"/>
    <mergeCell ref="KRQ237:KRX237"/>
    <mergeCell ref="KMK237:KMR237"/>
    <mergeCell ref="KMS237:KMZ237"/>
    <mergeCell ref="KNA237:KNH237"/>
    <mergeCell ref="KNI237:KNP237"/>
    <mergeCell ref="KNQ237:KNX237"/>
    <mergeCell ref="KNY237:KOF237"/>
    <mergeCell ref="KOG237:KON237"/>
    <mergeCell ref="KOO237:KOV237"/>
    <mergeCell ref="KOW237:KPD237"/>
    <mergeCell ref="KUS237:KUZ237"/>
    <mergeCell ref="KVA237:KVH237"/>
    <mergeCell ref="KVI237:KVP237"/>
    <mergeCell ref="KVQ237:KVX237"/>
    <mergeCell ref="KVY237:KWF237"/>
    <mergeCell ref="KWG237:KWN237"/>
    <mergeCell ref="KWO237:KWV237"/>
    <mergeCell ref="KWW237:KXD237"/>
    <mergeCell ref="KXE237:KXL237"/>
    <mergeCell ref="KRY237:KSF237"/>
    <mergeCell ref="KSG237:KSN237"/>
    <mergeCell ref="KSO237:KSV237"/>
    <mergeCell ref="KSW237:KTD237"/>
    <mergeCell ref="KTE237:KTL237"/>
    <mergeCell ref="KTM237:KTT237"/>
    <mergeCell ref="KTU237:KUB237"/>
    <mergeCell ref="KUC237:KUJ237"/>
    <mergeCell ref="KUK237:KUR237"/>
    <mergeCell ref="LAG237:LAN237"/>
    <mergeCell ref="LAO237:LAV237"/>
    <mergeCell ref="LAW237:LBD237"/>
    <mergeCell ref="LBE237:LBL237"/>
    <mergeCell ref="LBM237:LBT237"/>
    <mergeCell ref="LBU237:LCB237"/>
    <mergeCell ref="LCC237:LCJ237"/>
    <mergeCell ref="LCK237:LCR237"/>
    <mergeCell ref="LCS237:LCZ237"/>
    <mergeCell ref="KXM237:KXT237"/>
    <mergeCell ref="KXU237:KYB237"/>
    <mergeCell ref="KYC237:KYJ237"/>
    <mergeCell ref="KYK237:KYR237"/>
    <mergeCell ref="KYS237:KYZ237"/>
    <mergeCell ref="KZA237:KZH237"/>
    <mergeCell ref="KZI237:KZP237"/>
    <mergeCell ref="KZQ237:KZX237"/>
    <mergeCell ref="KZY237:LAF237"/>
    <mergeCell ref="LFU237:LGB237"/>
    <mergeCell ref="LGC237:LGJ237"/>
    <mergeCell ref="LGK237:LGR237"/>
    <mergeCell ref="LGS237:LGZ237"/>
    <mergeCell ref="LHA237:LHH237"/>
    <mergeCell ref="LHI237:LHP237"/>
    <mergeCell ref="LHQ237:LHX237"/>
    <mergeCell ref="LHY237:LIF237"/>
    <mergeCell ref="LIG237:LIN237"/>
    <mergeCell ref="LDA237:LDH237"/>
    <mergeCell ref="LDI237:LDP237"/>
    <mergeCell ref="LDQ237:LDX237"/>
    <mergeCell ref="LDY237:LEF237"/>
    <mergeCell ref="LEG237:LEN237"/>
    <mergeCell ref="LEO237:LEV237"/>
    <mergeCell ref="LEW237:LFD237"/>
    <mergeCell ref="LFE237:LFL237"/>
    <mergeCell ref="LFM237:LFT237"/>
    <mergeCell ref="LLI237:LLP237"/>
    <mergeCell ref="LLQ237:LLX237"/>
    <mergeCell ref="LLY237:LMF237"/>
    <mergeCell ref="LMG237:LMN237"/>
    <mergeCell ref="LMO237:LMV237"/>
    <mergeCell ref="LMW237:LND237"/>
    <mergeCell ref="LNE237:LNL237"/>
    <mergeCell ref="LNM237:LNT237"/>
    <mergeCell ref="LNU237:LOB237"/>
    <mergeCell ref="LIO237:LIV237"/>
    <mergeCell ref="LIW237:LJD237"/>
    <mergeCell ref="LJE237:LJL237"/>
    <mergeCell ref="LJM237:LJT237"/>
    <mergeCell ref="LJU237:LKB237"/>
    <mergeCell ref="LKC237:LKJ237"/>
    <mergeCell ref="LKK237:LKR237"/>
    <mergeCell ref="LKS237:LKZ237"/>
    <mergeCell ref="LLA237:LLH237"/>
    <mergeCell ref="LQW237:LRD237"/>
    <mergeCell ref="LRE237:LRL237"/>
    <mergeCell ref="LRM237:LRT237"/>
    <mergeCell ref="LRU237:LSB237"/>
    <mergeCell ref="LSC237:LSJ237"/>
    <mergeCell ref="LSK237:LSR237"/>
    <mergeCell ref="LSS237:LSZ237"/>
    <mergeCell ref="LTA237:LTH237"/>
    <mergeCell ref="LTI237:LTP237"/>
    <mergeCell ref="LOC237:LOJ237"/>
    <mergeCell ref="LOK237:LOR237"/>
    <mergeCell ref="LOS237:LOZ237"/>
    <mergeCell ref="LPA237:LPH237"/>
    <mergeCell ref="LPI237:LPP237"/>
    <mergeCell ref="LPQ237:LPX237"/>
    <mergeCell ref="LPY237:LQF237"/>
    <mergeCell ref="LQG237:LQN237"/>
    <mergeCell ref="LQO237:LQV237"/>
    <mergeCell ref="LWK237:LWR237"/>
    <mergeCell ref="LWS237:LWZ237"/>
    <mergeCell ref="LXA237:LXH237"/>
    <mergeCell ref="LXI237:LXP237"/>
    <mergeCell ref="LXQ237:LXX237"/>
    <mergeCell ref="LXY237:LYF237"/>
    <mergeCell ref="LYG237:LYN237"/>
    <mergeCell ref="LYO237:LYV237"/>
    <mergeCell ref="LYW237:LZD237"/>
    <mergeCell ref="LTQ237:LTX237"/>
    <mergeCell ref="LTY237:LUF237"/>
    <mergeCell ref="LUG237:LUN237"/>
    <mergeCell ref="LUO237:LUV237"/>
    <mergeCell ref="LUW237:LVD237"/>
    <mergeCell ref="LVE237:LVL237"/>
    <mergeCell ref="LVM237:LVT237"/>
    <mergeCell ref="LVU237:LWB237"/>
    <mergeCell ref="LWC237:LWJ237"/>
    <mergeCell ref="MBY237:MCF237"/>
    <mergeCell ref="MCG237:MCN237"/>
    <mergeCell ref="MCO237:MCV237"/>
    <mergeCell ref="MCW237:MDD237"/>
    <mergeCell ref="MDE237:MDL237"/>
    <mergeCell ref="MDM237:MDT237"/>
    <mergeCell ref="MDU237:MEB237"/>
    <mergeCell ref="MEC237:MEJ237"/>
    <mergeCell ref="MEK237:MER237"/>
    <mergeCell ref="LZE237:LZL237"/>
    <mergeCell ref="LZM237:LZT237"/>
    <mergeCell ref="LZU237:MAB237"/>
    <mergeCell ref="MAC237:MAJ237"/>
    <mergeCell ref="MAK237:MAR237"/>
    <mergeCell ref="MAS237:MAZ237"/>
    <mergeCell ref="MBA237:MBH237"/>
    <mergeCell ref="MBI237:MBP237"/>
    <mergeCell ref="MBQ237:MBX237"/>
    <mergeCell ref="MHM237:MHT237"/>
    <mergeCell ref="MHU237:MIB237"/>
    <mergeCell ref="MIC237:MIJ237"/>
    <mergeCell ref="MIK237:MIR237"/>
    <mergeCell ref="MIS237:MIZ237"/>
    <mergeCell ref="MJA237:MJH237"/>
    <mergeCell ref="MJI237:MJP237"/>
    <mergeCell ref="MJQ237:MJX237"/>
    <mergeCell ref="MJY237:MKF237"/>
    <mergeCell ref="MES237:MEZ237"/>
    <mergeCell ref="MFA237:MFH237"/>
    <mergeCell ref="MFI237:MFP237"/>
    <mergeCell ref="MFQ237:MFX237"/>
    <mergeCell ref="MFY237:MGF237"/>
    <mergeCell ref="MGG237:MGN237"/>
    <mergeCell ref="MGO237:MGV237"/>
    <mergeCell ref="MGW237:MHD237"/>
    <mergeCell ref="MHE237:MHL237"/>
    <mergeCell ref="MNA237:MNH237"/>
    <mergeCell ref="MNI237:MNP237"/>
    <mergeCell ref="MNQ237:MNX237"/>
    <mergeCell ref="MNY237:MOF237"/>
    <mergeCell ref="MOG237:MON237"/>
    <mergeCell ref="MOO237:MOV237"/>
    <mergeCell ref="MOW237:MPD237"/>
    <mergeCell ref="MPE237:MPL237"/>
    <mergeCell ref="MPM237:MPT237"/>
    <mergeCell ref="MKG237:MKN237"/>
    <mergeCell ref="MKO237:MKV237"/>
    <mergeCell ref="MKW237:MLD237"/>
    <mergeCell ref="MLE237:MLL237"/>
    <mergeCell ref="MLM237:MLT237"/>
    <mergeCell ref="MLU237:MMB237"/>
    <mergeCell ref="MMC237:MMJ237"/>
    <mergeCell ref="MMK237:MMR237"/>
    <mergeCell ref="MMS237:MMZ237"/>
    <mergeCell ref="MSO237:MSV237"/>
    <mergeCell ref="MSW237:MTD237"/>
    <mergeCell ref="MTE237:MTL237"/>
    <mergeCell ref="MTM237:MTT237"/>
    <mergeCell ref="MTU237:MUB237"/>
    <mergeCell ref="MUC237:MUJ237"/>
    <mergeCell ref="MUK237:MUR237"/>
    <mergeCell ref="MUS237:MUZ237"/>
    <mergeCell ref="MVA237:MVH237"/>
    <mergeCell ref="MPU237:MQB237"/>
    <mergeCell ref="MQC237:MQJ237"/>
    <mergeCell ref="MQK237:MQR237"/>
    <mergeCell ref="MQS237:MQZ237"/>
    <mergeCell ref="MRA237:MRH237"/>
    <mergeCell ref="MRI237:MRP237"/>
    <mergeCell ref="MRQ237:MRX237"/>
    <mergeCell ref="MRY237:MSF237"/>
    <mergeCell ref="MSG237:MSN237"/>
    <mergeCell ref="MYC237:MYJ237"/>
    <mergeCell ref="MYK237:MYR237"/>
    <mergeCell ref="MYS237:MYZ237"/>
    <mergeCell ref="MZA237:MZH237"/>
    <mergeCell ref="MZI237:MZP237"/>
    <mergeCell ref="MZQ237:MZX237"/>
    <mergeCell ref="MZY237:NAF237"/>
    <mergeCell ref="NAG237:NAN237"/>
    <mergeCell ref="NAO237:NAV237"/>
    <mergeCell ref="MVI237:MVP237"/>
    <mergeCell ref="MVQ237:MVX237"/>
    <mergeCell ref="MVY237:MWF237"/>
    <mergeCell ref="MWG237:MWN237"/>
    <mergeCell ref="MWO237:MWV237"/>
    <mergeCell ref="MWW237:MXD237"/>
    <mergeCell ref="MXE237:MXL237"/>
    <mergeCell ref="MXM237:MXT237"/>
    <mergeCell ref="MXU237:MYB237"/>
    <mergeCell ref="NDQ237:NDX237"/>
    <mergeCell ref="NDY237:NEF237"/>
    <mergeCell ref="NEG237:NEN237"/>
    <mergeCell ref="NEO237:NEV237"/>
    <mergeCell ref="NEW237:NFD237"/>
    <mergeCell ref="NFE237:NFL237"/>
    <mergeCell ref="NFM237:NFT237"/>
    <mergeCell ref="NFU237:NGB237"/>
    <mergeCell ref="NGC237:NGJ237"/>
    <mergeCell ref="NAW237:NBD237"/>
    <mergeCell ref="NBE237:NBL237"/>
    <mergeCell ref="NBM237:NBT237"/>
    <mergeCell ref="NBU237:NCB237"/>
    <mergeCell ref="NCC237:NCJ237"/>
    <mergeCell ref="NCK237:NCR237"/>
    <mergeCell ref="NCS237:NCZ237"/>
    <mergeCell ref="NDA237:NDH237"/>
    <mergeCell ref="NDI237:NDP237"/>
    <mergeCell ref="NJE237:NJL237"/>
    <mergeCell ref="NJM237:NJT237"/>
    <mergeCell ref="NJU237:NKB237"/>
    <mergeCell ref="NKC237:NKJ237"/>
    <mergeCell ref="NKK237:NKR237"/>
    <mergeCell ref="NKS237:NKZ237"/>
    <mergeCell ref="NLA237:NLH237"/>
    <mergeCell ref="NLI237:NLP237"/>
    <mergeCell ref="NLQ237:NLX237"/>
    <mergeCell ref="NGK237:NGR237"/>
    <mergeCell ref="NGS237:NGZ237"/>
    <mergeCell ref="NHA237:NHH237"/>
    <mergeCell ref="NHI237:NHP237"/>
    <mergeCell ref="NHQ237:NHX237"/>
    <mergeCell ref="NHY237:NIF237"/>
    <mergeCell ref="NIG237:NIN237"/>
    <mergeCell ref="NIO237:NIV237"/>
    <mergeCell ref="NIW237:NJD237"/>
    <mergeCell ref="NOS237:NOZ237"/>
    <mergeCell ref="NPA237:NPH237"/>
    <mergeCell ref="NPI237:NPP237"/>
    <mergeCell ref="NPQ237:NPX237"/>
    <mergeCell ref="NPY237:NQF237"/>
    <mergeCell ref="NQG237:NQN237"/>
    <mergeCell ref="NQO237:NQV237"/>
    <mergeCell ref="NQW237:NRD237"/>
    <mergeCell ref="NRE237:NRL237"/>
    <mergeCell ref="NLY237:NMF237"/>
    <mergeCell ref="NMG237:NMN237"/>
    <mergeCell ref="NMO237:NMV237"/>
    <mergeCell ref="NMW237:NND237"/>
    <mergeCell ref="NNE237:NNL237"/>
    <mergeCell ref="NNM237:NNT237"/>
    <mergeCell ref="NNU237:NOB237"/>
    <mergeCell ref="NOC237:NOJ237"/>
    <mergeCell ref="NOK237:NOR237"/>
    <mergeCell ref="NUG237:NUN237"/>
    <mergeCell ref="NUO237:NUV237"/>
    <mergeCell ref="NUW237:NVD237"/>
    <mergeCell ref="NVE237:NVL237"/>
    <mergeCell ref="NVM237:NVT237"/>
    <mergeCell ref="NVU237:NWB237"/>
    <mergeCell ref="NWC237:NWJ237"/>
    <mergeCell ref="NWK237:NWR237"/>
    <mergeCell ref="NWS237:NWZ237"/>
    <mergeCell ref="NRM237:NRT237"/>
    <mergeCell ref="NRU237:NSB237"/>
    <mergeCell ref="NSC237:NSJ237"/>
    <mergeCell ref="NSK237:NSR237"/>
    <mergeCell ref="NSS237:NSZ237"/>
    <mergeCell ref="NTA237:NTH237"/>
    <mergeCell ref="NTI237:NTP237"/>
    <mergeCell ref="NTQ237:NTX237"/>
    <mergeCell ref="NTY237:NUF237"/>
    <mergeCell ref="NZU237:OAB237"/>
    <mergeCell ref="OAC237:OAJ237"/>
    <mergeCell ref="OAK237:OAR237"/>
    <mergeCell ref="OAS237:OAZ237"/>
    <mergeCell ref="OBA237:OBH237"/>
    <mergeCell ref="OBI237:OBP237"/>
    <mergeCell ref="OBQ237:OBX237"/>
    <mergeCell ref="OBY237:OCF237"/>
    <mergeCell ref="OCG237:OCN237"/>
    <mergeCell ref="NXA237:NXH237"/>
    <mergeCell ref="NXI237:NXP237"/>
    <mergeCell ref="NXQ237:NXX237"/>
    <mergeCell ref="NXY237:NYF237"/>
    <mergeCell ref="NYG237:NYN237"/>
    <mergeCell ref="NYO237:NYV237"/>
    <mergeCell ref="NYW237:NZD237"/>
    <mergeCell ref="NZE237:NZL237"/>
    <mergeCell ref="NZM237:NZT237"/>
    <mergeCell ref="OFI237:OFP237"/>
    <mergeCell ref="OFQ237:OFX237"/>
    <mergeCell ref="OFY237:OGF237"/>
    <mergeCell ref="OGG237:OGN237"/>
    <mergeCell ref="OGO237:OGV237"/>
    <mergeCell ref="OGW237:OHD237"/>
    <mergeCell ref="OHE237:OHL237"/>
    <mergeCell ref="OHM237:OHT237"/>
    <mergeCell ref="OHU237:OIB237"/>
    <mergeCell ref="OCO237:OCV237"/>
    <mergeCell ref="OCW237:ODD237"/>
    <mergeCell ref="ODE237:ODL237"/>
    <mergeCell ref="ODM237:ODT237"/>
    <mergeCell ref="ODU237:OEB237"/>
    <mergeCell ref="OEC237:OEJ237"/>
    <mergeCell ref="OEK237:OER237"/>
    <mergeCell ref="OES237:OEZ237"/>
    <mergeCell ref="OFA237:OFH237"/>
    <mergeCell ref="OKW237:OLD237"/>
    <mergeCell ref="OLE237:OLL237"/>
    <mergeCell ref="OLM237:OLT237"/>
    <mergeCell ref="OLU237:OMB237"/>
    <mergeCell ref="OMC237:OMJ237"/>
    <mergeCell ref="OMK237:OMR237"/>
    <mergeCell ref="OMS237:OMZ237"/>
    <mergeCell ref="ONA237:ONH237"/>
    <mergeCell ref="ONI237:ONP237"/>
    <mergeCell ref="OIC237:OIJ237"/>
    <mergeCell ref="OIK237:OIR237"/>
    <mergeCell ref="OIS237:OIZ237"/>
    <mergeCell ref="OJA237:OJH237"/>
    <mergeCell ref="OJI237:OJP237"/>
    <mergeCell ref="OJQ237:OJX237"/>
    <mergeCell ref="OJY237:OKF237"/>
    <mergeCell ref="OKG237:OKN237"/>
    <mergeCell ref="OKO237:OKV237"/>
    <mergeCell ref="OQK237:OQR237"/>
    <mergeCell ref="OQS237:OQZ237"/>
    <mergeCell ref="ORA237:ORH237"/>
    <mergeCell ref="ORI237:ORP237"/>
    <mergeCell ref="ORQ237:ORX237"/>
    <mergeCell ref="ORY237:OSF237"/>
    <mergeCell ref="OSG237:OSN237"/>
    <mergeCell ref="OSO237:OSV237"/>
    <mergeCell ref="OSW237:OTD237"/>
    <mergeCell ref="ONQ237:ONX237"/>
    <mergeCell ref="ONY237:OOF237"/>
    <mergeCell ref="OOG237:OON237"/>
    <mergeCell ref="OOO237:OOV237"/>
    <mergeCell ref="OOW237:OPD237"/>
    <mergeCell ref="OPE237:OPL237"/>
    <mergeCell ref="OPM237:OPT237"/>
    <mergeCell ref="OPU237:OQB237"/>
    <mergeCell ref="OQC237:OQJ237"/>
    <mergeCell ref="OVY237:OWF237"/>
    <mergeCell ref="OWG237:OWN237"/>
    <mergeCell ref="OWO237:OWV237"/>
    <mergeCell ref="OWW237:OXD237"/>
    <mergeCell ref="OXE237:OXL237"/>
    <mergeCell ref="OXM237:OXT237"/>
    <mergeCell ref="OXU237:OYB237"/>
    <mergeCell ref="OYC237:OYJ237"/>
    <mergeCell ref="OYK237:OYR237"/>
    <mergeCell ref="OTE237:OTL237"/>
    <mergeCell ref="OTM237:OTT237"/>
    <mergeCell ref="OTU237:OUB237"/>
    <mergeCell ref="OUC237:OUJ237"/>
    <mergeCell ref="OUK237:OUR237"/>
    <mergeCell ref="OUS237:OUZ237"/>
    <mergeCell ref="OVA237:OVH237"/>
    <mergeCell ref="OVI237:OVP237"/>
    <mergeCell ref="OVQ237:OVX237"/>
    <mergeCell ref="PBM237:PBT237"/>
    <mergeCell ref="PBU237:PCB237"/>
    <mergeCell ref="PCC237:PCJ237"/>
    <mergeCell ref="PCK237:PCR237"/>
    <mergeCell ref="PCS237:PCZ237"/>
    <mergeCell ref="PDA237:PDH237"/>
    <mergeCell ref="PDI237:PDP237"/>
    <mergeCell ref="PDQ237:PDX237"/>
    <mergeCell ref="PDY237:PEF237"/>
    <mergeCell ref="OYS237:OYZ237"/>
    <mergeCell ref="OZA237:OZH237"/>
    <mergeCell ref="OZI237:OZP237"/>
    <mergeCell ref="OZQ237:OZX237"/>
    <mergeCell ref="OZY237:PAF237"/>
    <mergeCell ref="PAG237:PAN237"/>
    <mergeCell ref="PAO237:PAV237"/>
    <mergeCell ref="PAW237:PBD237"/>
    <mergeCell ref="PBE237:PBL237"/>
    <mergeCell ref="PHA237:PHH237"/>
    <mergeCell ref="PHI237:PHP237"/>
    <mergeCell ref="PHQ237:PHX237"/>
    <mergeCell ref="PHY237:PIF237"/>
    <mergeCell ref="PIG237:PIN237"/>
    <mergeCell ref="PIO237:PIV237"/>
    <mergeCell ref="PIW237:PJD237"/>
    <mergeCell ref="PJE237:PJL237"/>
    <mergeCell ref="PJM237:PJT237"/>
    <mergeCell ref="PEG237:PEN237"/>
    <mergeCell ref="PEO237:PEV237"/>
    <mergeCell ref="PEW237:PFD237"/>
    <mergeCell ref="PFE237:PFL237"/>
    <mergeCell ref="PFM237:PFT237"/>
    <mergeCell ref="PFU237:PGB237"/>
    <mergeCell ref="PGC237:PGJ237"/>
    <mergeCell ref="PGK237:PGR237"/>
    <mergeCell ref="PGS237:PGZ237"/>
    <mergeCell ref="PMO237:PMV237"/>
    <mergeCell ref="PMW237:PND237"/>
    <mergeCell ref="PNE237:PNL237"/>
    <mergeCell ref="PNM237:PNT237"/>
    <mergeCell ref="PNU237:POB237"/>
    <mergeCell ref="POC237:POJ237"/>
    <mergeCell ref="POK237:POR237"/>
    <mergeCell ref="POS237:POZ237"/>
    <mergeCell ref="PPA237:PPH237"/>
    <mergeCell ref="PJU237:PKB237"/>
    <mergeCell ref="PKC237:PKJ237"/>
    <mergeCell ref="PKK237:PKR237"/>
    <mergeCell ref="PKS237:PKZ237"/>
    <mergeCell ref="PLA237:PLH237"/>
    <mergeCell ref="PLI237:PLP237"/>
    <mergeCell ref="PLQ237:PLX237"/>
    <mergeCell ref="PLY237:PMF237"/>
    <mergeCell ref="PMG237:PMN237"/>
    <mergeCell ref="PSC237:PSJ237"/>
    <mergeCell ref="PSK237:PSR237"/>
    <mergeCell ref="PSS237:PSZ237"/>
    <mergeCell ref="PTA237:PTH237"/>
    <mergeCell ref="PTI237:PTP237"/>
    <mergeCell ref="PTQ237:PTX237"/>
    <mergeCell ref="PTY237:PUF237"/>
    <mergeCell ref="PUG237:PUN237"/>
    <mergeCell ref="PUO237:PUV237"/>
    <mergeCell ref="PPI237:PPP237"/>
    <mergeCell ref="PPQ237:PPX237"/>
    <mergeCell ref="PPY237:PQF237"/>
    <mergeCell ref="PQG237:PQN237"/>
    <mergeCell ref="PQO237:PQV237"/>
    <mergeCell ref="PQW237:PRD237"/>
    <mergeCell ref="PRE237:PRL237"/>
    <mergeCell ref="PRM237:PRT237"/>
    <mergeCell ref="PRU237:PSB237"/>
    <mergeCell ref="PXQ237:PXX237"/>
    <mergeCell ref="PXY237:PYF237"/>
    <mergeCell ref="PYG237:PYN237"/>
    <mergeCell ref="PYO237:PYV237"/>
    <mergeCell ref="PYW237:PZD237"/>
    <mergeCell ref="PZE237:PZL237"/>
    <mergeCell ref="PZM237:PZT237"/>
    <mergeCell ref="PZU237:QAB237"/>
    <mergeCell ref="QAC237:QAJ237"/>
    <mergeCell ref="PUW237:PVD237"/>
    <mergeCell ref="PVE237:PVL237"/>
    <mergeCell ref="PVM237:PVT237"/>
    <mergeCell ref="PVU237:PWB237"/>
    <mergeCell ref="PWC237:PWJ237"/>
    <mergeCell ref="PWK237:PWR237"/>
    <mergeCell ref="PWS237:PWZ237"/>
    <mergeCell ref="PXA237:PXH237"/>
    <mergeCell ref="PXI237:PXP237"/>
    <mergeCell ref="QDE237:QDL237"/>
    <mergeCell ref="QDM237:QDT237"/>
    <mergeCell ref="QDU237:QEB237"/>
    <mergeCell ref="QEC237:QEJ237"/>
    <mergeCell ref="QEK237:QER237"/>
    <mergeCell ref="QES237:QEZ237"/>
    <mergeCell ref="QFA237:QFH237"/>
    <mergeCell ref="QFI237:QFP237"/>
    <mergeCell ref="QFQ237:QFX237"/>
    <mergeCell ref="QAK237:QAR237"/>
    <mergeCell ref="QAS237:QAZ237"/>
    <mergeCell ref="QBA237:QBH237"/>
    <mergeCell ref="QBI237:QBP237"/>
    <mergeCell ref="QBQ237:QBX237"/>
    <mergeCell ref="QBY237:QCF237"/>
    <mergeCell ref="QCG237:QCN237"/>
    <mergeCell ref="QCO237:QCV237"/>
    <mergeCell ref="QCW237:QDD237"/>
    <mergeCell ref="QIS237:QIZ237"/>
    <mergeCell ref="QJA237:QJH237"/>
    <mergeCell ref="QJI237:QJP237"/>
    <mergeCell ref="QJQ237:QJX237"/>
    <mergeCell ref="QJY237:QKF237"/>
    <mergeCell ref="QKG237:QKN237"/>
    <mergeCell ref="QKO237:QKV237"/>
    <mergeCell ref="QKW237:QLD237"/>
    <mergeCell ref="QLE237:QLL237"/>
    <mergeCell ref="QFY237:QGF237"/>
    <mergeCell ref="QGG237:QGN237"/>
    <mergeCell ref="QGO237:QGV237"/>
    <mergeCell ref="QGW237:QHD237"/>
    <mergeCell ref="QHE237:QHL237"/>
    <mergeCell ref="QHM237:QHT237"/>
    <mergeCell ref="QHU237:QIB237"/>
    <mergeCell ref="QIC237:QIJ237"/>
    <mergeCell ref="QIK237:QIR237"/>
    <mergeCell ref="QOG237:QON237"/>
    <mergeCell ref="QOO237:QOV237"/>
    <mergeCell ref="QOW237:QPD237"/>
    <mergeCell ref="QPE237:QPL237"/>
    <mergeCell ref="QPM237:QPT237"/>
    <mergeCell ref="QPU237:QQB237"/>
    <mergeCell ref="QQC237:QQJ237"/>
    <mergeCell ref="QQK237:QQR237"/>
    <mergeCell ref="QQS237:QQZ237"/>
    <mergeCell ref="QLM237:QLT237"/>
    <mergeCell ref="QLU237:QMB237"/>
    <mergeCell ref="QMC237:QMJ237"/>
    <mergeCell ref="QMK237:QMR237"/>
    <mergeCell ref="QMS237:QMZ237"/>
    <mergeCell ref="QNA237:QNH237"/>
    <mergeCell ref="QNI237:QNP237"/>
    <mergeCell ref="QNQ237:QNX237"/>
    <mergeCell ref="QNY237:QOF237"/>
    <mergeCell ref="QTU237:QUB237"/>
    <mergeCell ref="QUC237:QUJ237"/>
    <mergeCell ref="QUK237:QUR237"/>
    <mergeCell ref="QUS237:QUZ237"/>
    <mergeCell ref="QVA237:QVH237"/>
    <mergeCell ref="QVI237:QVP237"/>
    <mergeCell ref="QVQ237:QVX237"/>
    <mergeCell ref="QVY237:QWF237"/>
    <mergeCell ref="QWG237:QWN237"/>
    <mergeCell ref="QRA237:QRH237"/>
    <mergeCell ref="QRI237:QRP237"/>
    <mergeCell ref="QRQ237:QRX237"/>
    <mergeCell ref="QRY237:QSF237"/>
    <mergeCell ref="QSG237:QSN237"/>
    <mergeCell ref="QSO237:QSV237"/>
    <mergeCell ref="QSW237:QTD237"/>
    <mergeCell ref="QTE237:QTL237"/>
    <mergeCell ref="QTM237:QTT237"/>
    <mergeCell ref="QZI237:QZP237"/>
    <mergeCell ref="QZQ237:QZX237"/>
    <mergeCell ref="QZY237:RAF237"/>
    <mergeCell ref="RAG237:RAN237"/>
    <mergeCell ref="RAO237:RAV237"/>
    <mergeCell ref="RAW237:RBD237"/>
    <mergeCell ref="RBE237:RBL237"/>
    <mergeCell ref="RBM237:RBT237"/>
    <mergeCell ref="RBU237:RCB237"/>
    <mergeCell ref="QWO237:QWV237"/>
    <mergeCell ref="QWW237:QXD237"/>
    <mergeCell ref="QXE237:QXL237"/>
    <mergeCell ref="QXM237:QXT237"/>
    <mergeCell ref="QXU237:QYB237"/>
    <mergeCell ref="QYC237:QYJ237"/>
    <mergeCell ref="QYK237:QYR237"/>
    <mergeCell ref="QYS237:QYZ237"/>
    <mergeCell ref="QZA237:QZH237"/>
    <mergeCell ref="REW237:RFD237"/>
    <mergeCell ref="RFE237:RFL237"/>
    <mergeCell ref="RFM237:RFT237"/>
    <mergeCell ref="RFU237:RGB237"/>
    <mergeCell ref="RGC237:RGJ237"/>
    <mergeCell ref="RGK237:RGR237"/>
    <mergeCell ref="RGS237:RGZ237"/>
    <mergeCell ref="RHA237:RHH237"/>
    <mergeCell ref="RHI237:RHP237"/>
    <mergeCell ref="RCC237:RCJ237"/>
    <mergeCell ref="RCK237:RCR237"/>
    <mergeCell ref="RCS237:RCZ237"/>
    <mergeCell ref="RDA237:RDH237"/>
    <mergeCell ref="RDI237:RDP237"/>
    <mergeCell ref="RDQ237:RDX237"/>
    <mergeCell ref="RDY237:REF237"/>
    <mergeCell ref="REG237:REN237"/>
    <mergeCell ref="REO237:REV237"/>
    <mergeCell ref="RKK237:RKR237"/>
    <mergeCell ref="RKS237:RKZ237"/>
    <mergeCell ref="RLA237:RLH237"/>
    <mergeCell ref="RLI237:RLP237"/>
    <mergeCell ref="RLQ237:RLX237"/>
    <mergeCell ref="RLY237:RMF237"/>
    <mergeCell ref="RMG237:RMN237"/>
    <mergeCell ref="RMO237:RMV237"/>
    <mergeCell ref="RMW237:RND237"/>
    <mergeCell ref="RHQ237:RHX237"/>
    <mergeCell ref="RHY237:RIF237"/>
    <mergeCell ref="RIG237:RIN237"/>
    <mergeCell ref="RIO237:RIV237"/>
    <mergeCell ref="RIW237:RJD237"/>
    <mergeCell ref="RJE237:RJL237"/>
    <mergeCell ref="RJM237:RJT237"/>
    <mergeCell ref="RJU237:RKB237"/>
    <mergeCell ref="RKC237:RKJ237"/>
    <mergeCell ref="RPY237:RQF237"/>
    <mergeCell ref="RQG237:RQN237"/>
    <mergeCell ref="RQO237:RQV237"/>
    <mergeCell ref="RQW237:RRD237"/>
    <mergeCell ref="RRE237:RRL237"/>
    <mergeCell ref="RRM237:RRT237"/>
    <mergeCell ref="RRU237:RSB237"/>
    <mergeCell ref="RSC237:RSJ237"/>
    <mergeCell ref="RSK237:RSR237"/>
    <mergeCell ref="RNE237:RNL237"/>
    <mergeCell ref="RNM237:RNT237"/>
    <mergeCell ref="RNU237:ROB237"/>
    <mergeCell ref="ROC237:ROJ237"/>
    <mergeCell ref="ROK237:ROR237"/>
    <mergeCell ref="ROS237:ROZ237"/>
    <mergeCell ref="RPA237:RPH237"/>
    <mergeCell ref="RPI237:RPP237"/>
    <mergeCell ref="RPQ237:RPX237"/>
    <mergeCell ref="RVM237:RVT237"/>
    <mergeCell ref="RVU237:RWB237"/>
    <mergeCell ref="RWC237:RWJ237"/>
    <mergeCell ref="RWK237:RWR237"/>
    <mergeCell ref="RWS237:RWZ237"/>
    <mergeCell ref="RXA237:RXH237"/>
    <mergeCell ref="RXI237:RXP237"/>
    <mergeCell ref="RXQ237:RXX237"/>
    <mergeCell ref="RXY237:RYF237"/>
    <mergeCell ref="RSS237:RSZ237"/>
    <mergeCell ref="RTA237:RTH237"/>
    <mergeCell ref="RTI237:RTP237"/>
    <mergeCell ref="RTQ237:RTX237"/>
    <mergeCell ref="RTY237:RUF237"/>
    <mergeCell ref="RUG237:RUN237"/>
    <mergeCell ref="RUO237:RUV237"/>
    <mergeCell ref="RUW237:RVD237"/>
    <mergeCell ref="RVE237:RVL237"/>
    <mergeCell ref="SBA237:SBH237"/>
    <mergeCell ref="SBI237:SBP237"/>
    <mergeCell ref="SBQ237:SBX237"/>
    <mergeCell ref="SBY237:SCF237"/>
    <mergeCell ref="SCG237:SCN237"/>
    <mergeCell ref="SCO237:SCV237"/>
    <mergeCell ref="SCW237:SDD237"/>
    <mergeCell ref="SDE237:SDL237"/>
    <mergeCell ref="SDM237:SDT237"/>
    <mergeCell ref="RYG237:RYN237"/>
    <mergeCell ref="RYO237:RYV237"/>
    <mergeCell ref="RYW237:RZD237"/>
    <mergeCell ref="RZE237:RZL237"/>
    <mergeCell ref="RZM237:RZT237"/>
    <mergeCell ref="RZU237:SAB237"/>
    <mergeCell ref="SAC237:SAJ237"/>
    <mergeCell ref="SAK237:SAR237"/>
    <mergeCell ref="SAS237:SAZ237"/>
    <mergeCell ref="SGO237:SGV237"/>
    <mergeCell ref="SGW237:SHD237"/>
    <mergeCell ref="SHE237:SHL237"/>
    <mergeCell ref="SHM237:SHT237"/>
    <mergeCell ref="SHU237:SIB237"/>
    <mergeCell ref="SIC237:SIJ237"/>
    <mergeCell ref="SIK237:SIR237"/>
    <mergeCell ref="SIS237:SIZ237"/>
    <mergeCell ref="SJA237:SJH237"/>
    <mergeCell ref="SDU237:SEB237"/>
    <mergeCell ref="SEC237:SEJ237"/>
    <mergeCell ref="SEK237:SER237"/>
    <mergeCell ref="SES237:SEZ237"/>
    <mergeCell ref="SFA237:SFH237"/>
    <mergeCell ref="SFI237:SFP237"/>
    <mergeCell ref="SFQ237:SFX237"/>
    <mergeCell ref="SFY237:SGF237"/>
    <mergeCell ref="SGG237:SGN237"/>
    <mergeCell ref="SMC237:SMJ237"/>
    <mergeCell ref="SMK237:SMR237"/>
    <mergeCell ref="SMS237:SMZ237"/>
    <mergeCell ref="SNA237:SNH237"/>
    <mergeCell ref="SNI237:SNP237"/>
    <mergeCell ref="SNQ237:SNX237"/>
    <mergeCell ref="SNY237:SOF237"/>
    <mergeCell ref="SOG237:SON237"/>
    <mergeCell ref="SOO237:SOV237"/>
    <mergeCell ref="SJI237:SJP237"/>
    <mergeCell ref="SJQ237:SJX237"/>
    <mergeCell ref="SJY237:SKF237"/>
    <mergeCell ref="SKG237:SKN237"/>
    <mergeCell ref="SKO237:SKV237"/>
    <mergeCell ref="SKW237:SLD237"/>
    <mergeCell ref="SLE237:SLL237"/>
    <mergeCell ref="SLM237:SLT237"/>
    <mergeCell ref="SLU237:SMB237"/>
    <mergeCell ref="SRQ237:SRX237"/>
    <mergeCell ref="SRY237:SSF237"/>
    <mergeCell ref="SSG237:SSN237"/>
    <mergeCell ref="SSO237:SSV237"/>
    <mergeCell ref="SSW237:STD237"/>
    <mergeCell ref="STE237:STL237"/>
    <mergeCell ref="STM237:STT237"/>
    <mergeCell ref="STU237:SUB237"/>
    <mergeCell ref="SUC237:SUJ237"/>
    <mergeCell ref="SOW237:SPD237"/>
    <mergeCell ref="SPE237:SPL237"/>
    <mergeCell ref="SPM237:SPT237"/>
    <mergeCell ref="SPU237:SQB237"/>
    <mergeCell ref="SQC237:SQJ237"/>
    <mergeCell ref="SQK237:SQR237"/>
    <mergeCell ref="SQS237:SQZ237"/>
    <mergeCell ref="SRA237:SRH237"/>
    <mergeCell ref="SRI237:SRP237"/>
    <mergeCell ref="SXE237:SXL237"/>
    <mergeCell ref="SXM237:SXT237"/>
    <mergeCell ref="SXU237:SYB237"/>
    <mergeCell ref="SYC237:SYJ237"/>
    <mergeCell ref="SYK237:SYR237"/>
    <mergeCell ref="SYS237:SYZ237"/>
    <mergeCell ref="SZA237:SZH237"/>
    <mergeCell ref="SZI237:SZP237"/>
    <mergeCell ref="SZQ237:SZX237"/>
    <mergeCell ref="SUK237:SUR237"/>
    <mergeCell ref="SUS237:SUZ237"/>
    <mergeCell ref="SVA237:SVH237"/>
    <mergeCell ref="SVI237:SVP237"/>
    <mergeCell ref="SVQ237:SVX237"/>
    <mergeCell ref="SVY237:SWF237"/>
    <mergeCell ref="SWG237:SWN237"/>
    <mergeCell ref="SWO237:SWV237"/>
    <mergeCell ref="SWW237:SXD237"/>
    <mergeCell ref="TCS237:TCZ237"/>
    <mergeCell ref="TDA237:TDH237"/>
    <mergeCell ref="TDI237:TDP237"/>
    <mergeCell ref="TDQ237:TDX237"/>
    <mergeCell ref="TDY237:TEF237"/>
    <mergeCell ref="TEG237:TEN237"/>
    <mergeCell ref="TEO237:TEV237"/>
    <mergeCell ref="TEW237:TFD237"/>
    <mergeCell ref="TFE237:TFL237"/>
    <mergeCell ref="SZY237:TAF237"/>
    <mergeCell ref="TAG237:TAN237"/>
    <mergeCell ref="TAO237:TAV237"/>
    <mergeCell ref="TAW237:TBD237"/>
    <mergeCell ref="TBE237:TBL237"/>
    <mergeCell ref="TBM237:TBT237"/>
    <mergeCell ref="TBU237:TCB237"/>
    <mergeCell ref="TCC237:TCJ237"/>
    <mergeCell ref="TCK237:TCR237"/>
    <mergeCell ref="TIG237:TIN237"/>
    <mergeCell ref="TIO237:TIV237"/>
    <mergeCell ref="TIW237:TJD237"/>
    <mergeCell ref="TJE237:TJL237"/>
    <mergeCell ref="TJM237:TJT237"/>
    <mergeCell ref="TJU237:TKB237"/>
    <mergeCell ref="TKC237:TKJ237"/>
    <mergeCell ref="TKK237:TKR237"/>
    <mergeCell ref="TKS237:TKZ237"/>
    <mergeCell ref="TFM237:TFT237"/>
    <mergeCell ref="TFU237:TGB237"/>
    <mergeCell ref="TGC237:TGJ237"/>
    <mergeCell ref="TGK237:TGR237"/>
    <mergeCell ref="TGS237:TGZ237"/>
    <mergeCell ref="THA237:THH237"/>
    <mergeCell ref="THI237:THP237"/>
    <mergeCell ref="THQ237:THX237"/>
    <mergeCell ref="THY237:TIF237"/>
    <mergeCell ref="TNU237:TOB237"/>
    <mergeCell ref="TOC237:TOJ237"/>
    <mergeCell ref="TOK237:TOR237"/>
    <mergeCell ref="TOS237:TOZ237"/>
    <mergeCell ref="TPA237:TPH237"/>
    <mergeCell ref="TPI237:TPP237"/>
    <mergeCell ref="TPQ237:TPX237"/>
    <mergeCell ref="TPY237:TQF237"/>
    <mergeCell ref="TQG237:TQN237"/>
    <mergeCell ref="TLA237:TLH237"/>
    <mergeCell ref="TLI237:TLP237"/>
    <mergeCell ref="TLQ237:TLX237"/>
    <mergeCell ref="TLY237:TMF237"/>
    <mergeCell ref="TMG237:TMN237"/>
    <mergeCell ref="TMO237:TMV237"/>
    <mergeCell ref="TMW237:TND237"/>
    <mergeCell ref="TNE237:TNL237"/>
    <mergeCell ref="TNM237:TNT237"/>
    <mergeCell ref="TTI237:TTP237"/>
    <mergeCell ref="TTQ237:TTX237"/>
    <mergeCell ref="TTY237:TUF237"/>
    <mergeCell ref="TUG237:TUN237"/>
    <mergeCell ref="TUO237:TUV237"/>
    <mergeCell ref="TUW237:TVD237"/>
    <mergeCell ref="TVE237:TVL237"/>
    <mergeCell ref="TVM237:TVT237"/>
    <mergeCell ref="TVU237:TWB237"/>
    <mergeCell ref="TQO237:TQV237"/>
    <mergeCell ref="TQW237:TRD237"/>
    <mergeCell ref="TRE237:TRL237"/>
    <mergeCell ref="TRM237:TRT237"/>
    <mergeCell ref="TRU237:TSB237"/>
    <mergeCell ref="TSC237:TSJ237"/>
    <mergeCell ref="TSK237:TSR237"/>
    <mergeCell ref="TSS237:TSZ237"/>
    <mergeCell ref="TTA237:TTH237"/>
    <mergeCell ref="TYW237:TZD237"/>
    <mergeCell ref="TZE237:TZL237"/>
    <mergeCell ref="TZM237:TZT237"/>
    <mergeCell ref="TZU237:UAB237"/>
    <mergeCell ref="UAC237:UAJ237"/>
    <mergeCell ref="UAK237:UAR237"/>
    <mergeCell ref="UAS237:UAZ237"/>
    <mergeCell ref="UBA237:UBH237"/>
    <mergeCell ref="UBI237:UBP237"/>
    <mergeCell ref="TWC237:TWJ237"/>
    <mergeCell ref="TWK237:TWR237"/>
    <mergeCell ref="TWS237:TWZ237"/>
    <mergeCell ref="TXA237:TXH237"/>
    <mergeCell ref="TXI237:TXP237"/>
    <mergeCell ref="TXQ237:TXX237"/>
    <mergeCell ref="TXY237:TYF237"/>
    <mergeCell ref="TYG237:TYN237"/>
    <mergeCell ref="TYO237:TYV237"/>
    <mergeCell ref="UEK237:UER237"/>
    <mergeCell ref="UES237:UEZ237"/>
    <mergeCell ref="UFA237:UFH237"/>
    <mergeCell ref="UFI237:UFP237"/>
    <mergeCell ref="UFQ237:UFX237"/>
    <mergeCell ref="UFY237:UGF237"/>
    <mergeCell ref="UGG237:UGN237"/>
    <mergeCell ref="UGO237:UGV237"/>
    <mergeCell ref="UGW237:UHD237"/>
    <mergeCell ref="UBQ237:UBX237"/>
    <mergeCell ref="UBY237:UCF237"/>
    <mergeCell ref="UCG237:UCN237"/>
    <mergeCell ref="UCO237:UCV237"/>
    <mergeCell ref="UCW237:UDD237"/>
    <mergeCell ref="UDE237:UDL237"/>
    <mergeCell ref="UDM237:UDT237"/>
    <mergeCell ref="UDU237:UEB237"/>
    <mergeCell ref="UEC237:UEJ237"/>
    <mergeCell ref="UJY237:UKF237"/>
    <mergeCell ref="UKG237:UKN237"/>
    <mergeCell ref="UKO237:UKV237"/>
    <mergeCell ref="UKW237:ULD237"/>
    <mergeCell ref="ULE237:ULL237"/>
    <mergeCell ref="ULM237:ULT237"/>
    <mergeCell ref="ULU237:UMB237"/>
    <mergeCell ref="UMC237:UMJ237"/>
    <mergeCell ref="UMK237:UMR237"/>
    <mergeCell ref="UHE237:UHL237"/>
    <mergeCell ref="UHM237:UHT237"/>
    <mergeCell ref="UHU237:UIB237"/>
    <mergeCell ref="UIC237:UIJ237"/>
    <mergeCell ref="UIK237:UIR237"/>
    <mergeCell ref="UIS237:UIZ237"/>
    <mergeCell ref="UJA237:UJH237"/>
    <mergeCell ref="UJI237:UJP237"/>
    <mergeCell ref="UJQ237:UJX237"/>
    <mergeCell ref="UPM237:UPT237"/>
    <mergeCell ref="UPU237:UQB237"/>
    <mergeCell ref="UQC237:UQJ237"/>
    <mergeCell ref="UQK237:UQR237"/>
    <mergeCell ref="UQS237:UQZ237"/>
    <mergeCell ref="URA237:URH237"/>
    <mergeCell ref="URI237:URP237"/>
    <mergeCell ref="URQ237:URX237"/>
    <mergeCell ref="URY237:USF237"/>
    <mergeCell ref="UMS237:UMZ237"/>
    <mergeCell ref="UNA237:UNH237"/>
    <mergeCell ref="UNI237:UNP237"/>
    <mergeCell ref="UNQ237:UNX237"/>
    <mergeCell ref="UNY237:UOF237"/>
    <mergeCell ref="UOG237:UON237"/>
    <mergeCell ref="UOO237:UOV237"/>
    <mergeCell ref="UOW237:UPD237"/>
    <mergeCell ref="UPE237:UPL237"/>
    <mergeCell ref="UVA237:UVH237"/>
    <mergeCell ref="UVI237:UVP237"/>
    <mergeCell ref="UVQ237:UVX237"/>
    <mergeCell ref="UVY237:UWF237"/>
    <mergeCell ref="UWG237:UWN237"/>
    <mergeCell ref="UWO237:UWV237"/>
    <mergeCell ref="UWW237:UXD237"/>
    <mergeCell ref="UXE237:UXL237"/>
    <mergeCell ref="UXM237:UXT237"/>
    <mergeCell ref="USG237:USN237"/>
    <mergeCell ref="USO237:USV237"/>
    <mergeCell ref="USW237:UTD237"/>
    <mergeCell ref="UTE237:UTL237"/>
    <mergeCell ref="UTM237:UTT237"/>
    <mergeCell ref="UTU237:UUB237"/>
    <mergeCell ref="UUC237:UUJ237"/>
    <mergeCell ref="UUK237:UUR237"/>
    <mergeCell ref="UUS237:UUZ237"/>
    <mergeCell ref="VAO237:VAV237"/>
    <mergeCell ref="VAW237:VBD237"/>
    <mergeCell ref="VBE237:VBL237"/>
    <mergeCell ref="VBM237:VBT237"/>
    <mergeCell ref="VBU237:VCB237"/>
    <mergeCell ref="VCC237:VCJ237"/>
    <mergeCell ref="VCK237:VCR237"/>
    <mergeCell ref="VCS237:VCZ237"/>
    <mergeCell ref="VDA237:VDH237"/>
    <mergeCell ref="UXU237:UYB237"/>
    <mergeCell ref="UYC237:UYJ237"/>
    <mergeCell ref="UYK237:UYR237"/>
    <mergeCell ref="UYS237:UYZ237"/>
    <mergeCell ref="UZA237:UZH237"/>
    <mergeCell ref="UZI237:UZP237"/>
    <mergeCell ref="UZQ237:UZX237"/>
    <mergeCell ref="UZY237:VAF237"/>
    <mergeCell ref="VAG237:VAN237"/>
    <mergeCell ref="VGC237:VGJ237"/>
    <mergeCell ref="VGK237:VGR237"/>
    <mergeCell ref="VGS237:VGZ237"/>
    <mergeCell ref="VHA237:VHH237"/>
    <mergeCell ref="VHI237:VHP237"/>
    <mergeCell ref="VHQ237:VHX237"/>
    <mergeCell ref="VHY237:VIF237"/>
    <mergeCell ref="VIG237:VIN237"/>
    <mergeCell ref="VIO237:VIV237"/>
    <mergeCell ref="VDI237:VDP237"/>
    <mergeCell ref="VDQ237:VDX237"/>
    <mergeCell ref="VDY237:VEF237"/>
    <mergeCell ref="VEG237:VEN237"/>
    <mergeCell ref="VEO237:VEV237"/>
    <mergeCell ref="VEW237:VFD237"/>
    <mergeCell ref="VFE237:VFL237"/>
    <mergeCell ref="VFM237:VFT237"/>
    <mergeCell ref="VFU237:VGB237"/>
    <mergeCell ref="VLQ237:VLX237"/>
    <mergeCell ref="VLY237:VMF237"/>
    <mergeCell ref="VMG237:VMN237"/>
    <mergeCell ref="VMO237:VMV237"/>
    <mergeCell ref="VMW237:VND237"/>
    <mergeCell ref="VNE237:VNL237"/>
    <mergeCell ref="VNM237:VNT237"/>
    <mergeCell ref="VNU237:VOB237"/>
    <mergeCell ref="VOC237:VOJ237"/>
    <mergeCell ref="VIW237:VJD237"/>
    <mergeCell ref="VJE237:VJL237"/>
    <mergeCell ref="VJM237:VJT237"/>
    <mergeCell ref="VJU237:VKB237"/>
    <mergeCell ref="VKC237:VKJ237"/>
    <mergeCell ref="VKK237:VKR237"/>
    <mergeCell ref="VKS237:VKZ237"/>
    <mergeCell ref="VLA237:VLH237"/>
    <mergeCell ref="VLI237:VLP237"/>
    <mergeCell ref="VRE237:VRL237"/>
    <mergeCell ref="VRM237:VRT237"/>
    <mergeCell ref="VRU237:VSB237"/>
    <mergeCell ref="VSC237:VSJ237"/>
    <mergeCell ref="VSK237:VSR237"/>
    <mergeCell ref="VSS237:VSZ237"/>
    <mergeCell ref="VTA237:VTH237"/>
    <mergeCell ref="VTI237:VTP237"/>
    <mergeCell ref="VTQ237:VTX237"/>
    <mergeCell ref="VOK237:VOR237"/>
    <mergeCell ref="VOS237:VOZ237"/>
    <mergeCell ref="VPA237:VPH237"/>
    <mergeCell ref="VPI237:VPP237"/>
    <mergeCell ref="VPQ237:VPX237"/>
    <mergeCell ref="VPY237:VQF237"/>
    <mergeCell ref="VQG237:VQN237"/>
    <mergeCell ref="VQO237:VQV237"/>
    <mergeCell ref="VQW237:VRD237"/>
    <mergeCell ref="VWS237:VWZ237"/>
    <mergeCell ref="VXA237:VXH237"/>
    <mergeCell ref="VXI237:VXP237"/>
    <mergeCell ref="VXQ237:VXX237"/>
    <mergeCell ref="VXY237:VYF237"/>
    <mergeCell ref="VYG237:VYN237"/>
    <mergeCell ref="VYO237:VYV237"/>
    <mergeCell ref="VYW237:VZD237"/>
    <mergeCell ref="VZE237:VZL237"/>
    <mergeCell ref="VTY237:VUF237"/>
    <mergeCell ref="VUG237:VUN237"/>
    <mergeCell ref="VUO237:VUV237"/>
    <mergeCell ref="VUW237:VVD237"/>
    <mergeCell ref="VVE237:VVL237"/>
    <mergeCell ref="VVM237:VVT237"/>
    <mergeCell ref="VVU237:VWB237"/>
    <mergeCell ref="VWC237:VWJ237"/>
    <mergeCell ref="VWK237:VWR237"/>
    <mergeCell ref="WCG237:WCN237"/>
    <mergeCell ref="WCO237:WCV237"/>
    <mergeCell ref="WCW237:WDD237"/>
    <mergeCell ref="WDE237:WDL237"/>
    <mergeCell ref="WDM237:WDT237"/>
    <mergeCell ref="WDU237:WEB237"/>
    <mergeCell ref="WEC237:WEJ237"/>
    <mergeCell ref="WEK237:WER237"/>
    <mergeCell ref="WES237:WEZ237"/>
    <mergeCell ref="VZM237:VZT237"/>
    <mergeCell ref="VZU237:WAB237"/>
    <mergeCell ref="WAC237:WAJ237"/>
    <mergeCell ref="WAK237:WAR237"/>
    <mergeCell ref="WAS237:WAZ237"/>
    <mergeCell ref="WBA237:WBH237"/>
    <mergeCell ref="WBI237:WBP237"/>
    <mergeCell ref="WBQ237:WBX237"/>
    <mergeCell ref="WBY237:WCF237"/>
    <mergeCell ref="WHU237:WIB237"/>
    <mergeCell ref="WIC237:WIJ237"/>
    <mergeCell ref="WIK237:WIR237"/>
    <mergeCell ref="WIS237:WIZ237"/>
    <mergeCell ref="WJA237:WJH237"/>
    <mergeCell ref="WJI237:WJP237"/>
    <mergeCell ref="WJQ237:WJX237"/>
    <mergeCell ref="WJY237:WKF237"/>
    <mergeCell ref="WKG237:WKN237"/>
    <mergeCell ref="WFA237:WFH237"/>
    <mergeCell ref="WFI237:WFP237"/>
    <mergeCell ref="WFQ237:WFX237"/>
    <mergeCell ref="WFY237:WGF237"/>
    <mergeCell ref="WGG237:WGN237"/>
    <mergeCell ref="WGO237:WGV237"/>
    <mergeCell ref="WGW237:WHD237"/>
    <mergeCell ref="WHE237:WHL237"/>
    <mergeCell ref="WHM237:WHT237"/>
    <mergeCell ref="WNI237:WNP237"/>
    <mergeCell ref="WNQ237:WNX237"/>
    <mergeCell ref="WNY237:WOF237"/>
    <mergeCell ref="WOG237:WON237"/>
    <mergeCell ref="WOO237:WOV237"/>
    <mergeCell ref="WOW237:WPD237"/>
    <mergeCell ref="WPE237:WPL237"/>
    <mergeCell ref="WPM237:WPT237"/>
    <mergeCell ref="WPU237:WQB237"/>
    <mergeCell ref="WKO237:WKV237"/>
    <mergeCell ref="WKW237:WLD237"/>
    <mergeCell ref="WLE237:WLL237"/>
    <mergeCell ref="WLM237:WLT237"/>
    <mergeCell ref="WLU237:WMB237"/>
    <mergeCell ref="WMC237:WMJ237"/>
    <mergeCell ref="WMK237:WMR237"/>
    <mergeCell ref="WMS237:WMZ237"/>
    <mergeCell ref="WNA237:WNH237"/>
    <mergeCell ref="WXM237:WXT237"/>
    <mergeCell ref="WXU237:WYB237"/>
    <mergeCell ref="WYC237:WYJ237"/>
    <mergeCell ref="WSW237:WTD237"/>
    <mergeCell ref="WTE237:WTL237"/>
    <mergeCell ref="WTM237:WTT237"/>
    <mergeCell ref="WTU237:WUB237"/>
    <mergeCell ref="WUC237:WUJ237"/>
    <mergeCell ref="WUK237:WUR237"/>
    <mergeCell ref="WUS237:WUZ237"/>
    <mergeCell ref="WVA237:WVH237"/>
    <mergeCell ref="WVI237:WVP237"/>
    <mergeCell ref="WQC237:WQJ237"/>
    <mergeCell ref="WQK237:WQR237"/>
    <mergeCell ref="WQS237:WQZ237"/>
    <mergeCell ref="WRA237:WRH237"/>
    <mergeCell ref="WRI237:WRP237"/>
    <mergeCell ref="WRQ237:WRX237"/>
    <mergeCell ref="WRY237:WSF237"/>
    <mergeCell ref="WSG237:WSN237"/>
    <mergeCell ref="WSO237:WSV237"/>
    <mergeCell ref="XDY237:XEF237"/>
    <mergeCell ref="XEG237:XEN237"/>
    <mergeCell ref="XEO237:XEV237"/>
    <mergeCell ref="XEW237:XFD237"/>
    <mergeCell ref="A254:H254"/>
    <mergeCell ref="A255:H255"/>
    <mergeCell ref="A265:H265"/>
    <mergeCell ref="A266:H266"/>
    <mergeCell ref="XBE237:XBL237"/>
    <mergeCell ref="XBM237:XBT237"/>
    <mergeCell ref="XBU237:XCB237"/>
    <mergeCell ref="XCC237:XCJ237"/>
    <mergeCell ref="XCK237:XCR237"/>
    <mergeCell ref="XCS237:XCZ237"/>
    <mergeCell ref="XDA237:XDH237"/>
    <mergeCell ref="XDI237:XDP237"/>
    <mergeCell ref="XDQ237:XDX237"/>
    <mergeCell ref="WYK237:WYR237"/>
    <mergeCell ref="WYS237:WYZ237"/>
    <mergeCell ref="WZA237:WZH237"/>
    <mergeCell ref="WZI237:WZP237"/>
    <mergeCell ref="WZQ237:WZX237"/>
    <mergeCell ref="WZY237:XAF237"/>
    <mergeCell ref="XAG237:XAN237"/>
    <mergeCell ref="XAO237:XAV237"/>
    <mergeCell ref="XAW237:XBD237"/>
    <mergeCell ref="WVQ237:WVX237"/>
    <mergeCell ref="WVY237:WWF237"/>
    <mergeCell ref="WWG237:WWN237"/>
    <mergeCell ref="WWO237:WWV237"/>
    <mergeCell ref="WWW237:WXD237"/>
    <mergeCell ref="WXE237:WXL237"/>
  </mergeCells>
  <phoneticPr fontId="168" type="noConversion"/>
  <conditionalFormatting sqref="H461 A344:H344 C416:G416 A155:B155 A146:A153 A68:H68 C507:G507 C492:F492 C528:H528 C506:H506 C529 C493 C508 A607:H608 B540:F540 C556:H556 A528:B529 B543:F545 A465:H468 A482:H484 A506:B508 A492:B493 A420 A460 C420 A228:H228 A556:B560 A69 H155 F445:H445 A305 A609 A486:C486 A485 A470:C470 A469 F60:H60 H146:H153 F420:H420 A567:B568 A566 A51:B53 F51:H53 C290:E291 G290:G291 H290:H292 F290:F293 E363:H363 B496 F512:H512 B431 C512 C365 E365:H365 F462:H462 C458:C462 E461:E462 E463:H463 G364:H364 A463:C463 A504:C504 B280 B287 F9:F15 A361:F361 B360:F360 E367:H367 A396:C396 A564:H565 F562:H563 A540:A554 C367 E605:H605 E604:F604 A8:A16 G10:H16 H276 B276 A363:A367 H9:J9 K8:L8 E363:E364 J33:L39 J139:L140 G293:H293 J357:L361 J396:L408 J463:L469 E504:H504 I607:L609 J142:L144 J363:L371 J349:L349 J121:L123 J301:L301 I456:L462 A30:B30 F30:H30 J420:L422 F49:F53 F62:H64 A183:B184 I209:I223 J209:L216 A341:C341 J183:L184 G208:L208 A208:B208 F207:F208 E421:F422 G422:H422 A422:B422 F17:H18 A17:B18 A20 M102:M111 J101:L118 C108:C114 A297 E448:E454 A319:B319 A317:A318 A561:A563 A290:B292 G295:H300 E423:H428 A423:A428 C423:C428 I225:I236 J238:L238 J242:L247 A253:H253 J251:L256 A263:H264 I84:I95 I97:I118 I305:I316 J305:L308 A293 J321:L324 A230:H231 A229:B229 G229:H229 H132:H133 M133:N133 A133 C472:C479 J471:L485 E471:H479 A471:A479 A488:C488 J487:L492 E494:H498 E498:F499 C495:C499 G500:H501 E501 C502:C503 F502:H503 J494:L507 A494:A503 A510:A512 C515:C524 J509:L528 A515:A524 E446:H447 A446:A452 C446:C454 E411:H413 C411:C413 A410:A413 J410:L418 I396:I422 E410:F413 F391:H392 B349:B350 A337:C338 C333:C334 A333:A335 J333:L347 C327:C328 E326:H328 A326:A328 J289:L291 E515:H524 A340 C340 A487 I289:I301 E487:H488 E333:H335 E337:H341 E443:F445 A102 F102:H103 G104:H110 B10:B16 E509:E524 G101:H101 I350:L356 C351:C356 A349:A356 G349:H356 E349:E356 I357:I393 J373:L393 E372:F392 C374:C394 G373:H390 E569:H603 A570:A603 J569:L605 I394:L395 E393:H396 F318:H319 I317:L319 G317:H317 F455:J455 A285:A287 F286:L287 I285 H284:H285 B352:B356 A339:B339 A373:B395 C430:C444 A430:A444 I423:L454 E430:H444 B443:B454 H157:H159 A159 M159 A103:B111 A298:B300 I302:L303 M190:M205 F197:F200 C561:D563 C570:C603 F188:F190 I188:L207 A188:B205 G188:H200 H61 A60:B64 J49:L69 M61:M64 A531:A537 G532:H537 C533:D537 E535:E537 F534:F537 J132:L136 J125:L130 I121:I140 J159:L181 K28:N32 J29:J32 I29:I82 J146:L157 I142:I184 J258:L266 A295:B296 A301:A302 F301:H302 J326:L331 I321:I349 J530:L544 J546:L559 J561:L567 I463:I605 A278:A283 F278:H282 I238:I283 J268:L284">
    <cfRule type="cellIs" dxfId="1825" priority="19453" stopIfTrue="1" operator="equal">
      <formula>"(空白)"</formula>
    </cfRule>
    <cfRule type="cellIs" dxfId="1824" priority="19454" stopIfTrue="1" operator="equal">
      <formula>"/"</formula>
    </cfRule>
    <cfRule type="cellIs" dxfId="1823" priority="19455" stopIfTrue="1" operator="equal">
      <formula>0</formula>
    </cfRule>
  </conditionalFormatting>
  <conditionalFormatting sqref="G543:H544 A611 G417:H417 H325 C306:E308 F217 C256:E256 C238:E238 B217 A212:H212 F182 C157:E157 B144:B145 C144:E144 C129:E130 A99:H99 C60:E60 A37:H37 C17:E17 C25:E26 A39:H39 F48 A402:H407 A345:H346 G38:H38 G256 H256:H257 A38 A48:B48 A88:B88 A325:C325 A417:F418 H331:H332 H408:H409 A408:G408 H507:H508 A182:B182 A100:B100 A322:H324 A225:H227 H558:H560 G558:G559 H371:H372 A371:G371 G306:G308 F306:F309 G77:H78 F40 H306:H309 F238:F239 F218:H219 A331:G331 G25:G26 H25:H27 A347 G238:H238 F256:F257 G360 C121:H123 A121:B124 A157:B158 A180:E181 F258:H260 E325:F325 A332:C332 E332:F332 A348:C348 E348:F348 E529 E546 A362:C362 E362:F362 A372:C372 C373 A409:C409 E409:F409 C410 A419:C419 E419:F419 E470:F470 E486:F486 C487 E493:F493 C494 E508:F508 C509 E568:F568 C293:E293 A86:H87 A77:A82 C349 C471 C558:F560 C557:H557 A358:B358 A95:B95 A23:B23 F23:H23 A101 A143:A145 H139 G114:H114 A267:B267 G111:H112 A268:A270 A276 C326 C363 G546:H549 C546:C549 H180:H182 A156:H156 A306:B309 G268:G275 H267:H274 H458 E458:F458 E459:H460 G551:H554 A25:B28 H416 A206:B206 A129:B131 A569 A416 C568:C569 A54:H54 A458:A459 H161:H162 H164 H168 H170 H172 H166 A46:H47 F41:H43 G202:H206 A218:B218 H129:H131 E500 F310:H310 G314:H316 G410:H410 G509:H509 F25:F29 F183:H183 E458:E461 F298:F300 F561:H561 C567:G567 H567:H568 A112 A114 A125:A127 F458:F460 F313:H313 F79:H79 H512 A509 G80:H82 A92:B93 F88:H88 F240:H241 B359 F70:H76 A310 I27 H40 H48 J71:L82 J97:L99 F100:H100 H145 J218:L223 H217 J240:L241 H239 J249:L250 J310:L316 H348 H362 H419 H470 H486 H493 H529 H545 I610:L619 J568 F28:J28 J44:L47 J100 K325:L325 A84 J89:J95 J41:J43 J293:J300 A321:B321 F321:H321 I10:L18 I20:L26 H124:H127 A453:A454 G448:H454 F267:F272 A313:A316 G285 B215:H215 A215:A217 J225:L226 J228:L236 J84:L87 G89:H89 A219 A238:B241 A256:B260 A89:A91 G91:H95 C551:C554 E550:H550 B94 A70:B76 A271:B275 A40:B43">
    <cfRule type="cellIs" dxfId="1822" priority="18823" stopIfTrue="1" operator="equal">
      <formula>"(空白)"</formula>
    </cfRule>
    <cfRule type="cellIs" dxfId="1821" priority="18824" stopIfTrue="1" operator="equal">
      <formula>"/"</formula>
    </cfRule>
    <cfRule type="cellIs" dxfId="1820" priority="18825" stopIfTrue="1" operator="equal">
      <formula>0</formula>
    </cfRule>
  </conditionalFormatting>
  <conditionalFormatting sqref="G201:H201">
    <cfRule type="cellIs" dxfId="1819" priority="18817" stopIfTrue="1" operator="equal">
      <formula>"(空白)"</formula>
    </cfRule>
    <cfRule type="cellIs" dxfId="1818" priority="18818" stopIfTrue="1" operator="equal">
      <formula>"/"</formula>
    </cfRule>
    <cfRule type="cellIs" dxfId="1817" priority="18819" stopIfTrue="1" operator="equal">
      <formula>0</formula>
    </cfRule>
  </conditionalFormatting>
  <conditionalFormatting sqref="F205">
    <cfRule type="cellIs" dxfId="1816" priority="18790" stopIfTrue="1" operator="equal">
      <formula>"(空白)"</formula>
    </cfRule>
    <cfRule type="cellIs" dxfId="1815" priority="18791" stopIfTrue="1" operator="equal">
      <formula>"/"</formula>
    </cfRule>
    <cfRule type="cellIs" dxfId="1814" priority="18792" stopIfTrue="1" operator="equal">
      <formula>0</formula>
    </cfRule>
  </conditionalFormatting>
  <conditionalFormatting sqref="F78">
    <cfRule type="cellIs" dxfId="1813" priority="18787" stopIfTrue="1" operator="equal">
      <formula>"(空白)"</formula>
    </cfRule>
    <cfRule type="cellIs" dxfId="1812" priority="18788" stopIfTrue="1" operator="equal">
      <formula>"/"</formula>
    </cfRule>
    <cfRule type="cellIs" dxfId="1811" priority="18789" stopIfTrue="1" operator="equal">
      <formula>0</formula>
    </cfRule>
  </conditionalFormatting>
  <conditionalFormatting sqref="F204 F206">
    <cfRule type="cellIs" dxfId="1810" priority="18802" stopIfTrue="1" operator="equal">
      <formula>"(空白)"</formula>
    </cfRule>
    <cfRule type="cellIs" dxfId="1809" priority="18803" stopIfTrue="1" operator="equal">
      <formula>"/"</formula>
    </cfRule>
    <cfRule type="cellIs" dxfId="1808" priority="18804" stopIfTrue="1" operator="equal">
      <formula>0</formula>
    </cfRule>
  </conditionalFormatting>
  <conditionalFormatting sqref="F249:H249 A249">
    <cfRule type="cellIs" dxfId="1807" priority="18805" stopIfTrue="1" operator="equal">
      <formula>"(空白)"</formula>
    </cfRule>
    <cfRule type="cellIs" dxfId="1806" priority="18806" stopIfTrue="1" operator="equal">
      <formula>"/"</formula>
    </cfRule>
    <cfRule type="cellIs" dxfId="1805" priority="18807" stopIfTrue="1" operator="equal">
      <formula>0</formula>
    </cfRule>
  </conditionalFormatting>
  <conditionalFormatting sqref="G276">
    <cfRule type="cellIs" dxfId="1804" priority="18739" stopIfTrue="1" operator="equal">
      <formula>"(空白)"</formula>
    </cfRule>
    <cfRule type="cellIs" dxfId="1803" priority="18740" stopIfTrue="1" operator="equal">
      <formula>"/"</formula>
    </cfRule>
    <cfRule type="cellIs" dxfId="1802" priority="18741" stopIfTrue="1" operator="equal">
      <formula>0</formula>
    </cfRule>
  </conditionalFormatting>
  <conditionalFormatting sqref="F303:G303 A303">
    <cfRule type="cellIs" dxfId="1801" priority="18799" stopIfTrue="1" operator="equal">
      <formula>"(空白)"</formula>
    </cfRule>
    <cfRule type="cellIs" dxfId="1800" priority="18800" stopIfTrue="1" operator="equal">
      <formula>"/"</formula>
    </cfRule>
    <cfRule type="cellIs" dxfId="1799" priority="18801" stopIfTrue="1" operator="equal">
      <formula>0</formula>
    </cfRule>
  </conditionalFormatting>
  <conditionalFormatting sqref="C335">
    <cfRule type="cellIs" dxfId="1798" priority="18793" stopIfTrue="1" operator="equal">
      <formula>"(空白)"</formula>
    </cfRule>
    <cfRule type="cellIs" dxfId="1797" priority="18794" stopIfTrue="1" operator="equal">
      <formula>"/"</formula>
    </cfRule>
    <cfRule type="cellIs" dxfId="1796" priority="18795" stopIfTrue="1" operator="equal">
      <formula>0</formula>
    </cfRule>
  </conditionalFormatting>
  <conditionalFormatting sqref="A370:H370">
    <cfRule type="cellIs" dxfId="1795" priority="18796" stopIfTrue="1" operator="equal">
      <formula>"(空白)"</formula>
    </cfRule>
    <cfRule type="cellIs" dxfId="1794" priority="18797" stopIfTrue="1" operator="equal">
      <formula>"/"</formula>
    </cfRule>
    <cfRule type="cellIs" dxfId="1793" priority="18798" stopIfTrue="1" operator="equal">
      <formula>0</formula>
    </cfRule>
  </conditionalFormatting>
  <conditionalFormatting sqref="F77:F79">
    <cfRule type="cellIs" dxfId="1792" priority="18784" stopIfTrue="1" operator="equal">
      <formula>"(空白)"</formula>
    </cfRule>
    <cfRule type="cellIs" dxfId="1791" priority="18785" stopIfTrue="1" operator="equal">
      <formula>"/"</formula>
    </cfRule>
    <cfRule type="cellIs" dxfId="1790" priority="18786" stopIfTrue="1" operator="equal">
      <formula>0</formula>
    </cfRule>
  </conditionalFormatting>
  <conditionalFormatting sqref="A24:H24">
    <cfRule type="cellIs" dxfId="1789" priority="18769" stopIfTrue="1" operator="equal">
      <formula>"(空白)"</formula>
    </cfRule>
    <cfRule type="cellIs" dxfId="1788" priority="18770" stopIfTrue="1" operator="equal">
      <formula>"/"</formula>
    </cfRule>
    <cfRule type="cellIs" dxfId="1787" priority="18771" stopIfTrue="1" operator="equal">
      <formula>0</formula>
    </cfRule>
  </conditionalFormatting>
  <conditionalFormatting sqref="H275">
    <cfRule type="cellIs" dxfId="1786" priority="18733" stopIfTrue="1" operator="equal">
      <formula>"(空白)"</formula>
    </cfRule>
    <cfRule type="cellIs" dxfId="1785" priority="18734" stopIfTrue="1" operator="equal">
      <formula>"/"</formula>
    </cfRule>
    <cfRule type="cellIs" dxfId="1784" priority="18735" stopIfTrue="1" operator="equal">
      <formula>0</formula>
    </cfRule>
  </conditionalFormatting>
  <conditionalFormatting sqref="B276">
    <cfRule type="cellIs" dxfId="1783" priority="18118" stopIfTrue="1" operator="equal">
      <formula>"(空白)"</formula>
    </cfRule>
    <cfRule type="cellIs" dxfId="1782" priority="18119" stopIfTrue="1" operator="equal">
      <formula>"/"</formula>
    </cfRule>
    <cfRule type="cellIs" dxfId="1781" priority="18120" stopIfTrue="1" operator="equal">
      <formula>0</formula>
    </cfRule>
  </conditionalFormatting>
  <conditionalFormatting sqref="A462">
    <cfRule type="cellIs" dxfId="1780" priority="18721" stopIfTrue="1" operator="equal">
      <formula>"(空白)"</formula>
    </cfRule>
    <cfRule type="cellIs" dxfId="1779" priority="18722" stopIfTrue="1" operator="equal">
      <formula>"/"</formula>
    </cfRule>
    <cfRule type="cellIs" dxfId="1778" priority="18723" stopIfTrue="1" operator="equal">
      <formula>0</formula>
    </cfRule>
  </conditionalFormatting>
  <conditionalFormatting sqref="E547">
    <cfRule type="cellIs" dxfId="1777" priority="18706" stopIfTrue="1" operator="equal">
      <formula>"(空白)"</formula>
    </cfRule>
    <cfRule type="cellIs" dxfId="1776" priority="18707" stopIfTrue="1" operator="equal">
      <formula>"/"</formula>
    </cfRule>
    <cfRule type="cellIs" dxfId="1775" priority="18708" stopIfTrue="1" operator="equal">
      <formula>0</formula>
    </cfRule>
  </conditionalFormatting>
  <conditionalFormatting sqref="C358:G359">
    <cfRule type="cellIs" dxfId="1774" priority="18679" stopIfTrue="1" operator="equal">
      <formula>"(空白)"</formula>
    </cfRule>
    <cfRule type="cellIs" dxfId="1773" priority="18680" stopIfTrue="1" operator="equal">
      <formula>"/"</formula>
    </cfRule>
    <cfRule type="cellIs" dxfId="1772" priority="18681" stopIfTrue="1" operator="equal">
      <formula>0</formula>
    </cfRule>
  </conditionalFormatting>
  <conditionalFormatting sqref="F546">
    <cfRule type="cellIs" dxfId="1771" priority="18682" stopIfTrue="1" operator="equal">
      <formula>"(空白)"</formula>
    </cfRule>
    <cfRule type="cellIs" dxfId="1770" priority="18683" stopIfTrue="1" operator="equal">
      <formula>"/"</formula>
    </cfRule>
    <cfRule type="cellIs" dxfId="1769" priority="18684" stopIfTrue="1" operator="equal">
      <formula>0</formula>
    </cfRule>
  </conditionalFormatting>
  <conditionalFormatting sqref="F547">
    <cfRule type="cellIs" dxfId="1768" priority="18661" stopIfTrue="1" operator="equal">
      <formula>"(空白)"</formula>
    </cfRule>
    <cfRule type="cellIs" dxfId="1767" priority="18662" stopIfTrue="1" operator="equal">
      <formula>"/"</formula>
    </cfRule>
    <cfRule type="cellIs" dxfId="1766" priority="18663" stopIfTrue="1" operator="equal">
      <formula>0</formula>
    </cfRule>
  </conditionalFormatting>
  <conditionalFormatting sqref="C102">
    <cfRule type="cellIs" dxfId="1765" priority="18616" stopIfTrue="1" operator="equal">
      <formula>"(空白)"</formula>
    </cfRule>
    <cfRule type="cellIs" dxfId="1764" priority="18617" stopIfTrue="1" operator="equal">
      <formula>"/"</formula>
    </cfRule>
    <cfRule type="cellIs" dxfId="1763" priority="18618" stopIfTrue="1" operator="equal">
      <formula>0</formula>
    </cfRule>
  </conditionalFormatting>
  <conditionalFormatting sqref="F458:F460">
    <cfRule type="cellIs" dxfId="1762" priority="18652" stopIfTrue="1" operator="equal">
      <formula>"(空白)"</formula>
    </cfRule>
    <cfRule type="cellIs" dxfId="1761" priority="18653" stopIfTrue="1" operator="equal">
      <formula>"/"</formula>
    </cfRule>
    <cfRule type="cellIs" dxfId="1760" priority="18654" stopIfTrue="1" operator="equal">
      <formula>0</formula>
    </cfRule>
  </conditionalFormatting>
  <conditionalFormatting sqref="F453:F454">
    <cfRule type="cellIs" dxfId="1759" priority="18646" stopIfTrue="1" operator="equal">
      <formula>"(空白)"</formula>
    </cfRule>
    <cfRule type="cellIs" dxfId="1758" priority="18647" stopIfTrue="1" operator="equal">
      <formula>"/"</formula>
    </cfRule>
    <cfRule type="cellIs" dxfId="1757" priority="18648" stopIfTrue="1" operator="equal">
      <formula>0</formula>
    </cfRule>
  </conditionalFormatting>
  <conditionalFormatting sqref="F460">
    <cfRule type="cellIs" dxfId="1756" priority="18649" stopIfTrue="1" operator="equal">
      <formula>"(空白)"</formula>
    </cfRule>
    <cfRule type="cellIs" dxfId="1755" priority="18650" stopIfTrue="1" operator="equal">
      <formula>"/"</formula>
    </cfRule>
    <cfRule type="cellIs" dxfId="1754" priority="18651" stopIfTrue="1" operator="equal">
      <formula>0</formula>
    </cfRule>
  </conditionalFormatting>
  <conditionalFormatting sqref="A222:H223">
    <cfRule type="cellIs" dxfId="1753" priority="18640" stopIfTrue="1" operator="equal">
      <formula>"(空白)"</formula>
    </cfRule>
    <cfRule type="cellIs" dxfId="1752" priority="18641" stopIfTrue="1" operator="equal">
      <formula>"/"</formula>
    </cfRule>
    <cfRule type="cellIs" dxfId="1751" priority="18642" stopIfTrue="1" operator="equal">
      <formula>0</formula>
    </cfRule>
  </conditionalFormatting>
  <conditionalFormatting sqref="G113:H113 A113">
    <cfRule type="cellIs" dxfId="1750" priority="18598" stopIfTrue="1" operator="equal">
      <formula>"(空白)"</formula>
    </cfRule>
    <cfRule type="cellIs" dxfId="1749" priority="18599" stopIfTrue="1" operator="equal">
      <formula>"/"</formula>
    </cfRule>
    <cfRule type="cellIs" dxfId="1748" priority="18600" stopIfTrue="1" operator="equal">
      <formula>0</formula>
    </cfRule>
  </conditionalFormatting>
  <conditionalFormatting sqref="C100">
    <cfRule type="cellIs" dxfId="1747" priority="18631" stopIfTrue="1" operator="equal">
      <formula>"(空白)"</formula>
    </cfRule>
    <cfRule type="cellIs" dxfId="1746" priority="18632" stopIfTrue="1" operator="equal">
      <formula>"/"</formula>
    </cfRule>
    <cfRule type="cellIs" dxfId="1745" priority="18633" stopIfTrue="1" operator="equal">
      <formula>0</formula>
    </cfRule>
  </conditionalFormatting>
  <conditionalFormatting sqref="C103">
    <cfRule type="cellIs" dxfId="1744" priority="18628" stopIfTrue="1" operator="equal">
      <formula>"(空白)"</formula>
    </cfRule>
    <cfRule type="cellIs" dxfId="1743" priority="18629" stopIfTrue="1" operator="equal">
      <formula>"/"</formula>
    </cfRule>
    <cfRule type="cellIs" dxfId="1742" priority="18630" stopIfTrue="1" operator="equal">
      <formula>0</formula>
    </cfRule>
  </conditionalFormatting>
  <conditionalFormatting sqref="C105">
    <cfRule type="cellIs" dxfId="1741" priority="18625" stopIfTrue="1" operator="equal">
      <formula>"(空白)"</formula>
    </cfRule>
    <cfRule type="cellIs" dxfId="1740" priority="18626" stopIfTrue="1" operator="equal">
      <formula>"/"</formula>
    </cfRule>
    <cfRule type="cellIs" dxfId="1739" priority="18627" stopIfTrue="1" operator="equal">
      <formula>0</formula>
    </cfRule>
  </conditionalFormatting>
  <conditionalFormatting sqref="C107">
    <cfRule type="cellIs" dxfId="1738" priority="18622" stopIfTrue="1" operator="equal">
      <formula>"(空白)"</formula>
    </cfRule>
    <cfRule type="cellIs" dxfId="1737" priority="18623" stopIfTrue="1" operator="equal">
      <formula>"/"</formula>
    </cfRule>
    <cfRule type="cellIs" dxfId="1736" priority="18624" stopIfTrue="1" operator="equal">
      <formula>0</formula>
    </cfRule>
  </conditionalFormatting>
  <conditionalFormatting sqref="C101">
    <cfRule type="cellIs" dxfId="1735" priority="18613" stopIfTrue="1" operator="equal">
      <formula>"(空白)"</formula>
    </cfRule>
    <cfRule type="cellIs" dxfId="1734" priority="18614" stopIfTrue="1" operator="equal">
      <formula>"/"</formula>
    </cfRule>
    <cfRule type="cellIs" dxfId="1733" priority="18615" stopIfTrue="1" operator="equal">
      <formula>0</formula>
    </cfRule>
  </conditionalFormatting>
  <conditionalFormatting sqref="C104">
    <cfRule type="cellIs" dxfId="1732" priority="18610" stopIfTrue="1" operator="equal">
      <formula>"(空白)"</formula>
    </cfRule>
    <cfRule type="cellIs" dxfId="1731" priority="18611" stopIfTrue="1" operator="equal">
      <formula>"/"</formula>
    </cfRule>
    <cfRule type="cellIs" dxfId="1730" priority="18612" stopIfTrue="1" operator="equal">
      <formula>0</formula>
    </cfRule>
  </conditionalFormatting>
  <conditionalFormatting sqref="C106">
    <cfRule type="cellIs" dxfId="1729" priority="18607" stopIfTrue="1" operator="equal">
      <formula>"(空白)"</formula>
    </cfRule>
    <cfRule type="cellIs" dxfId="1728" priority="18608" stopIfTrue="1" operator="equal">
      <formula>"/"</formula>
    </cfRule>
    <cfRule type="cellIs" dxfId="1727" priority="18609" stopIfTrue="1" operator="equal">
      <formula>0</formula>
    </cfRule>
  </conditionalFormatting>
  <conditionalFormatting sqref="F314:F315">
    <cfRule type="cellIs" dxfId="1726" priority="18586" stopIfTrue="1" operator="equal">
      <formula>"(空白)"</formula>
    </cfRule>
    <cfRule type="cellIs" dxfId="1725" priority="18587" stopIfTrue="1" operator="equal">
      <formula>"/"</formula>
    </cfRule>
    <cfRule type="cellIs" dxfId="1724" priority="18588" stopIfTrue="1" operator="equal">
      <formula>0</formula>
    </cfRule>
  </conditionalFormatting>
  <conditionalFormatting sqref="D529">
    <cfRule type="cellIs" dxfId="1723" priority="18580" stopIfTrue="1" operator="equal">
      <formula>"(空白)"</formula>
    </cfRule>
    <cfRule type="cellIs" dxfId="1722" priority="18581" stopIfTrue="1" operator="equal">
      <formula>"/"</formula>
    </cfRule>
    <cfRule type="cellIs" dxfId="1721" priority="18582" stopIfTrue="1" operator="equal">
      <formula>0</formula>
    </cfRule>
  </conditionalFormatting>
  <conditionalFormatting sqref="D546:D549 D551:D554">
    <cfRule type="cellIs" dxfId="1720" priority="18577" stopIfTrue="1" operator="equal">
      <formula>"(空白)"</formula>
    </cfRule>
    <cfRule type="cellIs" dxfId="1719" priority="18578" stopIfTrue="1" operator="equal">
      <formula>"/"</formula>
    </cfRule>
    <cfRule type="cellIs" dxfId="1718" priority="18579" stopIfTrue="1" operator="equal">
      <formula>0</formula>
    </cfRule>
  </conditionalFormatting>
  <conditionalFormatting sqref="C500">
    <cfRule type="cellIs" dxfId="1717" priority="18553" stopIfTrue="1" operator="equal">
      <formula>"(空白)"</formula>
    </cfRule>
    <cfRule type="cellIs" dxfId="1716" priority="18554" stopIfTrue="1" operator="equal">
      <formula>"/"</formula>
    </cfRule>
    <cfRule type="cellIs" dxfId="1715" priority="18555" stopIfTrue="1" operator="equal">
      <formula>0</formula>
    </cfRule>
  </conditionalFormatting>
  <conditionalFormatting sqref="B78:B82">
    <cfRule type="cellIs" dxfId="1714" priority="18523" stopIfTrue="1" operator="equal">
      <formula>"(空白)"</formula>
    </cfRule>
    <cfRule type="cellIs" dxfId="1713" priority="18524" stopIfTrue="1" operator="equal">
      <formula>"/"</formula>
    </cfRule>
    <cfRule type="cellIs" dxfId="1712" priority="18525" stopIfTrue="1" operator="equal">
      <formula>0</formula>
    </cfRule>
  </conditionalFormatting>
  <conditionalFormatting sqref="C501">
    <cfRule type="cellIs" dxfId="1711" priority="18529" stopIfTrue="1" operator="equal">
      <formula>"(空白)"</formula>
    </cfRule>
    <cfRule type="cellIs" dxfId="1710" priority="18530" stopIfTrue="1" operator="equal">
      <formula>"/"</formula>
    </cfRule>
    <cfRule type="cellIs" dxfId="1709" priority="18531" stopIfTrue="1" operator="equal">
      <formula>0</formula>
    </cfRule>
  </conditionalFormatting>
  <conditionalFormatting sqref="A139:A140">
    <cfRule type="cellIs" dxfId="1708" priority="18475" stopIfTrue="1" operator="equal">
      <formula>"(空白)"</formula>
    </cfRule>
    <cfRule type="cellIs" dxfId="1707" priority="18476" stopIfTrue="1" operator="equal">
      <formula>"/"</formula>
    </cfRule>
    <cfRule type="cellIs" dxfId="1706" priority="18477" stopIfTrue="1" operator="equal">
      <formula>0</formula>
    </cfRule>
  </conditionalFormatting>
  <conditionalFormatting sqref="F448:F452">
    <cfRule type="cellIs" dxfId="1705" priority="18424" stopIfTrue="1" operator="equal">
      <formula>"(空白)"</formula>
    </cfRule>
    <cfRule type="cellIs" dxfId="1704" priority="18425" stopIfTrue="1" operator="equal">
      <formula>"/"</formula>
    </cfRule>
    <cfRule type="cellIs" dxfId="1703" priority="18426" stopIfTrue="1" operator="equal">
      <formula>0</formula>
    </cfRule>
  </conditionalFormatting>
  <conditionalFormatting sqref="B79:B80">
    <cfRule type="cellIs" dxfId="1702" priority="18511" stopIfTrue="1" operator="equal">
      <formula>"(空白)"</formula>
    </cfRule>
    <cfRule type="cellIs" dxfId="1701" priority="18512" stopIfTrue="1" operator="equal">
      <formula>"/"</formula>
    </cfRule>
    <cfRule type="cellIs" dxfId="1700" priority="18513" stopIfTrue="1" operator="equal">
      <formula>0</formula>
    </cfRule>
  </conditionalFormatting>
  <conditionalFormatting sqref="A94">
    <cfRule type="cellIs" dxfId="1699" priority="18490" stopIfTrue="1" operator="equal">
      <formula>"(空白)"</formula>
    </cfRule>
    <cfRule type="cellIs" dxfId="1698" priority="18491" stopIfTrue="1" operator="equal">
      <formula>"/"</formula>
    </cfRule>
    <cfRule type="cellIs" dxfId="1697" priority="18492" stopIfTrue="1" operator="equal">
      <formula>0</formula>
    </cfRule>
  </conditionalFormatting>
  <conditionalFormatting sqref="A36:H36">
    <cfRule type="cellIs" dxfId="1696" priority="18487" stopIfTrue="1" operator="equal">
      <formula>"(空白)"</formula>
    </cfRule>
    <cfRule type="cellIs" dxfId="1695" priority="18488" stopIfTrue="1" operator="equal">
      <formula>"/"</formula>
    </cfRule>
    <cfRule type="cellIs" dxfId="1694" priority="18489" stopIfTrue="1" operator="equal">
      <formula>0</formula>
    </cfRule>
  </conditionalFormatting>
  <conditionalFormatting sqref="A35">
    <cfRule type="cellIs" dxfId="1693" priority="18484" stopIfTrue="1" operator="equal">
      <formula>"(空白)"</formula>
    </cfRule>
    <cfRule type="cellIs" dxfId="1692" priority="18485" stopIfTrue="1" operator="equal">
      <formula>"/"</formula>
    </cfRule>
    <cfRule type="cellIs" dxfId="1691" priority="18486" stopIfTrue="1" operator="equal">
      <formula>0</formula>
    </cfRule>
  </conditionalFormatting>
  <conditionalFormatting sqref="A21:H22">
    <cfRule type="cellIs" dxfId="1690" priority="18478" stopIfTrue="1" operator="equal">
      <formula>"(空白)"</formula>
    </cfRule>
    <cfRule type="cellIs" dxfId="1689" priority="18479" stopIfTrue="1" operator="equal">
      <formula>"/"</formula>
    </cfRule>
    <cfRule type="cellIs" dxfId="1688" priority="18480" stopIfTrue="1" operator="equal">
      <formula>0</formula>
    </cfRule>
  </conditionalFormatting>
  <conditionalFormatting sqref="H140">
    <cfRule type="cellIs" dxfId="1687" priority="18469" stopIfTrue="1" operator="equal">
      <formula>"(空白)"</formula>
    </cfRule>
    <cfRule type="cellIs" dxfId="1686" priority="18470" stopIfTrue="1" operator="equal">
      <formula>"/"</formula>
    </cfRule>
    <cfRule type="cellIs" dxfId="1685" priority="18471" stopIfTrue="1" operator="equal">
      <formula>0</formula>
    </cfRule>
  </conditionalFormatting>
  <conditionalFormatting sqref="A132">
    <cfRule type="cellIs" dxfId="1684" priority="18463" stopIfTrue="1" operator="equal">
      <formula>"(空白)"</formula>
    </cfRule>
    <cfRule type="cellIs" dxfId="1683" priority="18464" stopIfTrue="1" operator="equal">
      <formula>"/"</formula>
    </cfRule>
    <cfRule type="cellIs" dxfId="1682" priority="18465" stopIfTrue="1" operator="equal">
      <formula>0</formula>
    </cfRule>
  </conditionalFormatting>
  <conditionalFormatting sqref="F111:F114">
    <cfRule type="cellIs" dxfId="1681" priority="18415" stopIfTrue="1" operator="equal">
      <formula>"(空白)"</formula>
    </cfRule>
    <cfRule type="cellIs" dxfId="1680" priority="18416" stopIfTrue="1" operator="equal">
      <formula>"/"</formula>
    </cfRule>
    <cfRule type="cellIs" dxfId="1679" priority="18417" stopIfTrue="1" operator="equal">
      <formula>0</formula>
    </cfRule>
  </conditionalFormatting>
  <conditionalFormatting sqref="B268:B270">
    <cfRule type="cellIs" dxfId="1678" priority="18412" stopIfTrue="1" operator="equal">
      <formula>"(空白)"</formula>
    </cfRule>
    <cfRule type="cellIs" dxfId="1677" priority="18413" stopIfTrue="1" operator="equal">
      <formula>"/"</formula>
    </cfRule>
    <cfRule type="cellIs" dxfId="1676" priority="18414" stopIfTrue="1" operator="equal">
      <formula>0</formula>
    </cfRule>
  </conditionalFormatting>
  <conditionalFormatting sqref="F509 F512">
    <cfRule type="cellIs" dxfId="1675" priority="18364" stopIfTrue="1" operator="equal">
      <formula>"(空白)"</formula>
    </cfRule>
    <cfRule type="cellIs" dxfId="1674" priority="18365" stopIfTrue="1" operator="equal">
      <formula>"/"</formula>
    </cfRule>
    <cfRule type="cellIs" dxfId="1673" priority="18366" stopIfTrue="1" operator="equal">
      <formula>0</formula>
    </cfRule>
  </conditionalFormatting>
  <conditionalFormatting sqref="H248 F248 A248:B248">
    <cfRule type="cellIs" dxfId="1672" priority="18295" stopIfTrue="1" operator="equal">
      <formula>"(空白)"</formula>
    </cfRule>
    <cfRule type="cellIs" dxfId="1671" priority="18296" stopIfTrue="1" operator="equal">
      <formula>"/"</formula>
    </cfRule>
    <cfRule type="cellIs" dxfId="1670" priority="18297" stopIfTrue="1" operator="equal">
      <formula>0</formula>
    </cfRule>
  </conditionalFormatting>
  <conditionalFormatting sqref="A245:H245">
    <cfRule type="cellIs" dxfId="1669" priority="18292" stopIfTrue="1" operator="equal">
      <formula>"(空白)"</formula>
    </cfRule>
    <cfRule type="cellIs" dxfId="1668" priority="18293" stopIfTrue="1" operator="equal">
      <formula>"/"</formula>
    </cfRule>
    <cfRule type="cellIs" dxfId="1667" priority="18294" stopIfTrue="1" operator="equal">
      <formula>0</formula>
    </cfRule>
  </conditionalFormatting>
  <conditionalFormatting sqref="A277">
    <cfRule type="cellIs" dxfId="1666" priority="18190" stopIfTrue="1" operator="equal">
      <formula>"(空白)"</formula>
    </cfRule>
    <cfRule type="cellIs" dxfId="1665" priority="18191" stopIfTrue="1" operator="equal">
      <formula>"/"</formula>
    </cfRule>
    <cfRule type="cellIs" dxfId="1664" priority="18192" stopIfTrue="1" operator="equal">
      <formula>0</formula>
    </cfRule>
  </conditionalFormatting>
  <conditionalFormatting sqref="A330:H330">
    <cfRule type="cellIs" dxfId="1663" priority="18286" stopIfTrue="1" operator="equal">
      <formula>"(空白)"</formula>
    </cfRule>
    <cfRule type="cellIs" dxfId="1662" priority="18287" stopIfTrue="1" operator="equal">
      <formula>"/"</formula>
    </cfRule>
    <cfRule type="cellIs" dxfId="1661" priority="18288" stopIfTrue="1" operator="equal">
      <formula>0</formula>
    </cfRule>
  </conditionalFormatting>
  <conditionalFormatting sqref="B416">
    <cfRule type="cellIs" dxfId="1660" priority="18280" stopIfTrue="1" operator="equal">
      <formula>"(空白)"</formula>
    </cfRule>
    <cfRule type="cellIs" dxfId="1659" priority="18281" stopIfTrue="1" operator="equal">
      <formula>"/"</formula>
    </cfRule>
    <cfRule type="cellIs" dxfId="1658" priority="18282" stopIfTrue="1" operator="equal">
      <formula>0</formula>
    </cfRule>
  </conditionalFormatting>
  <conditionalFormatting sqref="B81:B82">
    <cfRule type="cellIs" dxfId="1657" priority="17944" stopIfTrue="1" operator="equal">
      <formula>"(空白)"</formula>
    </cfRule>
    <cfRule type="cellIs" dxfId="1656" priority="17945" stopIfTrue="1" operator="equal">
      <formula>"/"</formula>
    </cfRule>
    <cfRule type="cellIs" dxfId="1655" priority="17946" stopIfTrue="1" operator="equal">
      <formula>0</formula>
    </cfRule>
  </conditionalFormatting>
  <conditionalFormatting sqref="G458">
    <cfRule type="cellIs" dxfId="1654" priority="17893" stopIfTrue="1" operator="equal">
      <formula>"(空白)"</formula>
    </cfRule>
    <cfRule type="cellIs" dxfId="1653" priority="17894" stopIfTrue="1" operator="equal">
      <formula>"/"</formula>
    </cfRule>
    <cfRule type="cellIs" dxfId="1652" priority="17895" stopIfTrue="1" operator="equal">
      <formula>0</formula>
    </cfRule>
  </conditionalFormatting>
  <conditionalFormatting sqref="B81:B82">
    <cfRule type="cellIs" dxfId="1651" priority="17941" stopIfTrue="1" operator="equal">
      <formula>"(空白)"</formula>
    </cfRule>
    <cfRule type="cellIs" dxfId="1650" priority="17942" stopIfTrue="1" operator="equal">
      <formula>"/"</formula>
    </cfRule>
    <cfRule type="cellIs" dxfId="1649" priority="17943" stopIfTrue="1" operator="equal">
      <formula>0</formula>
    </cfRule>
  </conditionalFormatting>
  <conditionalFormatting sqref="A244:H244">
    <cfRule type="cellIs" dxfId="1648" priority="17839" stopIfTrue="1" operator="equal">
      <formula>"(空白)"</formula>
    </cfRule>
    <cfRule type="cellIs" dxfId="1647" priority="17840" stopIfTrue="1" operator="equal">
      <formula>"/"</formula>
    </cfRule>
    <cfRule type="cellIs" dxfId="1646" priority="17841" stopIfTrue="1" operator="equal">
      <formula>0</formula>
    </cfRule>
  </conditionalFormatting>
  <conditionalFormatting sqref="A179:H179">
    <cfRule type="cellIs" dxfId="1645" priority="18160" stopIfTrue="1" operator="equal">
      <formula>"(空白)"</formula>
    </cfRule>
    <cfRule type="cellIs" dxfId="1644" priority="18161" stopIfTrue="1" operator="equal">
      <formula>"/"</formula>
    </cfRule>
    <cfRule type="cellIs" dxfId="1643" priority="18162" stopIfTrue="1" operator="equal">
      <formula>0</formula>
    </cfRule>
  </conditionalFormatting>
  <conditionalFormatting sqref="A138:B138 H138">
    <cfRule type="cellIs" dxfId="1642" priority="18109" stopIfTrue="1" operator="equal">
      <formula>"(空白)"</formula>
    </cfRule>
    <cfRule type="cellIs" dxfId="1641" priority="18110" stopIfTrue="1" operator="equal">
      <formula>"/"</formula>
    </cfRule>
    <cfRule type="cellIs" dxfId="1640" priority="18111" stopIfTrue="1" operator="equal">
      <formula>0</formula>
    </cfRule>
  </conditionalFormatting>
  <conditionalFormatting sqref="F315">
    <cfRule type="cellIs" dxfId="1639" priority="18073" stopIfTrue="1" operator="equal">
      <formula>"(空白)"</formula>
    </cfRule>
    <cfRule type="cellIs" dxfId="1638" priority="18074" stopIfTrue="1" operator="equal">
      <formula>"/"</formula>
    </cfRule>
    <cfRule type="cellIs" dxfId="1637" priority="18075" stopIfTrue="1" operator="equal">
      <formula>0</formula>
    </cfRule>
  </conditionalFormatting>
  <conditionalFormatting sqref="B81:B82">
    <cfRule type="cellIs" dxfId="1636" priority="18076" stopIfTrue="1" operator="equal">
      <formula>"(空白)"</formula>
    </cfRule>
    <cfRule type="cellIs" dxfId="1635" priority="18077" stopIfTrue="1" operator="equal">
      <formula>"/"</formula>
    </cfRule>
    <cfRule type="cellIs" dxfId="1634" priority="18078" stopIfTrue="1" operator="equal">
      <formula>0</formula>
    </cfRule>
  </conditionalFormatting>
  <conditionalFormatting sqref="F250 A250 H250">
    <cfRule type="cellIs" dxfId="1633" priority="17803" stopIfTrue="1" operator="equal">
      <formula>"(空白)"</formula>
    </cfRule>
    <cfRule type="cellIs" dxfId="1632" priority="17804" stopIfTrue="1" operator="equal">
      <formula>"/"</formula>
    </cfRule>
    <cfRule type="cellIs" dxfId="1631" priority="17805" stopIfTrue="1" operator="equal">
      <formula>0</formula>
    </cfRule>
  </conditionalFormatting>
  <conditionalFormatting sqref="B250">
    <cfRule type="cellIs" dxfId="1630" priority="17797" stopIfTrue="1" operator="equal">
      <formula>"(空白)"</formula>
    </cfRule>
    <cfRule type="cellIs" dxfId="1629" priority="17798" stopIfTrue="1" operator="equal">
      <formula>"/"</formula>
    </cfRule>
    <cfRule type="cellIs" dxfId="1628" priority="17799" stopIfTrue="1" operator="equal">
      <formula>0</formula>
    </cfRule>
  </conditionalFormatting>
  <conditionalFormatting sqref="G250">
    <cfRule type="cellIs" dxfId="1627" priority="17794" stopIfTrue="1" operator="equal">
      <formula>"(空白)"</formula>
    </cfRule>
    <cfRule type="cellIs" dxfId="1626" priority="17795" stopIfTrue="1" operator="equal">
      <formula>"/"</formula>
    </cfRule>
    <cfRule type="cellIs" dxfId="1625" priority="17796" stopIfTrue="1" operator="equal">
      <formula>0</formula>
    </cfRule>
  </conditionalFormatting>
  <conditionalFormatting sqref="A136">
    <cfRule type="cellIs" dxfId="1624" priority="17098" stopIfTrue="1" operator="equal">
      <formula>"(空白)"</formula>
    </cfRule>
    <cfRule type="cellIs" dxfId="1623" priority="17099" stopIfTrue="1" operator="equal">
      <formula>"/"</formula>
    </cfRule>
    <cfRule type="cellIs" dxfId="1622" priority="17100" stopIfTrue="1" operator="equal">
      <formula>0</formula>
    </cfRule>
  </conditionalFormatting>
  <conditionalFormatting sqref="G461">
    <cfRule type="cellIs" dxfId="1621" priority="16867" stopIfTrue="1" operator="equal">
      <formula>"(空白)"</formula>
    </cfRule>
    <cfRule type="cellIs" dxfId="1620" priority="16868" stopIfTrue="1" operator="equal">
      <formula>"/"</formula>
    </cfRule>
    <cfRule type="cellIs" dxfId="1619" priority="16869" stopIfTrue="1" operator="equal">
      <formula>0</formula>
    </cfRule>
  </conditionalFormatting>
  <conditionalFormatting sqref="A461">
    <cfRule type="cellIs" dxfId="1618" priority="16864" stopIfTrue="1" operator="equal">
      <formula>"(空白)"</formula>
    </cfRule>
    <cfRule type="cellIs" dxfId="1617" priority="16865" stopIfTrue="1" operator="equal">
      <formula>"/"</formula>
    </cfRule>
    <cfRule type="cellIs" dxfId="1616" priority="16866" stopIfTrue="1" operator="equal">
      <formula>0</formula>
    </cfRule>
  </conditionalFormatting>
  <conditionalFormatting sqref="E561">
    <cfRule type="cellIs" dxfId="1615" priority="16642" stopIfTrue="1" operator="equal">
      <formula>"(空白)"</formula>
    </cfRule>
    <cfRule type="cellIs" dxfId="1614" priority="16643" stopIfTrue="1" operator="equal">
      <formula>"/"</formula>
    </cfRule>
    <cfRule type="cellIs" dxfId="1613" priority="16644" stopIfTrue="1" operator="equal">
      <formula>0</formula>
    </cfRule>
  </conditionalFormatting>
  <conditionalFormatting sqref="E561">
    <cfRule type="cellIs" dxfId="1612" priority="16639" stopIfTrue="1" operator="equal">
      <formula>"(空白)"</formula>
    </cfRule>
    <cfRule type="cellIs" dxfId="1611" priority="16640" stopIfTrue="1" operator="equal">
      <formula>"/"</formula>
    </cfRule>
    <cfRule type="cellIs" dxfId="1610" priority="16641" stopIfTrue="1" operator="equal">
      <formula>0</formula>
    </cfRule>
  </conditionalFormatting>
  <conditionalFormatting sqref="F551:F552">
    <cfRule type="cellIs" dxfId="1609" priority="16630" stopIfTrue="1" operator="equal">
      <formula>"(空白)"</formula>
    </cfRule>
    <cfRule type="cellIs" dxfId="1608" priority="16631" stopIfTrue="1" operator="equal">
      <formula>"/"</formula>
    </cfRule>
    <cfRule type="cellIs" dxfId="1607" priority="16632" stopIfTrue="1" operator="equal">
      <formula>0</formula>
    </cfRule>
  </conditionalFormatting>
  <conditionalFormatting sqref="F551:F552">
    <cfRule type="cellIs" dxfId="1606" priority="16627" stopIfTrue="1" operator="equal">
      <formula>"(空白)"</formula>
    </cfRule>
    <cfRule type="cellIs" dxfId="1605" priority="16628" stopIfTrue="1" operator="equal">
      <formula>"/"</formula>
    </cfRule>
    <cfRule type="cellIs" dxfId="1604" priority="16629" stopIfTrue="1" operator="equal">
      <formula>0</formula>
    </cfRule>
  </conditionalFormatting>
  <conditionalFormatting sqref="E499:H499">
    <cfRule type="cellIs" dxfId="1603" priority="16324" stopIfTrue="1" operator="equal">
      <formula>"(空白)"</formula>
    </cfRule>
    <cfRule type="cellIs" dxfId="1602" priority="16325" stopIfTrue="1" operator="equal">
      <formula>"/"</formula>
    </cfRule>
    <cfRule type="cellIs" dxfId="1601" priority="16326" stopIfTrue="1" operator="equal">
      <formula>0</formula>
    </cfRule>
  </conditionalFormatting>
  <conditionalFormatting sqref="F604:H604 C604 A604">
    <cfRule type="cellIs" dxfId="1600" priority="16225" stopIfTrue="1" operator="equal">
      <formula>"(空白)"</formula>
    </cfRule>
    <cfRule type="cellIs" dxfId="1599" priority="16226" stopIfTrue="1" operator="equal">
      <formula>"/"</formula>
    </cfRule>
    <cfRule type="cellIs" dxfId="1598" priority="16227" stopIfTrue="1" operator="equal">
      <formula>0</formula>
    </cfRule>
  </conditionalFormatting>
  <conditionalFormatting sqref="C605 A605">
    <cfRule type="cellIs" dxfId="1597" priority="16165" stopIfTrue="1" operator="equal">
      <formula>"(空白)"</formula>
    </cfRule>
    <cfRule type="cellIs" dxfId="1596" priority="16166" stopIfTrue="1" operator="equal">
      <formula>"/"</formula>
    </cfRule>
    <cfRule type="cellIs" dxfId="1595" priority="16167" stopIfTrue="1" operator="equal">
      <formula>0</formula>
    </cfRule>
  </conditionalFormatting>
  <conditionalFormatting sqref="G184:H184">
    <cfRule type="cellIs" dxfId="1594" priority="15805" stopIfTrue="1" operator="equal">
      <formula>"(空白)"</formula>
    </cfRule>
    <cfRule type="cellIs" dxfId="1593" priority="15806" stopIfTrue="1" operator="equal">
      <formula>"/"</formula>
    </cfRule>
    <cfRule type="cellIs" dxfId="1592" priority="15807" stopIfTrue="1" operator="equal">
      <formula>0</formula>
    </cfRule>
  </conditionalFormatting>
  <conditionalFormatting sqref="A29:B29 G29:H29">
    <cfRule type="cellIs" dxfId="1591" priority="15802" stopIfTrue="1" operator="equal">
      <formula>"(空白)"</formula>
    </cfRule>
    <cfRule type="cellIs" dxfId="1590" priority="15803" stopIfTrue="1" operator="equal">
      <formula>"/"</formula>
    </cfRule>
    <cfRule type="cellIs" dxfId="1589" priority="15804" stopIfTrue="1" operator="equal">
      <formula>0</formula>
    </cfRule>
  </conditionalFormatting>
  <conditionalFormatting sqref="G31:H31 A31">
    <cfRule type="cellIs" dxfId="1588" priority="15799" stopIfTrue="1" operator="equal">
      <formula>"(空白)"</formula>
    </cfRule>
    <cfRule type="cellIs" dxfId="1587" priority="15800" stopIfTrue="1" operator="equal">
      <formula>"/"</formula>
    </cfRule>
    <cfRule type="cellIs" dxfId="1586" priority="15801" stopIfTrue="1" operator="equal">
      <formula>0</formula>
    </cfRule>
  </conditionalFormatting>
  <conditionalFormatting sqref="A415:B415">
    <cfRule type="cellIs" dxfId="1585" priority="15679" stopIfTrue="1" operator="equal">
      <formula>"(空白)"</formula>
    </cfRule>
    <cfRule type="cellIs" dxfId="1584" priority="15680" stopIfTrue="1" operator="equal">
      <formula>"/"</formula>
    </cfRule>
    <cfRule type="cellIs" dxfId="1583" priority="15681" stopIfTrue="1" operator="equal">
      <formula>0</formula>
    </cfRule>
  </conditionalFormatting>
  <conditionalFormatting sqref="C415:G415">
    <cfRule type="cellIs" dxfId="1582" priority="15676" stopIfTrue="1" operator="equal">
      <formula>"(空白)"</formula>
    </cfRule>
    <cfRule type="cellIs" dxfId="1581" priority="15677" stopIfTrue="1" operator="equal">
      <formula>"/"</formula>
    </cfRule>
    <cfRule type="cellIs" dxfId="1580" priority="15678" stopIfTrue="1" operator="equal">
      <formula>0</formula>
    </cfRule>
  </conditionalFormatting>
  <conditionalFormatting sqref="G445">
    <cfRule type="cellIs" dxfId="1579" priority="15370" stopIfTrue="1" operator="equal">
      <formula>"(空白)"</formula>
    </cfRule>
    <cfRule type="cellIs" dxfId="1578" priority="15371" stopIfTrue="1" operator="equal">
      <formula>"/"</formula>
    </cfRule>
    <cfRule type="cellIs" dxfId="1577" priority="15372" stopIfTrue="1" operator="equal">
      <formula>0</formula>
    </cfRule>
  </conditionalFormatting>
  <conditionalFormatting sqref="A49:B49 F49:H49 F49:F53">
    <cfRule type="cellIs" dxfId="1576" priority="15364" stopIfTrue="1" operator="equal">
      <formula>"(空白)"</formula>
    </cfRule>
    <cfRule type="cellIs" dxfId="1575" priority="15365" stopIfTrue="1" operator="equal">
      <formula>"/"</formula>
    </cfRule>
    <cfRule type="cellIs" dxfId="1574" priority="15366" stopIfTrue="1" operator="equal">
      <formula>0</formula>
    </cfRule>
  </conditionalFormatting>
  <conditionalFormatting sqref="A56:B56 G56:H56">
    <cfRule type="cellIs" dxfId="1573" priority="15343" stopIfTrue="1" operator="equal">
      <formula>"(空白)"</formula>
    </cfRule>
    <cfRule type="cellIs" dxfId="1572" priority="15344" stopIfTrue="1" operator="equal">
      <formula>"/"</formula>
    </cfRule>
    <cfRule type="cellIs" dxfId="1571" priority="15345" stopIfTrue="1" operator="equal">
      <formula>0</formula>
    </cfRule>
  </conditionalFormatting>
  <conditionalFormatting sqref="A50:B50 F50:H50">
    <cfRule type="cellIs" dxfId="1570" priority="15361" stopIfTrue="1" operator="equal">
      <formula>"(空白)"</formula>
    </cfRule>
    <cfRule type="cellIs" dxfId="1569" priority="15362" stopIfTrue="1" operator="equal">
      <formula>"/"</formula>
    </cfRule>
    <cfRule type="cellIs" dxfId="1568" priority="15363" stopIfTrue="1" operator="equal">
      <formula>0</formula>
    </cfRule>
  </conditionalFormatting>
  <conditionalFormatting sqref="C445 A445 H445 F445">
    <cfRule type="cellIs" dxfId="1567" priority="15376" stopIfTrue="1" operator="equal">
      <formula>"(空白)"</formula>
    </cfRule>
    <cfRule type="cellIs" dxfId="1566" priority="15377" stopIfTrue="1" operator="equal">
      <formula>"/"</formula>
    </cfRule>
    <cfRule type="cellIs" dxfId="1565" priority="15378" stopIfTrue="1" operator="equal">
      <formula>0</formula>
    </cfRule>
  </conditionalFormatting>
  <conditionalFormatting sqref="B59 G59:H59">
    <cfRule type="cellIs" dxfId="1564" priority="15349" stopIfTrue="1" operator="equal">
      <formula>"(空白)"</formula>
    </cfRule>
    <cfRule type="cellIs" dxfId="1563" priority="15350" stopIfTrue="1" operator="equal">
      <formula>"/"</formula>
    </cfRule>
    <cfRule type="cellIs" dxfId="1562" priority="15351" stopIfTrue="1" operator="equal">
      <formula>0</formula>
    </cfRule>
  </conditionalFormatting>
  <conditionalFormatting sqref="A55:B55 G55:H55">
    <cfRule type="cellIs" dxfId="1561" priority="15346" stopIfTrue="1" operator="equal">
      <formula>"(空白)"</formula>
    </cfRule>
    <cfRule type="cellIs" dxfId="1560" priority="15347" stopIfTrue="1" operator="equal">
      <formula>"/"</formula>
    </cfRule>
    <cfRule type="cellIs" dxfId="1559" priority="15348" stopIfTrue="1" operator="equal">
      <formula>0</formula>
    </cfRule>
  </conditionalFormatting>
  <conditionalFormatting sqref="B57:B58 G57:H58">
    <cfRule type="cellIs" dxfId="1558" priority="15352" stopIfTrue="1" operator="equal">
      <formula>"(空白)"</formula>
    </cfRule>
    <cfRule type="cellIs" dxfId="1557" priority="15353" stopIfTrue="1" operator="equal">
      <formula>"/"</formula>
    </cfRule>
    <cfRule type="cellIs" dxfId="1556" priority="15354" stopIfTrue="1" operator="equal">
      <formula>0</formula>
    </cfRule>
  </conditionalFormatting>
  <conditionalFormatting sqref="A57:A58">
    <cfRule type="cellIs" dxfId="1555" priority="15340" stopIfTrue="1" operator="equal">
      <formula>"(空白)"</formula>
    </cfRule>
    <cfRule type="cellIs" dxfId="1554" priority="15341" stopIfTrue="1" operator="equal">
      <formula>"/"</formula>
    </cfRule>
    <cfRule type="cellIs" dxfId="1553" priority="15342" stopIfTrue="1" operator="equal">
      <formula>0</formula>
    </cfRule>
  </conditionalFormatting>
  <conditionalFormatting sqref="A59">
    <cfRule type="cellIs" dxfId="1552" priority="15337" stopIfTrue="1" operator="equal">
      <formula>"(空白)"</formula>
    </cfRule>
    <cfRule type="cellIs" dxfId="1551" priority="15338" stopIfTrue="1" operator="equal">
      <formula>"/"</formula>
    </cfRule>
    <cfRule type="cellIs" dxfId="1550" priority="15339" stopIfTrue="1" operator="equal">
      <formula>0</formula>
    </cfRule>
  </conditionalFormatting>
  <conditionalFormatting sqref="H456">
    <cfRule type="cellIs" dxfId="1549" priority="15196" stopIfTrue="1" operator="equal">
      <formula>"(空白)"</formula>
    </cfRule>
    <cfRule type="cellIs" dxfId="1548" priority="15197" stopIfTrue="1" operator="equal">
      <formula>"/"</formula>
    </cfRule>
    <cfRule type="cellIs" dxfId="1547" priority="15198" stopIfTrue="1" operator="equal">
      <formula>0</formula>
    </cfRule>
  </conditionalFormatting>
  <conditionalFormatting sqref="C456">
    <cfRule type="cellIs" dxfId="1546" priority="15202" stopIfTrue="1" operator="equal">
      <formula>"(空白)"</formula>
    </cfRule>
    <cfRule type="cellIs" dxfId="1545" priority="15203" stopIfTrue="1" operator="equal">
      <formula>"/"</formula>
    </cfRule>
    <cfRule type="cellIs" dxfId="1544" priority="15204" stopIfTrue="1" operator="equal">
      <formula>0</formula>
    </cfRule>
  </conditionalFormatting>
  <conditionalFormatting sqref="E456">
    <cfRule type="cellIs" dxfId="1543" priority="15175" stopIfTrue="1" operator="equal">
      <formula>"(空白)"</formula>
    </cfRule>
    <cfRule type="cellIs" dxfId="1542" priority="15176" stopIfTrue="1" operator="equal">
      <formula>"/"</formula>
    </cfRule>
    <cfRule type="cellIs" dxfId="1541" priority="15177" stopIfTrue="1" operator="equal">
      <formula>0</formula>
    </cfRule>
  </conditionalFormatting>
  <conditionalFormatting sqref="G456">
    <cfRule type="cellIs" dxfId="1540" priority="15190" stopIfTrue="1" operator="equal">
      <formula>"(空白)"</formula>
    </cfRule>
    <cfRule type="cellIs" dxfId="1539" priority="15191" stopIfTrue="1" operator="equal">
      <formula>"/"</formula>
    </cfRule>
    <cfRule type="cellIs" dxfId="1538" priority="15192" stopIfTrue="1" operator="equal">
      <formula>0</formula>
    </cfRule>
  </conditionalFormatting>
  <conditionalFormatting sqref="A456">
    <cfRule type="cellIs" dxfId="1537" priority="15181" stopIfTrue="1" operator="equal">
      <formula>"(空白)"</formula>
    </cfRule>
    <cfRule type="cellIs" dxfId="1536" priority="15182" stopIfTrue="1" operator="equal">
      <formula>"/"</formula>
    </cfRule>
    <cfRule type="cellIs" dxfId="1535" priority="15183" stopIfTrue="1" operator="equal">
      <formula>0</formula>
    </cfRule>
  </conditionalFormatting>
  <conditionalFormatting sqref="F456">
    <cfRule type="cellIs" dxfId="1534" priority="15172" stopIfTrue="1" operator="equal">
      <formula>"(空白)"</formula>
    </cfRule>
    <cfRule type="cellIs" dxfId="1533" priority="15173" stopIfTrue="1" operator="equal">
      <formula>"/"</formula>
    </cfRule>
    <cfRule type="cellIs" dxfId="1532" priority="15174" stopIfTrue="1" operator="equal">
      <formula>0</formula>
    </cfRule>
  </conditionalFormatting>
  <conditionalFormatting sqref="B81:B82">
    <cfRule type="cellIs" dxfId="1531" priority="15169" stopIfTrue="1" operator="equal">
      <formula>"(空白)"</formula>
    </cfRule>
    <cfRule type="cellIs" dxfId="1530" priority="15170" stopIfTrue="1" operator="equal">
      <formula>"/"</formula>
    </cfRule>
    <cfRule type="cellIs" dxfId="1529" priority="15171" stopIfTrue="1" operator="equal">
      <formula>0</formula>
    </cfRule>
  </conditionalFormatting>
  <conditionalFormatting sqref="B81:B82">
    <cfRule type="cellIs" dxfId="1528" priority="14812" stopIfTrue="1" operator="equal">
      <formula>"(空白)"</formula>
    </cfRule>
    <cfRule type="cellIs" dxfId="1527" priority="14813" stopIfTrue="1" operator="equal">
      <formula>"/"</formula>
    </cfRule>
    <cfRule type="cellIs" dxfId="1526" priority="14814" stopIfTrue="1" operator="equal">
      <formula>0</formula>
    </cfRule>
  </conditionalFormatting>
  <conditionalFormatting sqref="B81:B82">
    <cfRule type="cellIs" dxfId="1525" priority="14809" stopIfTrue="1" operator="equal">
      <formula>"(空白)"</formula>
    </cfRule>
    <cfRule type="cellIs" dxfId="1524" priority="14810" stopIfTrue="1" operator="equal">
      <formula>"/"</formula>
    </cfRule>
    <cfRule type="cellIs" dxfId="1523" priority="14811" stopIfTrue="1" operator="equal">
      <formula>0</formula>
    </cfRule>
  </conditionalFormatting>
  <conditionalFormatting sqref="H165">
    <cfRule type="cellIs" dxfId="1522" priority="14098" stopIfTrue="1" operator="equal">
      <formula>"(空白)"</formula>
    </cfRule>
    <cfRule type="cellIs" dxfId="1521" priority="14099" stopIfTrue="1" operator="equal">
      <formula>"/"</formula>
    </cfRule>
    <cfRule type="cellIs" dxfId="1520" priority="14100" stopIfTrue="1" operator="equal">
      <formula>0</formula>
    </cfRule>
  </conditionalFormatting>
  <conditionalFormatting sqref="B81:B82">
    <cfRule type="cellIs" dxfId="1519" priority="14629" stopIfTrue="1" operator="equal">
      <formula>"(空白)"</formula>
    </cfRule>
    <cfRule type="cellIs" dxfId="1518" priority="14630" stopIfTrue="1" operator="equal">
      <formula>"/"</formula>
    </cfRule>
    <cfRule type="cellIs" dxfId="1517" priority="14631" stopIfTrue="1" operator="equal">
      <formula>0</formula>
    </cfRule>
  </conditionalFormatting>
  <conditionalFormatting sqref="H160">
    <cfRule type="cellIs" dxfId="1516" priority="14590" stopIfTrue="1" operator="equal">
      <formula>"(空白)"</formula>
    </cfRule>
    <cfRule type="cellIs" dxfId="1515" priority="14591" stopIfTrue="1" operator="equal">
      <formula>"/"</formula>
    </cfRule>
    <cfRule type="cellIs" dxfId="1514" priority="14592" stopIfTrue="1" operator="equal">
      <formula>0</formula>
    </cfRule>
  </conditionalFormatting>
  <conditionalFormatting sqref="H167">
    <cfRule type="cellIs" dxfId="1513" priority="14575" stopIfTrue="1" operator="equal">
      <formula>"(空白)"</formula>
    </cfRule>
    <cfRule type="cellIs" dxfId="1512" priority="14576" stopIfTrue="1" operator="equal">
      <formula>"/"</formula>
    </cfRule>
    <cfRule type="cellIs" dxfId="1511" priority="14577" stopIfTrue="1" operator="equal">
      <formula>0</formula>
    </cfRule>
  </conditionalFormatting>
  <conditionalFormatting sqref="H163">
    <cfRule type="cellIs" dxfId="1510" priority="14584" stopIfTrue="1" operator="equal">
      <formula>"(空白)"</formula>
    </cfRule>
    <cfRule type="cellIs" dxfId="1509" priority="14585" stopIfTrue="1" operator="equal">
      <formula>"/"</formula>
    </cfRule>
    <cfRule type="cellIs" dxfId="1508" priority="14586" stopIfTrue="1" operator="equal">
      <formula>0</formula>
    </cfRule>
  </conditionalFormatting>
  <conditionalFormatting sqref="H169">
    <cfRule type="cellIs" dxfId="1507" priority="14566" stopIfTrue="1" operator="equal">
      <formula>"(空白)"</formula>
    </cfRule>
    <cfRule type="cellIs" dxfId="1506" priority="14567" stopIfTrue="1" operator="equal">
      <formula>"/"</formula>
    </cfRule>
    <cfRule type="cellIs" dxfId="1505" priority="14568" stopIfTrue="1" operator="equal">
      <formula>0</formula>
    </cfRule>
  </conditionalFormatting>
  <conditionalFormatting sqref="H171">
    <cfRule type="cellIs" dxfId="1504" priority="14527" stopIfTrue="1" operator="equal">
      <formula>"(空白)"</formula>
    </cfRule>
    <cfRule type="cellIs" dxfId="1503" priority="14528" stopIfTrue="1" operator="equal">
      <formula>"/"</formula>
    </cfRule>
    <cfRule type="cellIs" dxfId="1502" priority="14529" stopIfTrue="1" operator="equal">
      <formula>0</formula>
    </cfRule>
  </conditionalFormatting>
  <conditionalFormatting sqref="A221:H221">
    <cfRule type="cellIs" dxfId="1501" priority="13786" stopIfTrue="1" operator="equal">
      <formula>"(空白)"</formula>
    </cfRule>
    <cfRule type="cellIs" dxfId="1500" priority="13787" stopIfTrue="1" operator="equal">
      <formula>"/"</formula>
    </cfRule>
    <cfRule type="cellIs" dxfId="1499" priority="13788" stopIfTrue="1" operator="equal">
      <formula>0</formula>
    </cfRule>
  </conditionalFormatting>
  <conditionalFormatting sqref="A34:H34">
    <cfRule type="cellIs" dxfId="1498" priority="13816" stopIfTrue="1" operator="equal">
      <formula>"(空白)"</formula>
    </cfRule>
    <cfRule type="cellIs" dxfId="1497" priority="13817" stopIfTrue="1" operator="equal">
      <formula>"/"</formula>
    </cfRule>
    <cfRule type="cellIs" dxfId="1496" priority="13818" stopIfTrue="1" operator="equal">
      <formula>0</formula>
    </cfRule>
  </conditionalFormatting>
  <conditionalFormatting sqref="A45:H45 M45:XFD45">
    <cfRule type="cellIs" dxfId="1495" priority="13807" stopIfTrue="1" operator="equal">
      <formula>"(空白)"</formula>
    </cfRule>
    <cfRule type="cellIs" dxfId="1494" priority="13808" stopIfTrue="1" operator="equal">
      <formula>"/"</formula>
    </cfRule>
    <cfRule type="cellIs" dxfId="1493" priority="13809" stopIfTrue="1" operator="equal">
      <formula>0</formula>
    </cfRule>
  </conditionalFormatting>
  <conditionalFormatting sqref="A66:H66 M66:XFD67">
    <cfRule type="cellIs" dxfId="1492" priority="13804" stopIfTrue="1" operator="equal">
      <formula>"(空白)"</formula>
    </cfRule>
    <cfRule type="cellIs" dxfId="1491" priority="13805" stopIfTrue="1" operator="equal">
      <formula>"/"</formula>
    </cfRule>
    <cfRule type="cellIs" dxfId="1490" priority="13806" stopIfTrue="1" operator="equal">
      <formula>0</formula>
    </cfRule>
  </conditionalFormatting>
  <conditionalFormatting sqref="A210:H211">
    <cfRule type="cellIs" dxfId="1489" priority="13792" stopIfTrue="1" operator="equal">
      <formula>"(空白)"</formula>
    </cfRule>
    <cfRule type="cellIs" dxfId="1488" priority="13793" stopIfTrue="1" operator="equal">
      <formula>"/"</formula>
    </cfRule>
    <cfRule type="cellIs" dxfId="1487" priority="13794" stopIfTrue="1" operator="equal">
      <formula>0</formula>
    </cfRule>
  </conditionalFormatting>
  <conditionalFormatting sqref="A134:H135">
    <cfRule type="cellIs" dxfId="1486" priority="13765" stopIfTrue="1" operator="equal">
      <formula>"(空白)"</formula>
    </cfRule>
    <cfRule type="cellIs" dxfId="1485" priority="13766" stopIfTrue="1" operator="equal">
      <formula>"/"</formula>
    </cfRule>
    <cfRule type="cellIs" dxfId="1484" priority="13767" stopIfTrue="1" operator="equal">
      <formula>0</formula>
    </cfRule>
  </conditionalFormatting>
  <conditionalFormatting sqref="A154:H154">
    <cfRule type="cellIs" dxfId="1483" priority="13759" stopIfTrue="1" operator="equal">
      <formula>"(空白)"</formula>
    </cfRule>
    <cfRule type="cellIs" dxfId="1482" priority="13760" stopIfTrue="1" operator="equal">
      <formula>"/"</formula>
    </cfRule>
    <cfRule type="cellIs" dxfId="1481" priority="13761" stopIfTrue="1" operator="equal">
      <formula>0</formula>
    </cfRule>
  </conditionalFormatting>
  <conditionalFormatting sqref="A178:H178">
    <cfRule type="cellIs" dxfId="1480" priority="13756" stopIfTrue="1" operator="equal">
      <formula>"(空白)"</formula>
    </cfRule>
    <cfRule type="cellIs" dxfId="1479" priority="13757" stopIfTrue="1" operator="equal">
      <formula>"/"</formula>
    </cfRule>
    <cfRule type="cellIs" dxfId="1478" priority="13758" stopIfTrue="1" operator="equal">
      <formula>0</formula>
    </cfRule>
  </conditionalFormatting>
  <conditionalFormatting sqref="A329">
    <cfRule type="cellIs" dxfId="1477" priority="13735" stopIfTrue="1" operator="equal">
      <formula>"(空白)"</formula>
    </cfRule>
    <cfRule type="cellIs" dxfId="1476" priority="13736" stopIfTrue="1" operator="equal">
      <formula>"/"</formula>
    </cfRule>
    <cfRule type="cellIs" dxfId="1475" priority="13737" stopIfTrue="1" operator="equal">
      <formula>0</formula>
    </cfRule>
  </conditionalFormatting>
  <conditionalFormatting sqref="A243:H243">
    <cfRule type="cellIs" dxfId="1474" priority="13750" stopIfTrue="1" operator="equal">
      <formula>"(空白)"</formula>
    </cfRule>
    <cfRule type="cellIs" dxfId="1473" priority="13751" stopIfTrue="1" operator="equal">
      <formula>"/"</formula>
    </cfRule>
    <cfRule type="cellIs" dxfId="1472" priority="13752" stopIfTrue="1" operator="equal">
      <formula>0</formula>
    </cfRule>
  </conditionalFormatting>
  <conditionalFormatting sqref="A252:H252">
    <cfRule type="cellIs" dxfId="1471" priority="13744" stopIfTrue="1" operator="equal">
      <formula>"(空白)"</formula>
    </cfRule>
    <cfRule type="cellIs" dxfId="1470" priority="13745" stopIfTrue="1" operator="equal">
      <formula>"/"</formula>
    </cfRule>
    <cfRule type="cellIs" dxfId="1469" priority="13746" stopIfTrue="1" operator="equal">
      <formula>0</formula>
    </cfRule>
  </conditionalFormatting>
  <conditionalFormatting sqref="A262:H262">
    <cfRule type="cellIs" dxfId="1468" priority="13738" stopIfTrue="1" operator="equal">
      <formula>"(空白)"</formula>
    </cfRule>
    <cfRule type="cellIs" dxfId="1467" priority="13739" stopIfTrue="1" operator="equal">
      <formula>"/"</formula>
    </cfRule>
    <cfRule type="cellIs" dxfId="1466" priority="13740" stopIfTrue="1" operator="equal">
      <formula>0</formula>
    </cfRule>
  </conditionalFormatting>
  <conditionalFormatting sqref="A357">
    <cfRule type="cellIs" dxfId="1465" priority="13729" stopIfTrue="1" operator="equal">
      <formula>"(空白)"</formula>
    </cfRule>
    <cfRule type="cellIs" dxfId="1464" priority="13730" stopIfTrue="1" operator="equal">
      <formula>"/"</formula>
    </cfRule>
    <cfRule type="cellIs" dxfId="1463" priority="13731" stopIfTrue="1" operator="equal">
      <formula>0</formula>
    </cfRule>
  </conditionalFormatting>
  <conditionalFormatting sqref="A397:A398">
    <cfRule type="cellIs" dxfId="1462" priority="13723" stopIfTrue="1" operator="equal">
      <formula>"(空白)"</formula>
    </cfRule>
    <cfRule type="cellIs" dxfId="1461" priority="13724" stopIfTrue="1" operator="equal">
      <formula>"/"</formula>
    </cfRule>
    <cfRule type="cellIs" dxfId="1460" priority="13725" stopIfTrue="1" operator="equal">
      <formula>0</formula>
    </cfRule>
  </conditionalFormatting>
  <conditionalFormatting sqref="E445">
    <cfRule type="cellIs" dxfId="1459" priority="13648" stopIfTrue="1" operator="equal">
      <formula>"(空白)"</formula>
    </cfRule>
    <cfRule type="cellIs" dxfId="1458" priority="13649" stopIfTrue="1" operator="equal">
      <formula>"/"</formula>
    </cfRule>
    <cfRule type="cellIs" dxfId="1457" priority="13650" stopIfTrue="1" operator="equal">
      <formula>0</formula>
    </cfRule>
  </conditionalFormatting>
  <conditionalFormatting sqref="A343:H343">
    <cfRule type="cellIs" dxfId="1456" priority="13561" stopIfTrue="1" operator="equal">
      <formula>"(空白)"</formula>
    </cfRule>
    <cfRule type="cellIs" dxfId="1455" priority="13562" stopIfTrue="1" operator="equal">
      <formula>"/"</formula>
    </cfRule>
    <cfRule type="cellIs" dxfId="1454" priority="13563" stopIfTrue="1" operator="equal">
      <formula>0</formula>
    </cfRule>
  </conditionalFormatting>
  <conditionalFormatting sqref="A128:H128">
    <cfRule type="cellIs" dxfId="1453" priority="13459" stopIfTrue="1" operator="equal">
      <formula>"(空白)"</formula>
    </cfRule>
    <cfRule type="cellIs" dxfId="1452" priority="13460" stopIfTrue="1" operator="equal">
      <formula>"/"</formula>
    </cfRule>
    <cfRule type="cellIs" dxfId="1451" priority="13461" stopIfTrue="1" operator="equal">
      <formula>0</formula>
    </cfRule>
  </conditionalFormatting>
  <conditionalFormatting sqref="A369">
    <cfRule type="cellIs" dxfId="1450" priority="13429" stopIfTrue="1" operator="equal">
      <formula>"(空白)"</formula>
    </cfRule>
    <cfRule type="cellIs" dxfId="1449" priority="13430" stopIfTrue="1" operator="equal">
      <formula>"/"</formula>
    </cfRule>
    <cfRule type="cellIs" dxfId="1448" priority="13431" stopIfTrue="1" operator="equal">
      <formula>0</formula>
    </cfRule>
  </conditionalFormatting>
  <conditionalFormatting sqref="A538:A539">
    <cfRule type="cellIs" dxfId="1447" priority="12634" stopIfTrue="1" operator="equal">
      <formula>"(空白)"</formula>
    </cfRule>
    <cfRule type="cellIs" dxfId="1446" priority="12635" stopIfTrue="1" operator="equal">
      <formula>"/"</formula>
    </cfRule>
    <cfRule type="cellIs" dxfId="1445" priority="12636" stopIfTrue="1" operator="equal">
      <formula>0</formula>
    </cfRule>
  </conditionalFormatting>
  <conditionalFormatting sqref="A555">
    <cfRule type="cellIs" dxfId="1444" priority="12631" stopIfTrue="1" operator="equal">
      <formula>"(空白)"</formula>
    </cfRule>
    <cfRule type="cellIs" dxfId="1443" priority="12632" stopIfTrue="1" operator="equal">
      <formula>"/"</formula>
    </cfRule>
    <cfRule type="cellIs" dxfId="1442" priority="12633" stopIfTrue="1" operator="equal">
      <formula>0</formula>
    </cfRule>
  </conditionalFormatting>
  <conditionalFormatting sqref="B139:B140">
    <cfRule type="cellIs" dxfId="1441" priority="13225" stopIfTrue="1" operator="equal">
      <formula>"(空白)"</formula>
    </cfRule>
    <cfRule type="cellIs" dxfId="1440" priority="13226" stopIfTrue="1" operator="equal">
      <formula>"/"</formula>
    </cfRule>
    <cfRule type="cellIs" dxfId="1439" priority="13227" stopIfTrue="1" operator="equal">
      <formula>0</formula>
    </cfRule>
  </conditionalFormatting>
  <conditionalFormatting sqref="H173:H177">
    <cfRule type="cellIs" dxfId="1438" priority="13195" stopIfTrue="1" operator="equal">
      <formula>"(空白)"</formula>
    </cfRule>
    <cfRule type="cellIs" dxfId="1437" priority="13196" stopIfTrue="1" operator="equal">
      <formula>"/"</formula>
    </cfRule>
    <cfRule type="cellIs" dxfId="1436" priority="13197" stopIfTrue="1" operator="equal">
      <formula>0</formula>
    </cfRule>
  </conditionalFormatting>
  <conditionalFormatting sqref="A234:H234">
    <cfRule type="cellIs" dxfId="1435" priority="12676" stopIfTrue="1" operator="equal">
      <formula>"(空白)"</formula>
    </cfRule>
    <cfRule type="cellIs" dxfId="1434" priority="12677" stopIfTrue="1" operator="equal">
      <formula>"/"</formula>
    </cfRule>
    <cfRule type="cellIs" dxfId="1433" priority="12678" stopIfTrue="1" operator="equal">
      <formula>0</formula>
    </cfRule>
  </conditionalFormatting>
  <conditionalFormatting sqref="A233:H233">
    <cfRule type="cellIs" dxfId="1432" priority="12673" stopIfTrue="1" operator="equal">
      <formula>"(空白)"</formula>
    </cfRule>
    <cfRule type="cellIs" dxfId="1431" priority="12674" stopIfTrue="1" operator="equal">
      <formula>"/"</formula>
    </cfRule>
    <cfRule type="cellIs" dxfId="1430" priority="12675" stopIfTrue="1" operator="equal">
      <formula>0</formula>
    </cfRule>
  </conditionalFormatting>
  <conditionalFormatting sqref="A421 H421 C421">
    <cfRule type="cellIs" dxfId="1429" priority="12475" stopIfTrue="1" operator="equal">
      <formula>"(空白)"</formula>
    </cfRule>
    <cfRule type="cellIs" dxfId="1428" priority="12476" stopIfTrue="1" operator="equal">
      <formula>"/"</formula>
    </cfRule>
    <cfRule type="cellIs" dxfId="1427" priority="12477" stopIfTrue="1" operator="equal">
      <formula>0</formula>
    </cfRule>
  </conditionalFormatting>
  <conditionalFormatting sqref="G421">
    <cfRule type="cellIs" dxfId="1426" priority="12472" stopIfTrue="1" operator="equal">
      <formula>"(空白)"</formula>
    </cfRule>
    <cfRule type="cellIs" dxfId="1425" priority="12473" stopIfTrue="1" operator="equal">
      <formula>"/"</formula>
    </cfRule>
    <cfRule type="cellIs" dxfId="1424" priority="12474" stopIfTrue="1" operator="equal">
      <formula>0</formula>
    </cfRule>
  </conditionalFormatting>
  <conditionalFormatting sqref="A414">
    <cfRule type="cellIs" dxfId="1423" priority="12367" stopIfTrue="1" operator="equal">
      <formula>"(空白)"</formula>
    </cfRule>
    <cfRule type="cellIs" dxfId="1422" priority="12368" stopIfTrue="1" operator="equal">
      <formula>"/"</formula>
    </cfRule>
    <cfRule type="cellIs" dxfId="1421" priority="12369" stopIfTrue="1" operator="equal">
      <formula>0</formula>
    </cfRule>
  </conditionalFormatting>
  <conditionalFormatting sqref="F29">
    <cfRule type="cellIs" dxfId="1420" priority="11953" stopIfTrue="1" operator="equal">
      <formula>"(空白)"</formula>
    </cfRule>
    <cfRule type="cellIs" dxfId="1419" priority="11954" stopIfTrue="1" operator="equal">
      <formula>"/"</formula>
    </cfRule>
    <cfRule type="cellIs" dxfId="1418" priority="11955" stopIfTrue="1" operator="equal">
      <formula>0</formula>
    </cfRule>
  </conditionalFormatting>
  <conditionalFormatting sqref="H303">
    <cfRule type="cellIs" dxfId="1417" priority="11653" stopIfTrue="1" operator="equal">
      <formula>"(空白)"</formula>
    </cfRule>
    <cfRule type="cellIs" dxfId="1416" priority="11654" stopIfTrue="1" operator="equal">
      <formula>"/"</formula>
    </cfRule>
    <cfRule type="cellIs" dxfId="1415" priority="11655" stopIfTrue="1" operator="equal">
      <formula>0</formula>
    </cfRule>
  </conditionalFormatting>
  <conditionalFormatting sqref="B420">
    <cfRule type="cellIs" dxfId="1414" priority="10948" stopIfTrue="1" operator="equal">
      <formula>"(空白)"</formula>
    </cfRule>
    <cfRule type="cellIs" dxfId="1413" priority="10949" stopIfTrue="1" operator="equal">
      <formula>"/"</formula>
    </cfRule>
    <cfRule type="cellIs" dxfId="1412" priority="10950" stopIfTrue="1" operator="equal">
      <formula>0</formula>
    </cfRule>
  </conditionalFormatting>
  <conditionalFormatting sqref="F31">
    <cfRule type="cellIs" dxfId="1411" priority="11368" stopIfTrue="1" operator="equal">
      <formula>"(空白)"</formula>
    </cfRule>
    <cfRule type="cellIs" dxfId="1410" priority="11369" stopIfTrue="1" operator="equal">
      <formula>"/"</formula>
    </cfRule>
    <cfRule type="cellIs" dxfId="1409" priority="11370" stopIfTrue="1" operator="equal">
      <formula>0</formula>
    </cfRule>
  </conditionalFormatting>
  <conditionalFormatting sqref="A174:A177 A161:A162 A164 A168 A170 A172 A166">
    <cfRule type="cellIs" dxfId="1408" priority="11392" stopIfTrue="1" operator="equal">
      <formula>"(空白)"</formula>
    </cfRule>
    <cfRule type="cellIs" dxfId="1407" priority="11393" stopIfTrue="1" operator="equal">
      <formula>"/"</formula>
    </cfRule>
    <cfRule type="cellIs" dxfId="1406" priority="11394" stopIfTrue="1" operator="equal">
      <formula>0</formula>
    </cfRule>
  </conditionalFormatting>
  <conditionalFormatting sqref="A160">
    <cfRule type="cellIs" dxfId="1405" priority="11389" stopIfTrue="1" operator="equal">
      <formula>"(空白)"</formula>
    </cfRule>
    <cfRule type="cellIs" dxfId="1404" priority="11390" stopIfTrue="1" operator="equal">
      <formula>"/"</formula>
    </cfRule>
    <cfRule type="cellIs" dxfId="1403" priority="11391" stopIfTrue="1" operator="equal">
      <formula>0</formula>
    </cfRule>
  </conditionalFormatting>
  <conditionalFormatting sqref="A167">
    <cfRule type="cellIs" dxfId="1402" priority="11383" stopIfTrue="1" operator="equal">
      <formula>"(空白)"</formula>
    </cfRule>
    <cfRule type="cellIs" dxfId="1401" priority="11384" stopIfTrue="1" operator="equal">
      <formula>"/"</formula>
    </cfRule>
    <cfRule type="cellIs" dxfId="1400" priority="11385" stopIfTrue="1" operator="equal">
      <formula>0</formula>
    </cfRule>
  </conditionalFormatting>
  <conditionalFormatting sqref="A163">
    <cfRule type="cellIs" dxfId="1399" priority="11386" stopIfTrue="1" operator="equal">
      <formula>"(空白)"</formula>
    </cfRule>
    <cfRule type="cellIs" dxfId="1398" priority="11387" stopIfTrue="1" operator="equal">
      <formula>"/"</formula>
    </cfRule>
    <cfRule type="cellIs" dxfId="1397" priority="11388" stopIfTrue="1" operator="equal">
      <formula>0</formula>
    </cfRule>
  </conditionalFormatting>
  <conditionalFormatting sqref="A169">
    <cfRule type="cellIs" dxfId="1396" priority="11380" stopIfTrue="1" operator="equal">
      <formula>"(空白)"</formula>
    </cfRule>
    <cfRule type="cellIs" dxfId="1395" priority="11381" stopIfTrue="1" operator="equal">
      <formula>"/"</formula>
    </cfRule>
    <cfRule type="cellIs" dxfId="1394" priority="11382" stopIfTrue="1" operator="equal">
      <formula>0</formula>
    </cfRule>
  </conditionalFormatting>
  <conditionalFormatting sqref="A171">
    <cfRule type="cellIs" dxfId="1393" priority="11377" stopIfTrue="1" operator="equal">
      <formula>"(空白)"</formula>
    </cfRule>
    <cfRule type="cellIs" dxfId="1392" priority="11378" stopIfTrue="1" operator="equal">
      <formula>"/"</formula>
    </cfRule>
    <cfRule type="cellIs" dxfId="1391" priority="11379" stopIfTrue="1" operator="equal">
      <formula>0</formula>
    </cfRule>
  </conditionalFormatting>
  <conditionalFormatting sqref="A165">
    <cfRule type="cellIs" dxfId="1390" priority="11374" stopIfTrue="1" operator="equal">
      <formula>"(空白)"</formula>
    </cfRule>
    <cfRule type="cellIs" dxfId="1389" priority="11375" stopIfTrue="1" operator="equal">
      <formula>"/"</formula>
    </cfRule>
    <cfRule type="cellIs" dxfId="1388" priority="11376" stopIfTrue="1" operator="equal">
      <formula>0</formula>
    </cfRule>
  </conditionalFormatting>
  <conditionalFormatting sqref="F16">
    <cfRule type="cellIs" dxfId="1387" priority="11371" stopIfTrue="1" operator="equal">
      <formula>"(空白)"</formula>
    </cfRule>
    <cfRule type="cellIs" dxfId="1386" priority="11372" stopIfTrue="1" operator="equal">
      <formula>"/"</formula>
    </cfRule>
    <cfRule type="cellIs" dxfId="1385" priority="11373" stopIfTrue="1" operator="equal">
      <formula>0</formula>
    </cfRule>
  </conditionalFormatting>
  <conditionalFormatting sqref="F61:F64">
    <cfRule type="cellIs" dxfId="1384" priority="11362" stopIfTrue="1" operator="equal">
      <formula>"(空白)"</formula>
    </cfRule>
    <cfRule type="cellIs" dxfId="1383" priority="11363" stopIfTrue="1" operator="equal">
      <formula>"/"</formula>
    </cfRule>
    <cfRule type="cellIs" dxfId="1382" priority="11364" stopIfTrue="1" operator="equal">
      <formula>0</formula>
    </cfRule>
  </conditionalFormatting>
  <conditionalFormatting sqref="B81:B82">
    <cfRule type="cellIs" dxfId="1381" priority="11323" stopIfTrue="1" operator="equal">
      <formula>"(空白)"</formula>
    </cfRule>
    <cfRule type="cellIs" dxfId="1380" priority="11324" stopIfTrue="1" operator="equal">
      <formula>"/"</formula>
    </cfRule>
    <cfRule type="cellIs" dxfId="1379" priority="11325" stopIfTrue="1" operator="equal">
      <formula>0</formula>
    </cfRule>
  </conditionalFormatting>
  <conditionalFormatting sqref="E420">
    <cfRule type="cellIs" dxfId="1378" priority="11305" stopIfTrue="1" operator="equal">
      <formula>"(空白)"</formula>
    </cfRule>
    <cfRule type="cellIs" dxfId="1377" priority="11306" stopIfTrue="1" operator="equal">
      <formula>"/"</formula>
    </cfRule>
    <cfRule type="cellIs" dxfId="1376" priority="11307" stopIfTrue="1" operator="equal">
      <formula>0</formula>
    </cfRule>
  </conditionalFormatting>
  <conditionalFormatting sqref="B81:B82">
    <cfRule type="cellIs" dxfId="1375" priority="11230" stopIfTrue="1" operator="equal">
      <formula>"(空白)"</formula>
    </cfRule>
    <cfRule type="cellIs" dxfId="1374" priority="11231" stopIfTrue="1" operator="equal">
      <formula>"/"</formula>
    </cfRule>
    <cfRule type="cellIs" dxfId="1373" priority="11232" stopIfTrue="1" operator="equal">
      <formula>0</formula>
    </cfRule>
  </conditionalFormatting>
  <conditionalFormatting sqref="B411">
    <cfRule type="cellIs" dxfId="1372" priority="11047" stopIfTrue="1" operator="equal">
      <formula>"(空白)"</formula>
    </cfRule>
    <cfRule type="cellIs" dxfId="1371" priority="11048" stopIfTrue="1" operator="equal">
      <formula>"/"</formula>
    </cfRule>
    <cfRule type="cellIs" dxfId="1370" priority="11049" stopIfTrue="1" operator="equal">
      <formula>0</formula>
    </cfRule>
  </conditionalFormatting>
  <conditionalFormatting sqref="B425">
    <cfRule type="cellIs" dxfId="1369" priority="11032" stopIfTrue="1" operator="equal">
      <formula>"(空白)"</formula>
    </cfRule>
    <cfRule type="cellIs" dxfId="1368" priority="11033" stopIfTrue="1" operator="equal">
      <formula>"/"</formula>
    </cfRule>
    <cfRule type="cellIs" dxfId="1367" priority="11034" stopIfTrue="1" operator="equal">
      <formula>0</formula>
    </cfRule>
  </conditionalFormatting>
  <conditionalFormatting sqref="B428">
    <cfRule type="cellIs" dxfId="1366" priority="10996" stopIfTrue="1" operator="equal">
      <formula>"(空白)"</formula>
    </cfRule>
    <cfRule type="cellIs" dxfId="1365" priority="10997" stopIfTrue="1" operator="equal">
      <formula>"/"</formula>
    </cfRule>
    <cfRule type="cellIs" dxfId="1364" priority="10998" stopIfTrue="1" operator="equal">
      <formula>0</formula>
    </cfRule>
  </conditionalFormatting>
  <conditionalFormatting sqref="B435">
    <cfRule type="cellIs" dxfId="1363" priority="10978" stopIfTrue="1" operator="equal">
      <formula>"(空白)"</formula>
    </cfRule>
    <cfRule type="cellIs" dxfId="1362" priority="10979" stopIfTrue="1" operator="equal">
      <formula>"/"</formula>
    </cfRule>
    <cfRule type="cellIs" dxfId="1361" priority="10980" stopIfTrue="1" operator="equal">
      <formula>0</formula>
    </cfRule>
  </conditionalFormatting>
  <conditionalFormatting sqref="B500">
    <cfRule type="cellIs" dxfId="1360" priority="10855" stopIfTrue="1" operator="equal">
      <formula>"(空白)"</formula>
    </cfRule>
    <cfRule type="cellIs" dxfId="1359" priority="10856" stopIfTrue="1" operator="equal">
      <formula>"/"</formula>
    </cfRule>
    <cfRule type="cellIs" dxfId="1358" priority="10857" stopIfTrue="1" operator="equal">
      <formula>0</formula>
    </cfRule>
  </conditionalFormatting>
  <conditionalFormatting sqref="B501">
    <cfRule type="cellIs" dxfId="1357" priority="10867" stopIfTrue="1" operator="equal">
      <formula>"(空白)"</formula>
    </cfRule>
    <cfRule type="cellIs" dxfId="1356" priority="10868" stopIfTrue="1" operator="equal">
      <formula>"/"</formula>
    </cfRule>
    <cfRule type="cellIs" dxfId="1355" priority="10869" stopIfTrue="1" operator="equal">
      <formula>0</formula>
    </cfRule>
  </conditionalFormatting>
  <conditionalFormatting sqref="B498">
    <cfRule type="cellIs" dxfId="1354" priority="10864" stopIfTrue="1" operator="equal">
      <formula>"(空白)"</formula>
    </cfRule>
    <cfRule type="cellIs" dxfId="1353" priority="10865" stopIfTrue="1" operator="equal">
      <formula>"/"</formula>
    </cfRule>
    <cfRule type="cellIs" dxfId="1352" priority="10866" stopIfTrue="1" operator="equal">
      <formula>0</formula>
    </cfRule>
  </conditionalFormatting>
  <conditionalFormatting sqref="B516">
    <cfRule type="cellIs" dxfId="1351" priority="10837" stopIfTrue="1" operator="equal">
      <formula>"(空白)"</formula>
    </cfRule>
    <cfRule type="cellIs" dxfId="1350" priority="10838" stopIfTrue="1" operator="equal">
      <formula>"/"</formula>
    </cfRule>
    <cfRule type="cellIs" dxfId="1349" priority="10839" stopIfTrue="1" operator="equal">
      <formula>0</formula>
    </cfRule>
  </conditionalFormatting>
  <conditionalFormatting sqref="B523">
    <cfRule type="cellIs" dxfId="1348" priority="10810" stopIfTrue="1" operator="equal">
      <formula>"(空白)"</formula>
    </cfRule>
    <cfRule type="cellIs" dxfId="1347" priority="10811" stopIfTrue="1" operator="equal">
      <formula>"/"</formula>
    </cfRule>
    <cfRule type="cellIs" dxfId="1346" priority="10812" stopIfTrue="1" operator="equal">
      <formula>0</formula>
    </cfRule>
  </conditionalFormatting>
  <conditionalFormatting sqref="B333">
    <cfRule type="cellIs" dxfId="1345" priority="10429" stopIfTrue="1" operator="equal">
      <formula>"(空白)"</formula>
    </cfRule>
    <cfRule type="cellIs" dxfId="1344" priority="10430" stopIfTrue="1" operator="equal">
      <formula>"/"</formula>
    </cfRule>
    <cfRule type="cellIs" dxfId="1343" priority="10431" stopIfTrue="1" operator="equal">
      <formula>0</formula>
    </cfRule>
  </conditionalFormatting>
  <conditionalFormatting sqref="A464">
    <cfRule type="cellIs" dxfId="1342" priority="10399" stopIfTrue="1" operator="equal">
      <formula>"(空白)"</formula>
    </cfRule>
    <cfRule type="cellIs" dxfId="1341" priority="10400" stopIfTrue="1" operator="equal">
      <formula>"/"</formula>
    </cfRule>
    <cfRule type="cellIs" dxfId="1340" priority="10401" stopIfTrue="1" operator="equal">
      <formula>0</formula>
    </cfRule>
  </conditionalFormatting>
  <conditionalFormatting sqref="A481">
    <cfRule type="cellIs" dxfId="1339" priority="10333" stopIfTrue="1" operator="equal">
      <formula>"(空白)"</formula>
    </cfRule>
    <cfRule type="cellIs" dxfId="1338" priority="10334" stopIfTrue="1" operator="equal">
      <formula>"/"</formula>
    </cfRule>
    <cfRule type="cellIs" dxfId="1337" priority="10335" stopIfTrue="1" operator="equal">
      <formula>0</formula>
    </cfRule>
  </conditionalFormatting>
  <conditionalFormatting sqref="A491">
    <cfRule type="cellIs" dxfId="1336" priority="10327" stopIfTrue="1" operator="equal">
      <formula>"(空白)"</formula>
    </cfRule>
    <cfRule type="cellIs" dxfId="1335" priority="10328" stopIfTrue="1" operator="equal">
      <formula>"/"</formula>
    </cfRule>
    <cfRule type="cellIs" dxfId="1334" priority="10329" stopIfTrue="1" operator="equal">
      <formula>0</formula>
    </cfRule>
  </conditionalFormatting>
  <conditionalFormatting sqref="A527">
    <cfRule type="cellIs" dxfId="1333" priority="10285" stopIfTrue="1" operator="equal">
      <formula>"(空白)"</formula>
    </cfRule>
    <cfRule type="cellIs" dxfId="1332" priority="10286" stopIfTrue="1" operator="equal">
      <formula>"/"</formula>
    </cfRule>
    <cfRule type="cellIs" dxfId="1331" priority="10287" stopIfTrue="1" operator="equal">
      <formula>0</formula>
    </cfRule>
  </conditionalFormatting>
  <conditionalFormatting sqref="A505">
    <cfRule type="cellIs" dxfId="1330" priority="10318" stopIfTrue="1" operator="equal">
      <formula>"(空白)"</formula>
    </cfRule>
    <cfRule type="cellIs" dxfId="1329" priority="10319" stopIfTrue="1" operator="equal">
      <formula>"/"</formula>
    </cfRule>
    <cfRule type="cellIs" dxfId="1328" priority="10320" stopIfTrue="1" operator="equal">
      <formula>0</formula>
    </cfRule>
  </conditionalFormatting>
  <conditionalFormatting sqref="A399:A401">
    <cfRule type="cellIs" dxfId="1327" priority="9862" stopIfTrue="1" operator="equal">
      <formula>"(空白)"</formula>
    </cfRule>
    <cfRule type="cellIs" dxfId="1326" priority="9863" stopIfTrue="1" operator="equal">
      <formula>"/"</formula>
    </cfRule>
    <cfRule type="cellIs" dxfId="1325" priority="9864" stopIfTrue="1" operator="equal">
      <formula>0</formula>
    </cfRule>
  </conditionalFormatting>
  <conditionalFormatting sqref="H415">
    <cfRule type="cellIs" dxfId="1324" priority="9859" stopIfTrue="1" operator="equal">
      <formula>"(空白)"</formula>
    </cfRule>
    <cfRule type="cellIs" dxfId="1323" priority="9860" stopIfTrue="1" operator="equal">
      <formula>"/"</formula>
    </cfRule>
    <cfRule type="cellIs" dxfId="1322" priority="9861" stopIfTrue="1" operator="equal">
      <formula>0</formula>
    </cfRule>
  </conditionalFormatting>
  <conditionalFormatting sqref="C422">
    <cfRule type="cellIs" dxfId="1321" priority="9436" stopIfTrue="1" operator="equal">
      <formula>"(空白)"</formula>
    </cfRule>
    <cfRule type="cellIs" dxfId="1320" priority="9437" stopIfTrue="1" operator="equal">
      <formula>"/"</formula>
    </cfRule>
    <cfRule type="cellIs" dxfId="1319" priority="9438" stopIfTrue="1" operator="equal">
      <formula>0</formula>
    </cfRule>
  </conditionalFormatting>
  <conditionalFormatting sqref="B476">
    <cfRule type="cellIs" dxfId="1318" priority="9205" stopIfTrue="1" operator="equal">
      <formula>"(空白)"</formula>
    </cfRule>
    <cfRule type="cellIs" dxfId="1317" priority="9206" stopIfTrue="1" operator="equal">
      <formula>"/"</formula>
    </cfRule>
    <cfRule type="cellIs" dxfId="1316" priority="9207" stopIfTrue="1" operator="equal">
      <formula>0</formula>
    </cfRule>
  </conditionalFormatting>
  <conditionalFormatting sqref="B424">
    <cfRule type="cellIs" dxfId="1315" priority="9163" stopIfTrue="1" operator="equal">
      <formula>"(空白)"</formula>
    </cfRule>
    <cfRule type="cellIs" dxfId="1314" priority="9164" stopIfTrue="1" operator="equal">
      <formula>"/"</formula>
    </cfRule>
    <cfRule type="cellIs" dxfId="1313" priority="9165" stopIfTrue="1" operator="equal">
      <formula>0</formula>
    </cfRule>
  </conditionalFormatting>
  <conditionalFormatting sqref="F275">
    <cfRule type="cellIs" dxfId="1312" priority="9079" stopIfTrue="1" operator="equal">
      <formula>"(空白)"</formula>
    </cfRule>
    <cfRule type="cellIs" dxfId="1311" priority="9080" stopIfTrue="1" operator="equal">
      <formula>"/"</formula>
    </cfRule>
    <cfRule type="cellIs" dxfId="1310" priority="9081" stopIfTrue="1" operator="equal">
      <formula>0</formula>
    </cfRule>
  </conditionalFormatting>
  <conditionalFormatting sqref="F273">
    <cfRule type="cellIs" dxfId="1309" priority="9076" stopIfTrue="1" operator="equal">
      <formula>"(空白)"</formula>
    </cfRule>
    <cfRule type="cellIs" dxfId="1308" priority="9077" stopIfTrue="1" operator="equal">
      <formula>"/"</formula>
    </cfRule>
    <cfRule type="cellIs" dxfId="1307" priority="9078" stopIfTrue="1" operator="equal">
      <formula>0</formula>
    </cfRule>
  </conditionalFormatting>
  <conditionalFormatting sqref="F274">
    <cfRule type="cellIs" dxfId="1306" priority="9073" stopIfTrue="1" operator="equal">
      <formula>"(空白)"</formula>
    </cfRule>
    <cfRule type="cellIs" dxfId="1305" priority="9074" stopIfTrue="1" operator="equal">
      <formula>"/"</formula>
    </cfRule>
    <cfRule type="cellIs" dxfId="1304" priority="9075" stopIfTrue="1" operator="equal">
      <formula>0</formula>
    </cfRule>
  </conditionalFormatting>
  <conditionalFormatting sqref="F295">
    <cfRule type="cellIs" dxfId="1303" priority="9058" stopIfTrue="1" operator="equal">
      <formula>"(空白)"</formula>
    </cfRule>
    <cfRule type="cellIs" dxfId="1302" priority="9059" stopIfTrue="1" operator="equal">
      <formula>"/"</formula>
    </cfRule>
    <cfRule type="cellIs" dxfId="1301" priority="9060" stopIfTrue="1" operator="equal">
      <formula>0</formula>
    </cfRule>
  </conditionalFormatting>
  <conditionalFormatting sqref="C295:E295">
    <cfRule type="cellIs" dxfId="1300" priority="9055" stopIfTrue="1" operator="equal">
      <formula>"(空白)"</formula>
    </cfRule>
    <cfRule type="cellIs" dxfId="1299" priority="9056" stopIfTrue="1" operator="equal">
      <formula>"/"</formula>
    </cfRule>
    <cfRule type="cellIs" dxfId="1298" priority="9057" stopIfTrue="1" operator="equal">
      <formula>0</formula>
    </cfRule>
  </conditionalFormatting>
  <conditionalFormatting sqref="F461">
    <cfRule type="cellIs" dxfId="1297" priority="8974" stopIfTrue="1" operator="equal">
      <formula>"(空白)"</formula>
    </cfRule>
    <cfRule type="cellIs" dxfId="1296" priority="8975" stopIfTrue="1" operator="equal">
      <formula>"/"</formula>
    </cfRule>
    <cfRule type="cellIs" dxfId="1295" priority="8976" stopIfTrue="1" operator="equal">
      <formula>0</formula>
    </cfRule>
  </conditionalFormatting>
  <conditionalFormatting sqref="F461">
    <cfRule type="cellIs" dxfId="1294" priority="8971" stopIfTrue="1" operator="equal">
      <formula>"(空白)"</formula>
    </cfRule>
    <cfRule type="cellIs" dxfId="1293" priority="8972" stopIfTrue="1" operator="equal">
      <formula>"/"</formula>
    </cfRule>
    <cfRule type="cellIs" dxfId="1292" priority="8973" stopIfTrue="1" operator="equal">
      <formula>0</formula>
    </cfRule>
  </conditionalFormatting>
  <conditionalFormatting sqref="A207:B207 G207:H207">
    <cfRule type="cellIs" dxfId="1291" priority="8950" stopIfTrue="1" operator="equal">
      <formula>"(空白)"</formula>
    </cfRule>
    <cfRule type="cellIs" dxfId="1290" priority="8951" stopIfTrue="1" operator="equal">
      <formula>"/"</formula>
    </cfRule>
    <cfRule type="cellIs" dxfId="1289" priority="8952" stopIfTrue="1" operator="equal">
      <formula>0</formula>
    </cfRule>
  </conditionalFormatting>
  <conditionalFormatting sqref="B167">
    <cfRule type="cellIs" dxfId="1288" priority="8791" stopIfTrue="1" operator="equal">
      <formula>"(空白)"</formula>
    </cfRule>
    <cfRule type="cellIs" dxfId="1287" priority="8792" stopIfTrue="1" operator="equal">
      <formula>"/"</formula>
    </cfRule>
    <cfRule type="cellIs" dxfId="1286" priority="8793" stopIfTrue="1" operator="equal">
      <formula>0</formula>
    </cfRule>
  </conditionalFormatting>
  <conditionalFormatting sqref="B159">
    <cfRule type="cellIs" dxfId="1285" priority="8827" stopIfTrue="1" operator="equal">
      <formula>"(空白)"</formula>
    </cfRule>
    <cfRule type="cellIs" dxfId="1284" priority="8828" stopIfTrue="1" operator="equal">
      <formula>"/"</formula>
    </cfRule>
    <cfRule type="cellIs" dxfId="1283" priority="8829" stopIfTrue="1" operator="equal">
      <formula>0</formula>
    </cfRule>
  </conditionalFormatting>
  <conditionalFormatting sqref="B164">
    <cfRule type="cellIs" dxfId="1282" priority="8818" stopIfTrue="1" operator="equal">
      <formula>"(空白)"</formula>
    </cfRule>
    <cfRule type="cellIs" dxfId="1281" priority="8819" stopIfTrue="1" operator="equal">
      <formula>"/"</formula>
    </cfRule>
    <cfRule type="cellIs" dxfId="1280" priority="8820" stopIfTrue="1" operator="equal">
      <formula>0</formula>
    </cfRule>
  </conditionalFormatting>
  <conditionalFormatting sqref="B165">
    <cfRule type="cellIs" dxfId="1279" priority="8815" stopIfTrue="1" operator="equal">
      <formula>"(空白)"</formula>
    </cfRule>
    <cfRule type="cellIs" dxfId="1278" priority="8816" stopIfTrue="1" operator="equal">
      <formula>"/"</formula>
    </cfRule>
    <cfRule type="cellIs" dxfId="1277" priority="8817" stopIfTrue="1" operator="equal">
      <formula>0</formula>
    </cfRule>
  </conditionalFormatting>
  <conditionalFormatting sqref="B172">
    <cfRule type="cellIs" dxfId="1276" priority="8812" stopIfTrue="1" operator="equal">
      <formula>"(空白)"</formula>
    </cfRule>
    <cfRule type="cellIs" dxfId="1275" priority="8813" stopIfTrue="1" operator="equal">
      <formula>"/"</formula>
    </cfRule>
    <cfRule type="cellIs" dxfId="1274" priority="8814" stopIfTrue="1" operator="equal">
      <formula>0</formula>
    </cfRule>
  </conditionalFormatting>
  <conditionalFormatting sqref="B173">
    <cfRule type="cellIs" dxfId="1273" priority="8809" stopIfTrue="1" operator="equal">
      <formula>"(空白)"</formula>
    </cfRule>
    <cfRule type="cellIs" dxfId="1272" priority="8810" stopIfTrue="1" operator="equal">
      <formula>"/"</formula>
    </cfRule>
    <cfRule type="cellIs" dxfId="1271" priority="8811" stopIfTrue="1" operator="equal">
      <formula>0</formula>
    </cfRule>
  </conditionalFormatting>
  <conditionalFormatting sqref="B174">
    <cfRule type="cellIs" dxfId="1270" priority="8806" stopIfTrue="1" operator="equal">
      <formula>"(空白)"</formula>
    </cfRule>
    <cfRule type="cellIs" dxfId="1269" priority="8807" stopIfTrue="1" operator="equal">
      <formula>"/"</formula>
    </cfRule>
    <cfRule type="cellIs" dxfId="1268" priority="8808" stopIfTrue="1" operator="equal">
      <formula>0</formula>
    </cfRule>
  </conditionalFormatting>
  <conditionalFormatting sqref="B175">
    <cfRule type="cellIs" dxfId="1267" priority="8803" stopIfTrue="1" operator="equal">
      <formula>"(空白)"</formula>
    </cfRule>
    <cfRule type="cellIs" dxfId="1266" priority="8804" stopIfTrue="1" operator="equal">
      <formula>"/"</formula>
    </cfRule>
    <cfRule type="cellIs" dxfId="1265" priority="8805" stopIfTrue="1" operator="equal">
      <formula>0</formula>
    </cfRule>
  </conditionalFormatting>
  <conditionalFormatting sqref="B176">
    <cfRule type="cellIs" dxfId="1264" priority="8800" stopIfTrue="1" operator="equal">
      <formula>"(空白)"</formula>
    </cfRule>
    <cfRule type="cellIs" dxfId="1263" priority="8801" stopIfTrue="1" operator="equal">
      <formula>"/"</formula>
    </cfRule>
    <cfRule type="cellIs" dxfId="1262" priority="8802" stopIfTrue="1" operator="equal">
      <formula>0</formula>
    </cfRule>
  </conditionalFormatting>
  <conditionalFormatting sqref="B177">
    <cfRule type="cellIs" dxfId="1261" priority="8797" stopIfTrue="1" operator="equal">
      <formula>"(空白)"</formula>
    </cfRule>
    <cfRule type="cellIs" dxfId="1260" priority="8798" stopIfTrue="1" operator="equal">
      <formula>"/"</formula>
    </cfRule>
    <cfRule type="cellIs" dxfId="1259" priority="8799" stopIfTrue="1" operator="equal">
      <formula>0</formula>
    </cfRule>
  </conditionalFormatting>
  <conditionalFormatting sqref="B170:B171">
    <cfRule type="cellIs" dxfId="1258" priority="8785" stopIfTrue="1" operator="equal">
      <formula>"(空白)"</formula>
    </cfRule>
    <cfRule type="cellIs" dxfId="1257" priority="8786" stopIfTrue="1" operator="equal">
      <formula>"/"</formula>
    </cfRule>
    <cfRule type="cellIs" dxfId="1256" priority="8787" stopIfTrue="1" operator="equal">
      <formula>0</formula>
    </cfRule>
  </conditionalFormatting>
  <conditionalFormatting sqref="F311:H312">
    <cfRule type="cellIs" dxfId="1255" priority="8776" stopIfTrue="1" operator="equal">
      <formula>"(空白)"</formula>
    </cfRule>
    <cfRule type="cellIs" dxfId="1254" priority="8777" stopIfTrue="1" operator="equal">
      <formula>"/"</formula>
    </cfRule>
    <cfRule type="cellIs" dxfId="1253" priority="8778" stopIfTrue="1" operator="equal">
      <formula>0</formula>
    </cfRule>
  </conditionalFormatting>
  <conditionalFormatting sqref="A311:A312">
    <cfRule type="cellIs" dxfId="1252" priority="8773" stopIfTrue="1" operator="equal">
      <formula>"(空白)"</formula>
    </cfRule>
    <cfRule type="cellIs" dxfId="1251" priority="8774" stopIfTrue="1" operator="equal">
      <formula>"/"</formula>
    </cfRule>
    <cfRule type="cellIs" dxfId="1250" priority="8775" stopIfTrue="1" operator="equal">
      <formula>0</formula>
    </cfRule>
  </conditionalFormatting>
  <conditionalFormatting sqref="B342">
    <cfRule type="cellIs" dxfId="1249" priority="8758" stopIfTrue="1" operator="equal">
      <formula>"(空白)"</formula>
    </cfRule>
    <cfRule type="cellIs" dxfId="1248" priority="8759" stopIfTrue="1" operator="equal">
      <formula>"/"</formula>
    </cfRule>
    <cfRule type="cellIs" dxfId="1247" priority="8760" stopIfTrue="1" operator="equal">
      <formula>0</formula>
    </cfRule>
  </conditionalFormatting>
  <conditionalFormatting sqref="E342:H342">
    <cfRule type="cellIs" dxfId="1246" priority="8764" stopIfTrue="1" operator="equal">
      <formula>"(空白)"</formula>
    </cfRule>
    <cfRule type="cellIs" dxfId="1245" priority="8765" stopIfTrue="1" operator="equal">
      <formula>"/"</formula>
    </cfRule>
    <cfRule type="cellIs" dxfId="1244" priority="8766" stopIfTrue="1" operator="equal">
      <formula>0</formula>
    </cfRule>
  </conditionalFormatting>
  <conditionalFormatting sqref="C342">
    <cfRule type="cellIs" dxfId="1243" priority="8761" stopIfTrue="1" operator="equal">
      <formula>"(空白)"</formula>
    </cfRule>
    <cfRule type="cellIs" dxfId="1242" priority="8762" stopIfTrue="1" operator="equal">
      <formula>"/"</formula>
    </cfRule>
    <cfRule type="cellIs" dxfId="1241" priority="8763" stopIfTrue="1" operator="equal">
      <formula>0</formula>
    </cfRule>
  </conditionalFormatting>
  <conditionalFormatting sqref="A44">
    <cfRule type="cellIs" dxfId="1240" priority="8713" stopIfTrue="1" operator="equal">
      <formula>"(空白)"</formula>
    </cfRule>
    <cfRule type="cellIs" dxfId="1239" priority="8714" stopIfTrue="1" operator="equal">
      <formula>"/"</formula>
    </cfRule>
    <cfRule type="cellIs" dxfId="1238" priority="8715" stopIfTrue="1" operator="equal">
      <formula>0</formula>
    </cfRule>
  </conditionalFormatting>
  <conditionalFormatting sqref="A33">
    <cfRule type="cellIs" dxfId="1237" priority="8716" stopIfTrue="1" operator="equal">
      <formula>"(空白)"</formula>
    </cfRule>
    <cfRule type="cellIs" dxfId="1236" priority="8717" stopIfTrue="1" operator="equal">
      <formula>"/"</formula>
    </cfRule>
    <cfRule type="cellIs" dxfId="1235" priority="8718" stopIfTrue="1" operator="equal">
      <formula>0</formula>
    </cfRule>
  </conditionalFormatting>
  <conditionalFormatting sqref="A209">
    <cfRule type="cellIs" dxfId="1234" priority="8707" stopIfTrue="1" operator="equal">
      <formula>"(空白)"</formula>
    </cfRule>
    <cfRule type="cellIs" dxfId="1233" priority="8708" stopIfTrue="1" operator="equal">
      <formula>"/"</formula>
    </cfRule>
    <cfRule type="cellIs" dxfId="1232" priority="8709" stopIfTrue="1" operator="equal">
      <formula>0</formula>
    </cfRule>
  </conditionalFormatting>
  <conditionalFormatting sqref="A65">
    <cfRule type="cellIs" dxfId="1231" priority="8710" stopIfTrue="1" operator="equal">
      <formula>"(空白)"</formula>
    </cfRule>
    <cfRule type="cellIs" dxfId="1230" priority="8711" stopIfTrue="1" operator="equal">
      <formula>"/"</formula>
    </cfRule>
    <cfRule type="cellIs" dxfId="1229" priority="8712" stopIfTrue="1" operator="equal">
      <formula>0</formula>
    </cfRule>
  </conditionalFormatting>
  <conditionalFormatting sqref="A220">
    <cfRule type="cellIs" dxfId="1228" priority="8704" stopIfTrue="1" operator="equal">
      <formula>"(空白)"</formula>
    </cfRule>
    <cfRule type="cellIs" dxfId="1227" priority="8705" stopIfTrue="1" operator="equal">
      <formula>"/"</formula>
    </cfRule>
    <cfRule type="cellIs" dxfId="1226" priority="8706" stopIfTrue="1" operator="equal">
      <formula>0</formula>
    </cfRule>
  </conditionalFormatting>
  <conditionalFormatting sqref="A232">
    <cfRule type="cellIs" dxfId="1225" priority="8701" stopIfTrue="1" operator="equal">
      <formula>"(空白)"</formula>
    </cfRule>
    <cfRule type="cellIs" dxfId="1224" priority="8702" stopIfTrue="1" operator="equal">
      <formula>"/"</formula>
    </cfRule>
    <cfRule type="cellIs" dxfId="1223" priority="8703" stopIfTrue="1" operator="equal">
      <formula>0</formula>
    </cfRule>
  </conditionalFormatting>
  <conditionalFormatting sqref="A242">
    <cfRule type="cellIs" dxfId="1222" priority="8698" stopIfTrue="1" operator="equal">
      <formula>"(空白)"</formula>
    </cfRule>
    <cfRule type="cellIs" dxfId="1221" priority="8699" stopIfTrue="1" operator="equal">
      <formula>"/"</formula>
    </cfRule>
    <cfRule type="cellIs" dxfId="1220" priority="8700" stopIfTrue="1" operator="equal">
      <formula>0</formula>
    </cfRule>
  </conditionalFormatting>
  <conditionalFormatting sqref="A251">
    <cfRule type="cellIs" dxfId="1219" priority="8695" stopIfTrue="1" operator="equal">
      <formula>"(空白)"</formula>
    </cfRule>
    <cfRule type="cellIs" dxfId="1218" priority="8696" stopIfTrue="1" operator="equal">
      <formula>"/"</formula>
    </cfRule>
    <cfRule type="cellIs" dxfId="1217" priority="8697" stopIfTrue="1" operator="equal">
      <formula>0</formula>
    </cfRule>
  </conditionalFormatting>
  <conditionalFormatting sqref="A261">
    <cfRule type="cellIs" dxfId="1216" priority="8692" stopIfTrue="1" operator="equal">
      <formula>"(空白)"</formula>
    </cfRule>
    <cfRule type="cellIs" dxfId="1215" priority="8693" stopIfTrue="1" operator="equal">
      <formula>"/"</formula>
    </cfRule>
    <cfRule type="cellIs" dxfId="1214" priority="8694" stopIfTrue="1" operator="equal">
      <formula>0</formula>
    </cfRule>
  </conditionalFormatting>
  <conditionalFormatting sqref="A85">
    <cfRule type="cellIs" dxfId="1213" priority="8566" stopIfTrue="1" operator="equal">
      <formula>"(空白)"</formula>
    </cfRule>
    <cfRule type="cellIs" dxfId="1212" priority="8567" stopIfTrue="1" operator="equal">
      <formula>"/"</formula>
    </cfRule>
    <cfRule type="cellIs" dxfId="1211" priority="8568" stopIfTrue="1" operator="equal">
      <formula>0</formula>
    </cfRule>
  </conditionalFormatting>
  <conditionalFormatting sqref="A98:H98 A97">
    <cfRule type="cellIs" dxfId="1210" priority="8563" stopIfTrue="1" operator="equal">
      <formula>"(空白)"</formula>
    </cfRule>
    <cfRule type="cellIs" dxfId="1209" priority="8564" stopIfTrue="1" operator="equal">
      <formula>"/"</formula>
    </cfRule>
    <cfRule type="cellIs" dxfId="1208" priority="8565" stopIfTrue="1" operator="equal">
      <formula>0</formula>
    </cfRule>
  </conditionalFormatting>
  <conditionalFormatting sqref="A289">
    <cfRule type="cellIs" dxfId="1207" priority="8551" stopIfTrue="1" operator="equal">
      <formula>"(空白)"</formula>
    </cfRule>
    <cfRule type="cellIs" dxfId="1206" priority="8552" stopIfTrue="1" operator="equal">
      <formula>"/"</formula>
    </cfRule>
    <cfRule type="cellIs" dxfId="1205" priority="8553" stopIfTrue="1" operator="equal">
      <formula>0</formula>
    </cfRule>
  </conditionalFormatting>
  <conditionalFormatting sqref="B502">
    <cfRule type="cellIs" dxfId="1204" priority="8338" stopIfTrue="1" operator="equal">
      <formula>"(空白)"</formula>
    </cfRule>
    <cfRule type="cellIs" dxfId="1203" priority="8339" stopIfTrue="1" operator="equal">
      <formula>"/"</formula>
    </cfRule>
    <cfRule type="cellIs" dxfId="1202" priority="8340" stopIfTrue="1" operator="equal">
      <formula>0</formula>
    </cfRule>
  </conditionalFormatting>
  <conditionalFormatting sqref="G61">
    <cfRule type="cellIs" dxfId="1201" priority="8305" stopIfTrue="1" operator="equal">
      <formula>"(空白)"</formula>
    </cfRule>
    <cfRule type="cellIs" dxfId="1200" priority="8306" stopIfTrue="1" operator="equal">
      <formula>"/"</formula>
    </cfRule>
    <cfRule type="cellIs" dxfId="1199" priority="8307" stopIfTrue="1" operator="equal">
      <formula>0</formula>
    </cfRule>
  </conditionalFormatting>
  <conditionalFormatting sqref="B499">
    <cfRule type="cellIs" dxfId="1198" priority="8341" stopIfTrue="1" operator="equal">
      <formula>"(空白)"</formula>
    </cfRule>
    <cfRule type="cellIs" dxfId="1197" priority="8342" stopIfTrue="1" operator="equal">
      <formula>"/"</formula>
    </cfRule>
    <cfRule type="cellIs" dxfId="1196" priority="8343" stopIfTrue="1" operator="equal">
      <formula>0</formula>
    </cfRule>
  </conditionalFormatting>
  <conditionalFormatting sqref="C364">
    <cfRule type="cellIs" dxfId="1195" priority="8269" stopIfTrue="1" operator="equal">
      <formula>"(空白)"</formula>
    </cfRule>
    <cfRule type="cellIs" dxfId="1194" priority="8270" stopIfTrue="1" operator="equal">
      <formula>"/"</formula>
    </cfRule>
    <cfRule type="cellIs" dxfId="1193" priority="8271" stopIfTrue="1" operator="equal">
      <formula>0</formula>
    </cfRule>
  </conditionalFormatting>
  <conditionalFormatting sqref="A514">
    <cfRule type="cellIs" dxfId="1192" priority="8134" stopIfTrue="1" operator="equal">
      <formula>"(空白)"</formula>
    </cfRule>
    <cfRule type="cellIs" dxfId="1191" priority="8135" stopIfTrue="1" operator="equal">
      <formula>"/"</formula>
    </cfRule>
    <cfRule type="cellIs" dxfId="1190" priority="8136" stopIfTrue="1" operator="equal">
      <formula>0</formula>
    </cfRule>
  </conditionalFormatting>
  <conditionalFormatting sqref="G514:H514">
    <cfRule type="cellIs" dxfId="1189" priority="8110" stopIfTrue="1" operator="equal">
      <formula>"(空白)"</formula>
    </cfRule>
    <cfRule type="cellIs" dxfId="1188" priority="8111" stopIfTrue="1" operator="equal">
      <formula>"/"</formula>
    </cfRule>
    <cfRule type="cellIs" dxfId="1187" priority="8112" stopIfTrue="1" operator="equal">
      <formula>0</formula>
    </cfRule>
  </conditionalFormatting>
  <conditionalFormatting sqref="G511:H511">
    <cfRule type="cellIs" dxfId="1186" priority="8122" stopIfTrue="1" operator="equal">
      <formula>"(空白)"</formula>
    </cfRule>
    <cfRule type="cellIs" dxfId="1185" priority="8123" stopIfTrue="1" operator="equal">
      <formula>"/"</formula>
    </cfRule>
    <cfRule type="cellIs" dxfId="1184" priority="8124" stopIfTrue="1" operator="equal">
      <formula>0</formula>
    </cfRule>
  </conditionalFormatting>
  <conditionalFormatting sqref="F514">
    <cfRule type="cellIs" dxfId="1183" priority="8107" stopIfTrue="1" operator="equal">
      <formula>"(空白)"</formula>
    </cfRule>
    <cfRule type="cellIs" dxfId="1182" priority="8108" stopIfTrue="1" operator="equal">
      <formula>"/"</formula>
    </cfRule>
    <cfRule type="cellIs" dxfId="1181" priority="8109" stopIfTrue="1" operator="equal">
      <formula>0</formula>
    </cfRule>
  </conditionalFormatting>
  <conditionalFormatting sqref="B509">
    <cfRule type="cellIs" dxfId="1180" priority="8137" stopIfTrue="1" operator="equal">
      <formula>"(空白)"</formula>
    </cfRule>
    <cfRule type="cellIs" dxfId="1179" priority="8138" stopIfTrue="1" operator="equal">
      <formula>"/"</formula>
    </cfRule>
    <cfRule type="cellIs" dxfId="1178" priority="8139" stopIfTrue="1" operator="equal">
      <formula>0</formula>
    </cfRule>
  </conditionalFormatting>
  <conditionalFormatting sqref="A513">
    <cfRule type="cellIs" dxfId="1177" priority="8083" stopIfTrue="1" operator="equal">
      <formula>"(空白)"</formula>
    </cfRule>
    <cfRule type="cellIs" dxfId="1176" priority="8084" stopIfTrue="1" operator="equal">
      <formula>"/"</formula>
    </cfRule>
    <cfRule type="cellIs" dxfId="1175" priority="8085" stopIfTrue="1" operator="equal">
      <formula>0</formula>
    </cfRule>
  </conditionalFormatting>
  <conditionalFormatting sqref="F511">
    <cfRule type="cellIs" dxfId="1174" priority="8119" stopIfTrue="1" operator="equal">
      <formula>"(空白)"</formula>
    </cfRule>
    <cfRule type="cellIs" dxfId="1173" priority="8120" stopIfTrue="1" operator="equal">
      <formula>"/"</formula>
    </cfRule>
    <cfRule type="cellIs" dxfId="1172" priority="8121" stopIfTrue="1" operator="equal">
      <formula>0</formula>
    </cfRule>
  </conditionalFormatting>
  <conditionalFormatting sqref="F510">
    <cfRule type="cellIs" dxfId="1171" priority="8086" stopIfTrue="1" operator="equal">
      <formula>"(空白)"</formula>
    </cfRule>
    <cfRule type="cellIs" dxfId="1170" priority="8087" stopIfTrue="1" operator="equal">
      <formula>"/"</formula>
    </cfRule>
    <cfRule type="cellIs" dxfId="1169" priority="8088" stopIfTrue="1" operator="equal">
      <formula>0</formula>
    </cfRule>
  </conditionalFormatting>
  <conditionalFormatting sqref="G510:H510">
    <cfRule type="cellIs" dxfId="1168" priority="8089" stopIfTrue="1" operator="equal">
      <formula>"(空白)"</formula>
    </cfRule>
    <cfRule type="cellIs" dxfId="1167" priority="8090" stopIfTrue="1" operator="equal">
      <formula>"/"</formula>
    </cfRule>
    <cfRule type="cellIs" dxfId="1166" priority="8091" stopIfTrue="1" operator="equal">
      <formula>0</formula>
    </cfRule>
  </conditionalFormatting>
  <conditionalFormatting sqref="G513:H513">
    <cfRule type="cellIs" dxfId="1165" priority="8071" stopIfTrue="1" operator="equal">
      <formula>"(空白)"</formula>
    </cfRule>
    <cfRule type="cellIs" dxfId="1164" priority="8072" stopIfTrue="1" operator="equal">
      <formula>"/"</formula>
    </cfRule>
    <cfRule type="cellIs" dxfId="1163" priority="8073" stopIfTrue="1" operator="equal">
      <formula>0</formula>
    </cfRule>
  </conditionalFormatting>
  <conditionalFormatting sqref="F513">
    <cfRule type="cellIs" dxfId="1162" priority="8068" stopIfTrue="1" operator="equal">
      <formula>"(空白)"</formula>
    </cfRule>
    <cfRule type="cellIs" dxfId="1161" priority="8069" stopIfTrue="1" operator="equal">
      <formula>"/"</formula>
    </cfRule>
    <cfRule type="cellIs" dxfId="1160" priority="8070" stopIfTrue="1" operator="equal">
      <formula>0</formula>
    </cfRule>
  </conditionalFormatting>
  <conditionalFormatting sqref="H358:H360">
    <cfRule type="cellIs" dxfId="1159" priority="8029" stopIfTrue="1" operator="equal">
      <formula>"(空白)"</formula>
    </cfRule>
    <cfRule type="cellIs" dxfId="1158" priority="8030" stopIfTrue="1" operator="equal">
      <formula>"/"</formula>
    </cfRule>
    <cfRule type="cellIs" dxfId="1157" priority="8031" stopIfTrue="1" operator="equal">
      <formula>0</formula>
    </cfRule>
  </conditionalFormatting>
  <conditionalFormatting sqref="A368">
    <cfRule type="cellIs" dxfId="1156" priority="8023" stopIfTrue="1" operator="equal">
      <formula>"(空白)"</formula>
    </cfRule>
    <cfRule type="cellIs" dxfId="1155" priority="8024" stopIfTrue="1" operator="equal">
      <formula>"/"</formula>
    </cfRule>
    <cfRule type="cellIs" dxfId="1154" priority="8025" stopIfTrue="1" operator="equal">
      <formula>0</formula>
    </cfRule>
  </conditionalFormatting>
  <conditionalFormatting sqref="A480">
    <cfRule type="cellIs" dxfId="1153" priority="7933" stopIfTrue="1" operator="equal">
      <formula>"(空白)"</formula>
    </cfRule>
    <cfRule type="cellIs" dxfId="1152" priority="7934" stopIfTrue="1" operator="equal">
      <formula>"/"</formula>
    </cfRule>
    <cfRule type="cellIs" dxfId="1151" priority="7935" stopIfTrue="1" operator="equal">
      <formula>0</formula>
    </cfRule>
  </conditionalFormatting>
  <conditionalFormatting sqref="A525">
    <cfRule type="cellIs" dxfId="1150" priority="7909" stopIfTrue="1" operator="equal">
      <formula>"(空白)"</formula>
    </cfRule>
    <cfRule type="cellIs" dxfId="1149" priority="7910" stopIfTrue="1" operator="equal">
      <formula>"/"</formula>
    </cfRule>
    <cfRule type="cellIs" dxfId="1148" priority="7911" stopIfTrue="1" operator="equal">
      <formula>0</formula>
    </cfRule>
  </conditionalFormatting>
  <conditionalFormatting sqref="F80">
    <cfRule type="cellIs" dxfId="1147" priority="7768" stopIfTrue="1" operator="equal">
      <formula>"(空白)"</formula>
    </cfRule>
    <cfRule type="cellIs" dxfId="1146" priority="7769" stopIfTrue="1" operator="equal">
      <formula>"/"</formula>
    </cfRule>
    <cfRule type="cellIs" dxfId="1145" priority="7770" stopIfTrue="1" operator="equal">
      <formula>0</formula>
    </cfRule>
  </conditionalFormatting>
  <conditionalFormatting sqref="F277">
    <cfRule type="cellIs" dxfId="1144" priority="7753" stopIfTrue="1" operator="equal">
      <formula>"(空白)"</formula>
    </cfRule>
    <cfRule type="cellIs" dxfId="1143" priority="7754" stopIfTrue="1" operator="equal">
      <formula>"/"</formula>
    </cfRule>
    <cfRule type="cellIs" dxfId="1142" priority="7755" stopIfTrue="1" operator="equal">
      <formula>0</formula>
    </cfRule>
  </conditionalFormatting>
  <conditionalFormatting sqref="F80">
    <cfRule type="cellIs" dxfId="1141" priority="7765" stopIfTrue="1" operator="equal">
      <formula>"(空白)"</formula>
    </cfRule>
    <cfRule type="cellIs" dxfId="1140" priority="7766" stopIfTrue="1" operator="equal">
      <formula>"/"</formula>
    </cfRule>
    <cfRule type="cellIs" dxfId="1139" priority="7767" stopIfTrue="1" operator="equal">
      <formula>0</formula>
    </cfRule>
  </conditionalFormatting>
  <conditionalFormatting sqref="H277">
    <cfRule type="cellIs" dxfId="1138" priority="7759" stopIfTrue="1" operator="equal">
      <formula>"(空白)"</formula>
    </cfRule>
    <cfRule type="cellIs" dxfId="1137" priority="7760" stopIfTrue="1" operator="equal">
      <formula>"/"</formula>
    </cfRule>
    <cfRule type="cellIs" dxfId="1136" priority="7761" stopIfTrue="1" operator="equal">
      <formula>0</formula>
    </cfRule>
  </conditionalFormatting>
  <conditionalFormatting sqref="G277">
    <cfRule type="cellIs" dxfId="1135" priority="7750" stopIfTrue="1" operator="equal">
      <formula>"(空白)"</formula>
    </cfRule>
    <cfRule type="cellIs" dxfId="1134" priority="7751" stopIfTrue="1" operator="equal">
      <formula>"/"</formula>
    </cfRule>
    <cfRule type="cellIs" dxfId="1133" priority="7752" stopIfTrue="1" operator="equal">
      <formula>0</formula>
    </cfRule>
  </conditionalFormatting>
  <conditionalFormatting sqref="A115:B115">
    <cfRule type="cellIs" dxfId="1132" priority="7702" stopIfTrue="1" operator="equal">
      <formula>"(空白)"</formula>
    </cfRule>
    <cfRule type="cellIs" dxfId="1131" priority="7703" stopIfTrue="1" operator="equal">
      <formula>"/"</formula>
    </cfRule>
    <cfRule type="cellIs" dxfId="1130" priority="7704" stopIfTrue="1" operator="equal">
      <formula>0</formula>
    </cfRule>
  </conditionalFormatting>
  <conditionalFormatting sqref="H115">
    <cfRule type="cellIs" dxfId="1129" priority="7699" stopIfTrue="1" operator="equal">
      <formula>"(空白)"</formula>
    </cfRule>
    <cfRule type="cellIs" dxfId="1128" priority="7700" stopIfTrue="1" operator="equal">
      <formula>"/"</formula>
    </cfRule>
    <cfRule type="cellIs" dxfId="1127" priority="7701" stopIfTrue="1" operator="equal">
      <formula>0</formula>
    </cfRule>
  </conditionalFormatting>
  <conditionalFormatting sqref="F115">
    <cfRule type="cellIs" dxfId="1126" priority="7696" stopIfTrue="1" operator="equal">
      <formula>"(空白)"</formula>
    </cfRule>
    <cfRule type="cellIs" dxfId="1125" priority="7697" stopIfTrue="1" operator="equal">
      <formula>"/"</formula>
    </cfRule>
    <cfRule type="cellIs" dxfId="1124" priority="7698" stopIfTrue="1" operator="equal">
      <formula>0</formula>
    </cfRule>
  </conditionalFormatting>
  <conditionalFormatting sqref="G115">
    <cfRule type="cellIs" dxfId="1123" priority="7693" stopIfTrue="1" operator="equal">
      <formula>"(空白)"</formula>
    </cfRule>
    <cfRule type="cellIs" dxfId="1122" priority="7694" stopIfTrue="1" operator="equal">
      <formula>"/"</formula>
    </cfRule>
    <cfRule type="cellIs" dxfId="1121" priority="7695" stopIfTrue="1" operator="equal">
      <formula>0</formula>
    </cfRule>
  </conditionalFormatting>
  <conditionalFormatting sqref="A116:B116 G116:H116">
    <cfRule type="cellIs" dxfId="1120" priority="7690" stopIfTrue="1" operator="equal">
      <formula>"(空白)"</formula>
    </cfRule>
    <cfRule type="cellIs" dxfId="1119" priority="7691" stopIfTrue="1" operator="equal">
      <formula>"/"</formula>
    </cfRule>
    <cfRule type="cellIs" dxfId="1118" priority="7692" stopIfTrue="1" operator="equal">
      <formula>0</formula>
    </cfRule>
  </conditionalFormatting>
  <conditionalFormatting sqref="C116">
    <cfRule type="cellIs" dxfId="1117" priority="7687" stopIfTrue="1" operator="equal">
      <formula>"(空白)"</formula>
    </cfRule>
    <cfRule type="cellIs" dxfId="1116" priority="7688" stopIfTrue="1" operator="equal">
      <formula>"/"</formula>
    </cfRule>
    <cfRule type="cellIs" dxfId="1115" priority="7689" stopIfTrue="1" operator="equal">
      <formula>0</formula>
    </cfRule>
  </conditionalFormatting>
  <conditionalFormatting sqref="F116">
    <cfRule type="cellIs" dxfId="1114" priority="7684" stopIfTrue="1" operator="equal">
      <formula>"(空白)"</formula>
    </cfRule>
    <cfRule type="cellIs" dxfId="1113" priority="7685" stopIfTrue="1" operator="equal">
      <formula>"/"</formula>
    </cfRule>
    <cfRule type="cellIs" dxfId="1112" priority="7686" stopIfTrue="1" operator="equal">
      <formula>0</formula>
    </cfRule>
  </conditionalFormatting>
  <conditionalFormatting sqref="H117 A117:B117 A118">
    <cfRule type="cellIs" dxfId="1111" priority="7681" stopIfTrue="1" operator="equal">
      <formula>"(空白)"</formula>
    </cfRule>
    <cfRule type="cellIs" dxfId="1110" priority="7682" stopIfTrue="1" operator="equal">
      <formula>"/"</formula>
    </cfRule>
    <cfRule type="cellIs" dxfId="1109" priority="7683" stopIfTrue="1" operator="equal">
      <formula>0</formula>
    </cfRule>
  </conditionalFormatting>
  <conditionalFormatting sqref="G117">
    <cfRule type="cellIs" dxfId="1108" priority="7672" stopIfTrue="1" operator="equal">
      <formula>"(空白)"</formula>
    </cfRule>
    <cfRule type="cellIs" dxfId="1107" priority="7673" stopIfTrue="1" operator="equal">
      <formula>"/"</formula>
    </cfRule>
    <cfRule type="cellIs" dxfId="1106" priority="7674" stopIfTrue="1" operator="equal">
      <formula>0</formula>
    </cfRule>
  </conditionalFormatting>
  <conditionalFormatting sqref="F117">
    <cfRule type="cellIs" dxfId="1105" priority="7675" stopIfTrue="1" operator="equal">
      <formula>"(空白)"</formula>
    </cfRule>
    <cfRule type="cellIs" dxfId="1104" priority="7676" stopIfTrue="1" operator="equal">
      <formula>"/"</formula>
    </cfRule>
    <cfRule type="cellIs" dxfId="1103" priority="7677" stopIfTrue="1" operator="equal">
      <formula>0</formula>
    </cfRule>
  </conditionalFormatting>
  <conditionalFormatting sqref="H118">
    <cfRule type="cellIs" dxfId="1102" priority="7666" stopIfTrue="1" operator="equal">
      <formula>"(空白)"</formula>
    </cfRule>
    <cfRule type="cellIs" dxfId="1101" priority="7667" stopIfTrue="1" operator="equal">
      <formula>"/"</formula>
    </cfRule>
    <cfRule type="cellIs" dxfId="1100" priority="7668" stopIfTrue="1" operator="equal">
      <formula>0</formula>
    </cfRule>
  </conditionalFormatting>
  <conditionalFormatting sqref="G118">
    <cfRule type="cellIs" dxfId="1099" priority="7660" stopIfTrue="1" operator="equal">
      <formula>"(空白)"</formula>
    </cfRule>
    <cfRule type="cellIs" dxfId="1098" priority="7661" stopIfTrue="1" operator="equal">
      <formula>"/"</formula>
    </cfRule>
    <cfRule type="cellIs" dxfId="1097" priority="7662" stopIfTrue="1" operator="equal">
      <formula>0</formula>
    </cfRule>
  </conditionalFormatting>
  <conditionalFormatting sqref="F118">
    <cfRule type="cellIs" dxfId="1096" priority="7663" stopIfTrue="1" operator="equal">
      <formula>"(空白)"</formula>
    </cfRule>
    <cfRule type="cellIs" dxfId="1095" priority="7664" stopIfTrue="1" operator="equal">
      <formula>"/"</formula>
    </cfRule>
    <cfRule type="cellIs" dxfId="1094" priority="7665" stopIfTrue="1" operator="equal">
      <formula>0</formula>
    </cfRule>
  </conditionalFormatting>
  <conditionalFormatting sqref="B81:B82">
    <cfRule type="cellIs" dxfId="1093" priority="7510" stopIfTrue="1" operator="equal">
      <formula>"(空白)"</formula>
    </cfRule>
    <cfRule type="cellIs" dxfId="1092" priority="7511" stopIfTrue="1" operator="equal">
      <formula>"/"</formula>
    </cfRule>
    <cfRule type="cellIs" dxfId="1091" priority="7512" stopIfTrue="1" operator="equal">
      <formula>0</formula>
    </cfRule>
  </conditionalFormatting>
  <conditionalFormatting sqref="C366 F366:H366">
    <cfRule type="cellIs" dxfId="1090" priority="6484" stopIfTrue="1" operator="equal">
      <formula>"(空白)"</formula>
    </cfRule>
    <cfRule type="cellIs" dxfId="1089" priority="6485" stopIfTrue="1" operator="equal">
      <formula>"/"</formula>
    </cfRule>
    <cfRule type="cellIs" dxfId="1088" priority="6486" stopIfTrue="1" operator="equal">
      <formula>0</formula>
    </cfRule>
  </conditionalFormatting>
  <conditionalFormatting sqref="F364">
    <cfRule type="cellIs" dxfId="1087" priority="6316" stopIfTrue="1" operator="equal">
      <formula>"(空白)"</formula>
    </cfRule>
    <cfRule type="cellIs" dxfId="1086" priority="6317" stopIfTrue="1" operator="equal">
      <formula>"/"</formula>
    </cfRule>
    <cfRule type="cellIs" dxfId="1085" priority="6318" stopIfTrue="1" operator="equal">
      <formula>0</formula>
    </cfRule>
  </conditionalFormatting>
  <conditionalFormatting sqref="B81:B82">
    <cfRule type="cellIs" dxfId="1084" priority="6313" stopIfTrue="1" operator="equal">
      <formula>"(空白)"</formula>
    </cfRule>
    <cfRule type="cellIs" dxfId="1083" priority="6314" stopIfTrue="1" operator="equal">
      <formula>"/"</formula>
    </cfRule>
    <cfRule type="cellIs" dxfId="1082" priority="6315" stopIfTrue="1" operator="equal">
      <formula>0</formula>
    </cfRule>
  </conditionalFormatting>
  <conditionalFormatting sqref="A342">
    <cfRule type="cellIs" dxfId="1081" priority="6115" stopIfTrue="1" operator="equal">
      <formula>"(空白)"</formula>
    </cfRule>
    <cfRule type="cellIs" dxfId="1080" priority="6116" stopIfTrue="1" operator="equal">
      <formula>"/"</formula>
    </cfRule>
    <cfRule type="cellIs" dxfId="1079" priority="6117" stopIfTrue="1" operator="equal">
      <formula>0</formula>
    </cfRule>
  </conditionalFormatting>
  <conditionalFormatting sqref="B281">
    <cfRule type="cellIs" dxfId="1078" priority="5890" stopIfTrue="1" operator="equal">
      <formula>"(空白)"</formula>
    </cfRule>
    <cfRule type="cellIs" dxfId="1077" priority="5891" stopIfTrue="1" operator="equal">
      <formula>"/"</formula>
    </cfRule>
    <cfRule type="cellIs" dxfId="1076" priority="5892" stopIfTrue="1" operator="equal">
      <formula>0</formula>
    </cfRule>
  </conditionalFormatting>
  <conditionalFormatting sqref="B278">
    <cfRule type="cellIs" dxfId="1075" priority="5896" stopIfTrue="1" operator="equal">
      <formula>"(空白)"</formula>
    </cfRule>
    <cfRule type="cellIs" dxfId="1074" priority="5897" stopIfTrue="1" operator="equal">
      <formula>"/"</formula>
    </cfRule>
    <cfRule type="cellIs" dxfId="1073" priority="5898" stopIfTrue="1" operator="equal">
      <formula>0</formula>
    </cfRule>
  </conditionalFormatting>
  <conditionalFormatting sqref="B81:B82">
    <cfRule type="cellIs" dxfId="1072" priority="5827" stopIfTrue="1" operator="equal">
      <formula>"(空白)"</formula>
    </cfRule>
    <cfRule type="cellIs" dxfId="1071" priority="5828" stopIfTrue="1" operator="equal">
      <formula>"/"</formula>
    </cfRule>
    <cfRule type="cellIs" dxfId="1070" priority="5829" stopIfTrue="1" operator="equal">
      <formula>0</formula>
    </cfRule>
  </conditionalFormatting>
  <conditionalFormatting sqref="B283">
    <cfRule type="cellIs" dxfId="1069" priority="5728" stopIfTrue="1" operator="equal">
      <formula>"(空白)"</formula>
    </cfRule>
    <cfRule type="cellIs" dxfId="1068" priority="5729" stopIfTrue="1" operator="equal">
      <formula>"/"</formula>
    </cfRule>
    <cfRule type="cellIs" dxfId="1067" priority="5730" stopIfTrue="1" operator="equal">
      <formula>0</formula>
    </cfRule>
  </conditionalFormatting>
  <conditionalFormatting sqref="A360">
    <cfRule type="cellIs" dxfId="1066" priority="5725" stopIfTrue="1" operator="equal">
      <formula>"(空白)"</formula>
    </cfRule>
    <cfRule type="cellIs" dxfId="1065" priority="5726" stopIfTrue="1" operator="equal">
      <formula>"/"</formula>
    </cfRule>
    <cfRule type="cellIs" dxfId="1064" priority="5727" stopIfTrue="1" operator="equal">
      <formula>0</formula>
    </cfRule>
  </conditionalFormatting>
  <conditionalFormatting sqref="A359">
    <cfRule type="cellIs" dxfId="1063" priority="5722" stopIfTrue="1" operator="equal">
      <formula>"(空白)"</formula>
    </cfRule>
    <cfRule type="cellIs" dxfId="1062" priority="5723" stopIfTrue="1" operator="equal">
      <formula>"/"</formula>
    </cfRule>
    <cfRule type="cellIs" dxfId="1061" priority="5724" stopIfTrue="1" operator="equal">
      <formula>0</formula>
    </cfRule>
  </conditionalFormatting>
  <conditionalFormatting sqref="B301">
    <cfRule type="cellIs" dxfId="1060" priority="5695" stopIfTrue="1" operator="equal">
      <formula>"(空白)"</formula>
    </cfRule>
    <cfRule type="cellIs" dxfId="1059" priority="5696" stopIfTrue="1" operator="equal">
      <formula>"/"</formula>
    </cfRule>
    <cfRule type="cellIs" dxfId="1058" priority="5697" stopIfTrue="1" operator="equal">
      <formula>0</formula>
    </cfRule>
  </conditionalFormatting>
  <conditionalFormatting sqref="F554">
    <cfRule type="cellIs" dxfId="1057" priority="5536" stopIfTrue="1" operator="equal">
      <formula>"(空白)"</formula>
    </cfRule>
    <cfRule type="cellIs" dxfId="1056" priority="5537" stopIfTrue="1" operator="equal">
      <formula>"/"</formula>
    </cfRule>
    <cfRule type="cellIs" dxfId="1055" priority="5538" stopIfTrue="1" operator="equal">
      <formula>0</formula>
    </cfRule>
  </conditionalFormatting>
  <conditionalFormatting sqref="E548:E549">
    <cfRule type="cellIs" dxfId="1054" priority="5566" stopIfTrue="1" operator="equal">
      <formula>"(空白)"</formula>
    </cfRule>
    <cfRule type="cellIs" dxfId="1053" priority="5567" stopIfTrue="1" operator="equal">
      <formula>"/"</formula>
    </cfRule>
    <cfRule type="cellIs" dxfId="1052" priority="5568" stopIfTrue="1" operator="equal">
      <formula>0</formula>
    </cfRule>
  </conditionalFormatting>
  <conditionalFormatting sqref="F553">
    <cfRule type="cellIs" dxfId="1051" priority="5551" stopIfTrue="1" operator="equal">
      <formula>"(空白)"</formula>
    </cfRule>
    <cfRule type="cellIs" dxfId="1050" priority="5552" stopIfTrue="1" operator="equal">
      <formula>"/"</formula>
    </cfRule>
    <cfRule type="cellIs" dxfId="1049" priority="5553" stopIfTrue="1" operator="equal">
      <formula>0</formula>
    </cfRule>
  </conditionalFormatting>
  <conditionalFormatting sqref="F548:F549">
    <cfRule type="cellIs" dxfId="1048" priority="5563" stopIfTrue="1" operator="equal">
      <formula>"(空白)"</formula>
    </cfRule>
    <cfRule type="cellIs" dxfId="1047" priority="5564" stopIfTrue="1" operator="equal">
      <formula>"/"</formula>
    </cfRule>
    <cfRule type="cellIs" dxfId="1046" priority="5565" stopIfTrue="1" operator="equal">
      <formula>0</formula>
    </cfRule>
  </conditionalFormatting>
  <conditionalFormatting sqref="F553">
    <cfRule type="cellIs" dxfId="1045" priority="5554" stopIfTrue="1" operator="equal">
      <formula>"(空白)"</formula>
    </cfRule>
    <cfRule type="cellIs" dxfId="1044" priority="5555" stopIfTrue="1" operator="equal">
      <formula>"/"</formula>
    </cfRule>
    <cfRule type="cellIs" dxfId="1043" priority="5556" stopIfTrue="1" operator="equal">
      <formula>0</formula>
    </cfRule>
  </conditionalFormatting>
  <conditionalFormatting sqref="F554">
    <cfRule type="cellIs" dxfId="1042" priority="5533" stopIfTrue="1" operator="equal">
      <formula>"(空白)"</formula>
    </cfRule>
    <cfRule type="cellIs" dxfId="1041" priority="5534" stopIfTrue="1" operator="equal">
      <formula>"/"</formula>
    </cfRule>
    <cfRule type="cellIs" dxfId="1040" priority="5535" stopIfTrue="1" operator="equal">
      <formula>0</formula>
    </cfRule>
  </conditionalFormatting>
  <conditionalFormatting sqref="A526">
    <cfRule type="cellIs" dxfId="1039" priority="5524" stopIfTrue="1" operator="equal">
      <formula>"(空白)"</formula>
    </cfRule>
    <cfRule type="cellIs" dxfId="1038" priority="5525" stopIfTrue="1" operator="equal">
      <formula>"/"</formula>
    </cfRule>
    <cfRule type="cellIs" dxfId="1037" priority="5526" stopIfTrue="1" operator="equal">
      <formula>0</formula>
    </cfRule>
  </conditionalFormatting>
  <conditionalFormatting sqref="B412">
    <cfRule type="cellIs" dxfId="1036" priority="5509" stopIfTrue="1" operator="equal">
      <formula>"(空白)"</formula>
    </cfRule>
    <cfRule type="cellIs" dxfId="1035" priority="5510" stopIfTrue="1" operator="equal">
      <formula>"/"</formula>
    </cfRule>
    <cfRule type="cellIs" dxfId="1034" priority="5511" stopIfTrue="1" operator="equal">
      <formula>0</formula>
    </cfRule>
  </conditionalFormatting>
  <conditionalFormatting sqref="B433">
    <cfRule type="cellIs" dxfId="1033" priority="5473" stopIfTrue="1" operator="equal">
      <formula>"(空白)"</formula>
    </cfRule>
    <cfRule type="cellIs" dxfId="1032" priority="5474" stopIfTrue="1" operator="equal">
      <formula>"/"</formula>
    </cfRule>
    <cfRule type="cellIs" dxfId="1031" priority="5475" stopIfTrue="1" operator="equal">
      <formula>0</formula>
    </cfRule>
  </conditionalFormatting>
  <conditionalFormatting sqref="E562">
    <cfRule type="cellIs" dxfId="1030" priority="5188" stopIfTrue="1" operator="equal">
      <formula>"(空白)"</formula>
    </cfRule>
    <cfRule type="cellIs" dxfId="1029" priority="5189" stopIfTrue="1" operator="equal">
      <formula>"/"</formula>
    </cfRule>
    <cfRule type="cellIs" dxfId="1028" priority="5190" stopIfTrue="1" operator="equal">
      <formula>0</formula>
    </cfRule>
  </conditionalFormatting>
  <conditionalFormatting sqref="E562">
    <cfRule type="cellIs" dxfId="1027" priority="5185" stopIfTrue="1" operator="equal">
      <formula>"(空白)"</formula>
    </cfRule>
    <cfRule type="cellIs" dxfId="1026" priority="5186" stopIfTrue="1" operator="equal">
      <formula>"/"</formula>
    </cfRule>
    <cfRule type="cellIs" dxfId="1025" priority="5187" stopIfTrue="1" operator="equal">
      <formula>0</formula>
    </cfRule>
  </conditionalFormatting>
  <conditionalFormatting sqref="E563">
    <cfRule type="cellIs" dxfId="1024" priority="5182" stopIfTrue="1" operator="equal">
      <formula>"(空白)"</formula>
    </cfRule>
    <cfRule type="cellIs" dxfId="1023" priority="5183" stopIfTrue="1" operator="equal">
      <formula>"/"</formula>
    </cfRule>
    <cfRule type="cellIs" dxfId="1022" priority="5184" stopIfTrue="1" operator="equal">
      <formula>0</formula>
    </cfRule>
  </conditionalFormatting>
  <conditionalFormatting sqref="E563">
    <cfRule type="cellIs" dxfId="1021" priority="5179" stopIfTrue="1" operator="equal">
      <formula>"(空白)"</formula>
    </cfRule>
    <cfRule type="cellIs" dxfId="1020" priority="5180" stopIfTrue="1" operator="equal">
      <formula>"/"</formula>
    </cfRule>
    <cfRule type="cellIs" dxfId="1019" priority="5181" stopIfTrue="1" operator="equal">
      <formula>0</formula>
    </cfRule>
  </conditionalFormatting>
  <conditionalFormatting sqref="B520">
    <cfRule type="cellIs" dxfId="1018" priority="4990" stopIfTrue="1" operator="equal">
      <formula>"(空白)"</formula>
    </cfRule>
    <cfRule type="cellIs" dxfId="1017" priority="4991" stopIfTrue="1" operator="equal">
      <formula>"/"</formula>
    </cfRule>
    <cfRule type="cellIs" dxfId="1016" priority="4992" stopIfTrue="1" operator="equal">
      <formula>0</formula>
    </cfRule>
  </conditionalFormatting>
  <conditionalFormatting sqref="B421">
    <cfRule type="cellIs" dxfId="1015" priority="4768" stopIfTrue="1" operator="equal">
      <formula>"(空白)"</formula>
    </cfRule>
    <cfRule type="cellIs" dxfId="1014" priority="4769" stopIfTrue="1" operator="equal">
      <formula>"/"</formula>
    </cfRule>
    <cfRule type="cellIs" dxfId="1013" priority="4770" stopIfTrue="1" operator="equal">
      <formula>0</formula>
    </cfRule>
  </conditionalFormatting>
  <conditionalFormatting sqref="B434">
    <cfRule type="cellIs" dxfId="1012" priority="4726" stopIfTrue="1" operator="equal">
      <formula>"(空白)"</formula>
    </cfRule>
    <cfRule type="cellIs" dxfId="1011" priority="4727" stopIfTrue="1" operator="equal">
      <formula>"/"</formula>
    </cfRule>
    <cfRule type="cellIs" dxfId="1010" priority="4728" stopIfTrue="1" operator="equal">
      <formula>0</formula>
    </cfRule>
  </conditionalFormatting>
  <conditionalFormatting sqref="B166">
    <cfRule type="cellIs" dxfId="1009" priority="4525" stopIfTrue="1" operator="equal">
      <formula>"(空白)"</formula>
    </cfRule>
    <cfRule type="cellIs" dxfId="1008" priority="4526" stopIfTrue="1" operator="equal">
      <formula>"/"</formula>
    </cfRule>
    <cfRule type="cellIs" dxfId="1007" priority="4527" stopIfTrue="1" operator="equal">
      <formula>0</formula>
    </cfRule>
  </conditionalFormatting>
  <conditionalFormatting sqref="B81">
    <cfRule type="cellIs" dxfId="1006" priority="4438" stopIfTrue="1" operator="equal">
      <formula>"(空白)"</formula>
    </cfRule>
    <cfRule type="cellIs" dxfId="1005" priority="4439" stopIfTrue="1" operator="equal">
      <formula>"/"</formula>
    </cfRule>
    <cfRule type="cellIs" dxfId="1004" priority="4440" stopIfTrue="1" operator="equal">
      <formula>0</formula>
    </cfRule>
  </conditionalFormatting>
  <conditionalFormatting sqref="B82">
    <cfRule type="cellIs" dxfId="1003" priority="4441" stopIfTrue="1" operator="equal">
      <formula>"(空白)"</formula>
    </cfRule>
    <cfRule type="cellIs" dxfId="1002" priority="4442" stopIfTrue="1" operator="equal">
      <formula>"/"</formula>
    </cfRule>
    <cfRule type="cellIs" dxfId="1001" priority="4443" stopIfTrue="1" operator="equal">
      <formula>0</formula>
    </cfRule>
  </conditionalFormatting>
  <conditionalFormatting sqref="M10:N16">
    <cfRule type="cellIs" dxfId="1000" priority="4432" stopIfTrue="1" operator="equal">
      <formula>"(空白)"</formula>
    </cfRule>
    <cfRule type="cellIs" dxfId="999" priority="4433" stopIfTrue="1" operator="equal">
      <formula>"/"</formula>
    </cfRule>
    <cfRule type="cellIs" dxfId="998" priority="4434" stopIfTrue="1" operator="equal">
      <formula>0</formula>
    </cfRule>
  </conditionalFormatting>
  <conditionalFormatting sqref="M41:M43">
    <cfRule type="cellIs" dxfId="997" priority="4420" stopIfTrue="1" operator="equal">
      <formula>"(空白)"</formula>
    </cfRule>
    <cfRule type="cellIs" dxfId="996" priority="4421" stopIfTrue="1" operator="equal">
      <formula>"/"</formula>
    </cfRule>
    <cfRule type="cellIs" dxfId="995" priority="4422" stopIfTrue="1" operator="equal">
      <formula>0</formula>
    </cfRule>
  </conditionalFormatting>
  <conditionalFormatting sqref="M49:M53">
    <cfRule type="cellIs" dxfId="994" priority="4414" stopIfTrue="1" operator="equal">
      <formula>"(空白)"</formula>
    </cfRule>
    <cfRule type="cellIs" dxfId="993" priority="4415" stopIfTrue="1" operator="equal">
      <formula>"/"</formula>
    </cfRule>
    <cfRule type="cellIs" dxfId="992" priority="4416" stopIfTrue="1" operator="equal">
      <formula>0</formula>
    </cfRule>
  </conditionalFormatting>
  <conditionalFormatting sqref="M71:M76 M79:M82">
    <cfRule type="cellIs" dxfId="991" priority="4393" stopIfTrue="1" operator="equal">
      <formula>"(空白)"</formula>
    </cfRule>
    <cfRule type="cellIs" dxfId="990" priority="4394" stopIfTrue="1" operator="equal">
      <formula>"/"</formula>
    </cfRule>
    <cfRule type="cellIs" dxfId="989" priority="4395" stopIfTrue="1" operator="equal">
      <formula>0</formula>
    </cfRule>
  </conditionalFormatting>
  <conditionalFormatting sqref="M95 M89:M93">
    <cfRule type="cellIs" dxfId="988" priority="4390" stopIfTrue="1" operator="equal">
      <formula>"(空白)"</formula>
    </cfRule>
    <cfRule type="cellIs" dxfId="987" priority="4391" stopIfTrue="1" operator="equal">
      <formula>"/"</formula>
    </cfRule>
    <cfRule type="cellIs" dxfId="986" priority="4392" stopIfTrue="1" operator="equal">
      <formula>0</formula>
    </cfRule>
  </conditionalFormatting>
  <conditionalFormatting sqref="M94">
    <cfRule type="cellIs" dxfId="985" priority="4387" stopIfTrue="1" operator="equal">
      <formula>"(空白)"</formula>
    </cfRule>
    <cfRule type="cellIs" dxfId="984" priority="4388" stopIfTrue="1" operator="equal">
      <formula>"/"</formula>
    </cfRule>
    <cfRule type="cellIs" dxfId="983" priority="4389" stopIfTrue="1" operator="equal">
      <formula>0</formula>
    </cfRule>
  </conditionalFormatting>
  <conditionalFormatting sqref="M101 M112 M114">
    <cfRule type="cellIs" dxfId="982" priority="4381" stopIfTrue="1" operator="equal">
      <formula>"(空白)"</formula>
    </cfRule>
    <cfRule type="cellIs" dxfId="981" priority="4382" stopIfTrue="1" operator="equal">
      <formula>"/"</formula>
    </cfRule>
    <cfRule type="cellIs" dxfId="980" priority="4383" stopIfTrue="1" operator="equal">
      <formula>0</formula>
    </cfRule>
  </conditionalFormatting>
  <conditionalFormatting sqref="M113">
    <cfRule type="cellIs" dxfId="979" priority="4378" stopIfTrue="1" operator="equal">
      <formula>"(空白)"</formula>
    </cfRule>
    <cfRule type="cellIs" dxfId="978" priority="4379" stopIfTrue="1" operator="equal">
      <formula>"/"</formula>
    </cfRule>
    <cfRule type="cellIs" dxfId="977" priority="4380" stopIfTrue="1" operator="equal">
      <formula>0</formula>
    </cfRule>
  </conditionalFormatting>
  <conditionalFormatting sqref="M115">
    <cfRule type="cellIs" dxfId="976" priority="4375" stopIfTrue="1" operator="equal">
      <formula>"(空白)"</formula>
    </cfRule>
    <cfRule type="cellIs" dxfId="975" priority="4376" stopIfTrue="1" operator="equal">
      <formula>"/"</formula>
    </cfRule>
    <cfRule type="cellIs" dxfId="974" priority="4377" stopIfTrue="1" operator="equal">
      <formula>0</formula>
    </cfRule>
  </conditionalFormatting>
  <conditionalFormatting sqref="M116">
    <cfRule type="cellIs" dxfId="973" priority="4372" stopIfTrue="1" operator="equal">
      <formula>"(空白)"</formula>
    </cfRule>
    <cfRule type="cellIs" dxfId="972" priority="4373" stopIfTrue="1" operator="equal">
      <formula>"/"</formula>
    </cfRule>
    <cfRule type="cellIs" dxfId="971" priority="4374" stopIfTrue="1" operator="equal">
      <formula>0</formula>
    </cfRule>
  </conditionalFormatting>
  <conditionalFormatting sqref="M117:M118">
    <cfRule type="cellIs" dxfId="970" priority="4369" stopIfTrue="1" operator="equal">
      <formula>"(空白)"</formula>
    </cfRule>
    <cfRule type="cellIs" dxfId="969" priority="4370" stopIfTrue="1" operator="equal">
      <formula>"/"</formula>
    </cfRule>
    <cfRule type="cellIs" dxfId="968" priority="4371" stopIfTrue="1" operator="equal">
      <formula>0</formula>
    </cfRule>
  </conditionalFormatting>
  <conditionalFormatting sqref="M125:M127">
    <cfRule type="cellIs" dxfId="967" priority="4366" stopIfTrue="1" operator="equal">
      <formula>"(空白)"</formula>
    </cfRule>
    <cfRule type="cellIs" dxfId="966" priority="4367" stopIfTrue="1" operator="equal">
      <formula>"/"</formula>
    </cfRule>
    <cfRule type="cellIs" dxfId="965" priority="4368" stopIfTrue="1" operator="equal">
      <formula>0</formula>
    </cfRule>
  </conditionalFormatting>
  <conditionalFormatting sqref="M167">
    <cfRule type="cellIs" dxfId="964" priority="4342" stopIfTrue="1" operator="equal">
      <formula>"(空白)"</formula>
    </cfRule>
    <cfRule type="cellIs" dxfId="963" priority="4343" stopIfTrue="1" operator="equal">
      <formula>"/"</formula>
    </cfRule>
    <cfRule type="cellIs" dxfId="962" priority="4344" stopIfTrue="1" operator="equal">
      <formula>0</formula>
    </cfRule>
  </conditionalFormatting>
  <conditionalFormatting sqref="M132">
    <cfRule type="cellIs" dxfId="961" priority="4360" stopIfTrue="1" operator="equal">
      <formula>"(空白)"</formula>
    </cfRule>
    <cfRule type="cellIs" dxfId="960" priority="4361" stopIfTrue="1" operator="equal">
      <formula>"/"</formula>
    </cfRule>
    <cfRule type="cellIs" dxfId="959" priority="4362" stopIfTrue="1" operator="equal">
      <formula>0</formula>
    </cfRule>
  </conditionalFormatting>
  <conditionalFormatting sqref="M174:M177 M168 M170 M172 M166">
    <cfRule type="cellIs" dxfId="958" priority="4351" stopIfTrue="1" operator="equal">
      <formula>"(空白)"</formula>
    </cfRule>
    <cfRule type="cellIs" dxfId="957" priority="4352" stopIfTrue="1" operator="equal">
      <formula>"/"</formula>
    </cfRule>
    <cfRule type="cellIs" dxfId="956" priority="4353" stopIfTrue="1" operator="equal">
      <formula>0</formula>
    </cfRule>
  </conditionalFormatting>
  <conditionalFormatting sqref="M169">
    <cfRule type="cellIs" dxfId="955" priority="4339" stopIfTrue="1" operator="equal">
      <formula>"(空白)"</formula>
    </cfRule>
    <cfRule type="cellIs" dxfId="954" priority="4340" stopIfTrue="1" operator="equal">
      <formula>"/"</formula>
    </cfRule>
    <cfRule type="cellIs" dxfId="953" priority="4341" stopIfTrue="1" operator="equal">
      <formula>0</formula>
    </cfRule>
  </conditionalFormatting>
  <conditionalFormatting sqref="M165">
    <cfRule type="cellIs" dxfId="952" priority="4333" stopIfTrue="1" operator="equal">
      <formula>"(空白)"</formula>
    </cfRule>
    <cfRule type="cellIs" dxfId="951" priority="4334" stopIfTrue="1" operator="equal">
      <formula>"/"</formula>
    </cfRule>
    <cfRule type="cellIs" dxfId="950" priority="4335" stopIfTrue="1" operator="equal">
      <formula>0</formula>
    </cfRule>
  </conditionalFormatting>
  <conditionalFormatting sqref="M183 N200">
    <cfRule type="cellIs" dxfId="949" priority="4327" stopIfTrue="1" operator="equal">
      <formula>"(空白)"</formula>
    </cfRule>
    <cfRule type="cellIs" dxfId="948" priority="4328" stopIfTrue="1" operator="equal">
      <formula>"/"</formula>
    </cfRule>
    <cfRule type="cellIs" dxfId="947" priority="4329" stopIfTrue="1" operator="equal">
      <formula>0</formula>
    </cfRule>
  </conditionalFormatting>
  <conditionalFormatting sqref="M206">
    <cfRule type="cellIs" dxfId="946" priority="4324" stopIfTrue="1" operator="equal">
      <formula>"(空白)"</formula>
    </cfRule>
    <cfRule type="cellIs" dxfId="945" priority="4325" stopIfTrue="1" operator="equal">
      <formula>"/"</formula>
    </cfRule>
    <cfRule type="cellIs" dxfId="944" priority="4326" stopIfTrue="1" operator="equal">
      <formula>0</formula>
    </cfRule>
  </conditionalFormatting>
  <conditionalFormatting sqref="M207">
    <cfRule type="cellIs" dxfId="943" priority="4321" stopIfTrue="1" operator="equal">
      <formula>"(空白)"</formula>
    </cfRule>
    <cfRule type="cellIs" dxfId="942" priority="4322" stopIfTrue="1" operator="equal">
      <formula>"/"</formula>
    </cfRule>
    <cfRule type="cellIs" dxfId="941" priority="4323" stopIfTrue="1" operator="equal">
      <formula>0</formula>
    </cfRule>
  </conditionalFormatting>
  <conditionalFormatting sqref="M218:M219">
    <cfRule type="cellIs" dxfId="940" priority="4318" stopIfTrue="1" operator="equal">
      <formula>"(空白)"</formula>
    </cfRule>
    <cfRule type="cellIs" dxfId="939" priority="4319" stopIfTrue="1" operator="equal">
      <formula>"/"</formula>
    </cfRule>
    <cfRule type="cellIs" dxfId="938" priority="4320" stopIfTrue="1" operator="equal">
      <formula>0</formula>
    </cfRule>
  </conditionalFormatting>
  <conditionalFormatting sqref="N41">
    <cfRule type="cellIs" dxfId="937" priority="4294" stopIfTrue="1" operator="equal">
      <formula>"(空白)"</formula>
    </cfRule>
    <cfRule type="cellIs" dxfId="936" priority="4295" stopIfTrue="1" operator="equal">
      <formula>"/"</formula>
    </cfRule>
    <cfRule type="cellIs" dxfId="935" priority="4296" stopIfTrue="1" operator="equal">
      <formula>0</formula>
    </cfRule>
  </conditionalFormatting>
  <conditionalFormatting sqref="N43">
    <cfRule type="cellIs" dxfId="934" priority="4291" stopIfTrue="1" operator="equal">
      <formula>"(空白)"</formula>
    </cfRule>
    <cfRule type="cellIs" dxfId="933" priority="4292" stopIfTrue="1" operator="equal">
      <formula>"/"</formula>
    </cfRule>
    <cfRule type="cellIs" dxfId="932" priority="4293" stopIfTrue="1" operator="equal">
      <formula>0</formula>
    </cfRule>
  </conditionalFormatting>
  <conditionalFormatting sqref="N61">
    <cfRule type="cellIs" dxfId="931" priority="4288" stopIfTrue="1" operator="equal">
      <formula>"(空白)"</formula>
    </cfRule>
    <cfRule type="cellIs" dxfId="930" priority="4289" stopIfTrue="1" operator="equal">
      <formula>"/"</formula>
    </cfRule>
    <cfRule type="cellIs" dxfId="929" priority="4290" stopIfTrue="1" operator="equal">
      <formula>0</formula>
    </cfRule>
  </conditionalFormatting>
  <conditionalFormatting sqref="N49:N53">
    <cfRule type="cellIs" dxfId="928" priority="4303" stopIfTrue="1" operator="equal">
      <formula>"(空白)"</formula>
    </cfRule>
    <cfRule type="cellIs" dxfId="927" priority="4304" stopIfTrue="1" operator="equal">
      <formula>"/"</formula>
    </cfRule>
    <cfRule type="cellIs" dxfId="926" priority="4305" stopIfTrue="1" operator="equal">
      <formula>0</formula>
    </cfRule>
  </conditionalFormatting>
  <conditionalFormatting sqref="M55:M59">
    <cfRule type="cellIs" dxfId="925" priority="4300" stopIfTrue="1" operator="equal">
      <formula>"(空白)"</formula>
    </cfRule>
    <cfRule type="cellIs" dxfId="924" priority="4301" stopIfTrue="1" operator="equal">
      <formula>"/"</formula>
    </cfRule>
    <cfRule type="cellIs" dxfId="923" priority="4302" stopIfTrue="1" operator="equal">
      <formula>0</formula>
    </cfRule>
  </conditionalFormatting>
  <conditionalFormatting sqref="N55:N59">
    <cfRule type="cellIs" dxfId="922" priority="4297" stopIfTrue="1" operator="equal">
      <formula>"(空白)"</formula>
    </cfRule>
    <cfRule type="cellIs" dxfId="921" priority="4298" stopIfTrue="1" operator="equal">
      <formula>"/"</formula>
    </cfRule>
    <cfRule type="cellIs" dxfId="920" priority="4299" stopIfTrue="1" operator="equal">
      <formula>0</formula>
    </cfRule>
  </conditionalFormatting>
  <conditionalFormatting sqref="N89:N91">
    <cfRule type="cellIs" dxfId="919" priority="4285" stopIfTrue="1" operator="equal">
      <formula>"(空白)"</formula>
    </cfRule>
    <cfRule type="cellIs" dxfId="918" priority="4286" stopIfTrue="1" operator="equal">
      <formula>"/"</formula>
    </cfRule>
    <cfRule type="cellIs" dxfId="917" priority="4287" stopIfTrue="1" operator="equal">
      <formula>0</formula>
    </cfRule>
  </conditionalFormatting>
  <conditionalFormatting sqref="N101">
    <cfRule type="cellIs" dxfId="916" priority="4282" stopIfTrue="1" operator="equal">
      <formula>"(空白)"</formula>
    </cfRule>
    <cfRule type="cellIs" dxfId="915" priority="4283" stopIfTrue="1" operator="equal">
      <formula>"/"</formula>
    </cfRule>
    <cfRule type="cellIs" dxfId="914" priority="4284" stopIfTrue="1" operator="equal">
      <formula>0</formula>
    </cfRule>
  </conditionalFormatting>
  <conditionalFormatting sqref="N102:N103">
    <cfRule type="cellIs" dxfId="913" priority="4279" stopIfTrue="1" operator="equal">
      <formula>"(空白)"</formula>
    </cfRule>
    <cfRule type="cellIs" dxfId="912" priority="4280" stopIfTrue="1" operator="equal">
      <formula>"/"</formula>
    </cfRule>
    <cfRule type="cellIs" dxfId="911" priority="4281" stopIfTrue="1" operator="equal">
      <formula>0</formula>
    </cfRule>
  </conditionalFormatting>
  <conditionalFormatting sqref="M140:N140">
    <cfRule type="cellIs" dxfId="910" priority="4252" stopIfTrue="1" operator="equal">
      <formula>"(空白)"</formula>
    </cfRule>
    <cfRule type="cellIs" dxfId="909" priority="4253" stopIfTrue="1" operator="equal">
      <formula>"/"</formula>
    </cfRule>
    <cfRule type="cellIs" dxfId="908" priority="4254" stopIfTrue="1" operator="equal">
      <formula>0</formula>
    </cfRule>
  </conditionalFormatting>
  <conditionalFormatting sqref="N126">
    <cfRule type="cellIs" dxfId="907" priority="4276" stopIfTrue="1" operator="equal">
      <formula>"(空白)"</formula>
    </cfRule>
    <cfRule type="cellIs" dxfId="906" priority="4277" stopIfTrue="1" operator="equal">
      <formula>"/"</formula>
    </cfRule>
    <cfRule type="cellIs" dxfId="905" priority="4278" stopIfTrue="1" operator="equal">
      <formula>0</formula>
    </cfRule>
  </conditionalFormatting>
  <conditionalFormatting sqref="N127">
    <cfRule type="cellIs" dxfId="904" priority="4273" stopIfTrue="1" operator="equal">
      <formula>"(空白)"</formula>
    </cfRule>
    <cfRule type="cellIs" dxfId="903" priority="4274" stopIfTrue="1" operator="equal">
      <formula>"/"</formula>
    </cfRule>
    <cfRule type="cellIs" dxfId="902" priority="4275" stopIfTrue="1" operator="equal">
      <formula>0</formula>
    </cfRule>
  </conditionalFormatting>
  <conditionalFormatting sqref="N132">
    <cfRule type="cellIs" dxfId="901" priority="4267" stopIfTrue="1" operator="equal">
      <formula>"(空白)"</formula>
    </cfRule>
    <cfRule type="cellIs" dxfId="900" priority="4268" stopIfTrue="1" operator="equal">
      <formula>"/"</formula>
    </cfRule>
    <cfRule type="cellIs" dxfId="899" priority="4269" stopIfTrue="1" operator="equal">
      <formula>0</formula>
    </cfRule>
  </conditionalFormatting>
  <conditionalFormatting sqref="M139">
    <cfRule type="cellIs" dxfId="898" priority="4261" stopIfTrue="1" operator="equal">
      <formula>"(空白)"</formula>
    </cfRule>
    <cfRule type="cellIs" dxfId="897" priority="4262" stopIfTrue="1" operator="equal">
      <formula>"/"</formula>
    </cfRule>
    <cfRule type="cellIs" dxfId="896" priority="4263" stopIfTrue="1" operator="equal">
      <formula>0</formula>
    </cfRule>
  </conditionalFormatting>
  <conditionalFormatting sqref="N139">
    <cfRule type="cellIs" dxfId="895" priority="4258" stopIfTrue="1" operator="equal">
      <formula>"(空白)"</formula>
    </cfRule>
    <cfRule type="cellIs" dxfId="894" priority="4259" stopIfTrue="1" operator="equal">
      <formula>"/"</formula>
    </cfRule>
    <cfRule type="cellIs" dxfId="893" priority="4260" stopIfTrue="1" operator="equal">
      <formula>0</formula>
    </cfRule>
  </conditionalFormatting>
  <conditionalFormatting sqref="M164">
    <cfRule type="cellIs" dxfId="892" priority="4249" stopIfTrue="1" operator="equal">
      <formula>"(空白)"</formula>
    </cfRule>
    <cfRule type="cellIs" dxfId="891" priority="4250" stopIfTrue="1" operator="equal">
      <formula>"/"</formula>
    </cfRule>
    <cfRule type="cellIs" dxfId="890" priority="4251" stopIfTrue="1" operator="equal">
      <formula>0</formula>
    </cfRule>
  </conditionalFormatting>
  <conditionalFormatting sqref="N164:N171">
    <cfRule type="cellIs" dxfId="889" priority="4246" stopIfTrue="1" operator="equal">
      <formula>"(空白)"</formula>
    </cfRule>
    <cfRule type="cellIs" dxfId="888" priority="4247" stopIfTrue="1" operator="equal">
      <formula>"/"</formula>
    </cfRule>
    <cfRule type="cellIs" dxfId="887" priority="4248" stopIfTrue="1" operator="equal">
      <formula>0</formula>
    </cfRule>
  </conditionalFormatting>
  <conditionalFormatting sqref="M171">
    <cfRule type="cellIs" dxfId="886" priority="4243" stopIfTrue="1" operator="equal">
      <formula>"(空白)"</formula>
    </cfRule>
    <cfRule type="cellIs" dxfId="885" priority="4244" stopIfTrue="1" operator="equal">
      <formula>"/"</formula>
    </cfRule>
    <cfRule type="cellIs" dxfId="884" priority="4245" stopIfTrue="1" operator="equal">
      <formula>0</formula>
    </cfRule>
  </conditionalFormatting>
  <conditionalFormatting sqref="N172:N177">
    <cfRule type="cellIs" dxfId="883" priority="4240" stopIfTrue="1" operator="equal">
      <formula>"(空白)"</formula>
    </cfRule>
    <cfRule type="cellIs" dxfId="882" priority="4241" stopIfTrue="1" operator="equal">
      <formula>"/"</formula>
    </cfRule>
    <cfRule type="cellIs" dxfId="881" priority="4242" stopIfTrue="1" operator="equal">
      <formula>0</formula>
    </cfRule>
  </conditionalFormatting>
  <conditionalFormatting sqref="M208">
    <cfRule type="cellIs" dxfId="880" priority="4237" stopIfTrue="1" operator="equal">
      <formula>"(空白)"</formula>
    </cfRule>
    <cfRule type="cellIs" dxfId="879" priority="4238" stopIfTrue="1" operator="equal">
      <formula>"/"</formula>
    </cfRule>
    <cfRule type="cellIs" dxfId="878" priority="4239" stopIfTrue="1" operator="equal">
      <formula>0</formula>
    </cfRule>
  </conditionalFormatting>
  <conditionalFormatting sqref="N218">
    <cfRule type="cellIs" dxfId="877" priority="4234" stopIfTrue="1" operator="equal">
      <formula>"(空白)"</formula>
    </cfRule>
    <cfRule type="cellIs" dxfId="876" priority="4235" stopIfTrue="1" operator="equal">
      <formula>"/"</formula>
    </cfRule>
    <cfRule type="cellIs" dxfId="875" priority="4236" stopIfTrue="1" operator="equal">
      <formula>0</formula>
    </cfRule>
  </conditionalFormatting>
  <conditionalFormatting sqref="N219">
    <cfRule type="cellIs" dxfId="874" priority="4225" stopIfTrue="1" operator="equal">
      <formula>"(空白)"</formula>
    </cfRule>
    <cfRule type="cellIs" dxfId="873" priority="4226" stopIfTrue="1" operator="equal">
      <formula>"/"</formula>
    </cfRule>
    <cfRule type="cellIs" dxfId="872" priority="4227" stopIfTrue="1" operator="equal">
      <formula>0</formula>
    </cfRule>
  </conditionalFormatting>
  <conditionalFormatting sqref="K27:L27">
    <cfRule type="cellIs" dxfId="871" priority="4219" stopIfTrue="1" operator="equal">
      <formula>"(空白)"</formula>
    </cfRule>
    <cfRule type="cellIs" dxfId="870" priority="4220" stopIfTrue="1" operator="equal">
      <formula>"/"</formula>
    </cfRule>
    <cfRule type="cellIs" dxfId="869" priority="4221" stopIfTrue="1" operator="equal">
      <formula>0</formula>
    </cfRule>
  </conditionalFormatting>
  <conditionalFormatting sqref="K40:L40">
    <cfRule type="cellIs" dxfId="868" priority="4216" stopIfTrue="1" operator="equal">
      <formula>"(空白)"</formula>
    </cfRule>
    <cfRule type="cellIs" dxfId="867" priority="4217" stopIfTrue="1" operator="equal">
      <formula>"/"</formula>
    </cfRule>
    <cfRule type="cellIs" dxfId="866" priority="4218" stopIfTrue="1" operator="equal">
      <formula>0</formula>
    </cfRule>
  </conditionalFormatting>
  <conditionalFormatting sqref="K48:L48">
    <cfRule type="cellIs" dxfId="865" priority="4213" stopIfTrue="1" operator="equal">
      <formula>"(空白)"</formula>
    </cfRule>
    <cfRule type="cellIs" dxfId="864" priority="4214" stopIfTrue="1" operator="equal">
      <formula>"/"</formula>
    </cfRule>
    <cfRule type="cellIs" dxfId="863" priority="4215" stopIfTrue="1" operator="equal">
      <formula>0</formula>
    </cfRule>
  </conditionalFormatting>
  <conditionalFormatting sqref="K70:L70">
    <cfRule type="cellIs" dxfId="862" priority="4210" stopIfTrue="1" operator="equal">
      <formula>"(空白)"</formula>
    </cfRule>
    <cfRule type="cellIs" dxfId="861" priority="4211" stopIfTrue="1" operator="equal">
      <formula>"/"</formula>
    </cfRule>
    <cfRule type="cellIs" dxfId="860" priority="4212" stopIfTrue="1" operator="equal">
      <formula>0</formula>
    </cfRule>
  </conditionalFormatting>
  <conditionalFormatting sqref="K88:L88">
    <cfRule type="cellIs" dxfId="859" priority="4207" stopIfTrue="1" operator="equal">
      <formula>"(空白)"</formula>
    </cfRule>
    <cfRule type="cellIs" dxfId="858" priority="4208" stopIfTrue="1" operator="equal">
      <formula>"/"</formula>
    </cfRule>
    <cfRule type="cellIs" dxfId="857" priority="4209" stopIfTrue="1" operator="equal">
      <formula>0</formula>
    </cfRule>
  </conditionalFormatting>
  <conditionalFormatting sqref="K100:L100">
    <cfRule type="cellIs" dxfId="856" priority="4204" stopIfTrue="1" operator="equal">
      <formula>"(空白)"</formula>
    </cfRule>
    <cfRule type="cellIs" dxfId="855" priority="4205" stopIfTrue="1" operator="equal">
      <formula>"/"</formula>
    </cfRule>
    <cfRule type="cellIs" dxfId="854" priority="4206" stopIfTrue="1" operator="equal">
      <formula>0</formula>
    </cfRule>
  </conditionalFormatting>
  <conditionalFormatting sqref="K124:L124">
    <cfRule type="cellIs" dxfId="853" priority="4201" stopIfTrue="1" operator="equal">
      <formula>"(空白)"</formula>
    </cfRule>
    <cfRule type="cellIs" dxfId="852" priority="4202" stopIfTrue="1" operator="equal">
      <formula>"/"</formula>
    </cfRule>
    <cfRule type="cellIs" dxfId="851" priority="4203" stopIfTrue="1" operator="equal">
      <formula>0</formula>
    </cfRule>
  </conditionalFormatting>
  <conditionalFormatting sqref="K131:L131">
    <cfRule type="cellIs" dxfId="850" priority="4198" stopIfTrue="1" operator="equal">
      <formula>"(空白)"</formula>
    </cfRule>
    <cfRule type="cellIs" dxfId="849" priority="4199" stopIfTrue="1" operator="equal">
      <formula>"/"</formula>
    </cfRule>
    <cfRule type="cellIs" dxfId="848" priority="4200" stopIfTrue="1" operator="equal">
      <formula>0</formula>
    </cfRule>
  </conditionalFormatting>
  <conditionalFormatting sqref="K138:L138">
    <cfRule type="cellIs" dxfId="847" priority="4195" stopIfTrue="1" operator="equal">
      <formula>"(空白)"</formula>
    </cfRule>
    <cfRule type="cellIs" dxfId="846" priority="4196" stopIfTrue="1" operator="equal">
      <formula>"/"</formula>
    </cfRule>
    <cfRule type="cellIs" dxfId="845" priority="4197" stopIfTrue="1" operator="equal">
      <formula>0</formula>
    </cfRule>
  </conditionalFormatting>
  <conditionalFormatting sqref="K145:L145">
    <cfRule type="cellIs" dxfId="844" priority="4192" stopIfTrue="1" operator="equal">
      <formula>"(空白)"</formula>
    </cfRule>
    <cfRule type="cellIs" dxfId="843" priority="4193" stopIfTrue="1" operator="equal">
      <formula>"/"</formula>
    </cfRule>
    <cfRule type="cellIs" dxfId="842" priority="4194" stopIfTrue="1" operator="equal">
      <formula>0</formula>
    </cfRule>
  </conditionalFormatting>
  <conditionalFormatting sqref="K158:L158">
    <cfRule type="cellIs" dxfId="841" priority="4189" stopIfTrue="1" operator="equal">
      <formula>"(空白)"</formula>
    </cfRule>
    <cfRule type="cellIs" dxfId="840" priority="4190" stopIfTrue="1" operator="equal">
      <formula>"/"</formula>
    </cfRule>
    <cfRule type="cellIs" dxfId="839" priority="4191" stopIfTrue="1" operator="equal">
      <formula>0</formula>
    </cfRule>
  </conditionalFormatting>
  <conditionalFormatting sqref="K182:L182">
    <cfRule type="cellIs" dxfId="838" priority="4186" stopIfTrue="1" operator="equal">
      <formula>"(空白)"</formula>
    </cfRule>
    <cfRule type="cellIs" dxfId="837" priority="4187" stopIfTrue="1" operator="equal">
      <formula>"/"</formula>
    </cfRule>
    <cfRule type="cellIs" dxfId="836" priority="4188" stopIfTrue="1" operator="equal">
      <formula>0</formula>
    </cfRule>
  </conditionalFormatting>
  <conditionalFormatting sqref="K217:L217">
    <cfRule type="cellIs" dxfId="835" priority="4183" stopIfTrue="1" operator="equal">
      <formula>"(空白)"</formula>
    </cfRule>
    <cfRule type="cellIs" dxfId="834" priority="4184" stopIfTrue="1" operator="equal">
      <formula>"/"</formula>
    </cfRule>
    <cfRule type="cellIs" dxfId="833" priority="4185" stopIfTrue="1" operator="equal">
      <formula>0</formula>
    </cfRule>
  </conditionalFormatting>
  <conditionalFormatting sqref="K227:L227">
    <cfRule type="cellIs" dxfId="832" priority="4180" stopIfTrue="1" operator="equal">
      <formula>"(空白)"</formula>
    </cfRule>
    <cfRule type="cellIs" dxfId="831" priority="4181" stopIfTrue="1" operator="equal">
      <formula>"/"</formula>
    </cfRule>
    <cfRule type="cellIs" dxfId="830" priority="4182" stopIfTrue="1" operator="equal">
      <formula>0</formula>
    </cfRule>
  </conditionalFormatting>
  <conditionalFormatting sqref="K239:L239">
    <cfRule type="cellIs" dxfId="829" priority="4177" stopIfTrue="1" operator="equal">
      <formula>"(空白)"</formula>
    </cfRule>
    <cfRule type="cellIs" dxfId="828" priority="4178" stopIfTrue="1" operator="equal">
      <formula>"/"</formula>
    </cfRule>
    <cfRule type="cellIs" dxfId="827" priority="4179" stopIfTrue="1" operator="equal">
      <formula>0</formula>
    </cfRule>
  </conditionalFormatting>
  <conditionalFormatting sqref="K248:L248">
    <cfRule type="cellIs" dxfId="826" priority="4174" stopIfTrue="1" operator="equal">
      <formula>"(空白)"</formula>
    </cfRule>
    <cfRule type="cellIs" dxfId="825" priority="4175" stopIfTrue="1" operator="equal">
      <formula>"/"</formula>
    </cfRule>
    <cfRule type="cellIs" dxfId="824" priority="4176" stopIfTrue="1" operator="equal">
      <formula>0</formula>
    </cfRule>
  </conditionalFormatting>
  <conditionalFormatting sqref="K257:L257">
    <cfRule type="cellIs" dxfId="823" priority="4171" stopIfTrue="1" operator="equal">
      <formula>"(空白)"</formula>
    </cfRule>
    <cfRule type="cellIs" dxfId="822" priority="4172" stopIfTrue="1" operator="equal">
      <formula>"/"</formula>
    </cfRule>
    <cfRule type="cellIs" dxfId="821" priority="4173" stopIfTrue="1" operator="equal">
      <formula>0</formula>
    </cfRule>
  </conditionalFormatting>
  <conditionalFormatting sqref="K267:L267">
    <cfRule type="cellIs" dxfId="820" priority="4168" stopIfTrue="1" operator="equal">
      <formula>"(空白)"</formula>
    </cfRule>
    <cfRule type="cellIs" dxfId="819" priority="4169" stopIfTrue="1" operator="equal">
      <formula>"/"</formula>
    </cfRule>
    <cfRule type="cellIs" dxfId="818" priority="4170" stopIfTrue="1" operator="equal">
      <formula>0</formula>
    </cfRule>
  </conditionalFormatting>
  <conditionalFormatting sqref="K292:L292">
    <cfRule type="cellIs" dxfId="817" priority="4165" stopIfTrue="1" operator="equal">
      <formula>"(空白)"</formula>
    </cfRule>
    <cfRule type="cellIs" dxfId="816" priority="4166" stopIfTrue="1" operator="equal">
      <formula>"/"</formula>
    </cfRule>
    <cfRule type="cellIs" dxfId="815" priority="4167" stopIfTrue="1" operator="equal">
      <formula>0</formula>
    </cfRule>
  </conditionalFormatting>
  <conditionalFormatting sqref="K309:L309">
    <cfRule type="cellIs" dxfId="814" priority="4162" stopIfTrue="1" operator="equal">
      <formula>"(空白)"</formula>
    </cfRule>
    <cfRule type="cellIs" dxfId="813" priority="4163" stopIfTrue="1" operator="equal">
      <formula>"/"</formula>
    </cfRule>
    <cfRule type="cellIs" dxfId="812" priority="4164" stopIfTrue="1" operator="equal">
      <formula>0</formula>
    </cfRule>
  </conditionalFormatting>
  <conditionalFormatting sqref="K332:L332">
    <cfRule type="cellIs" dxfId="811" priority="4159" stopIfTrue="1" operator="equal">
      <formula>"(空白)"</formula>
    </cfRule>
    <cfRule type="cellIs" dxfId="810" priority="4160" stopIfTrue="1" operator="equal">
      <formula>"/"</formula>
    </cfRule>
    <cfRule type="cellIs" dxfId="809" priority="4161" stopIfTrue="1" operator="equal">
      <formula>0</formula>
    </cfRule>
  </conditionalFormatting>
  <conditionalFormatting sqref="K348:L348">
    <cfRule type="cellIs" dxfId="808" priority="4156" stopIfTrue="1" operator="equal">
      <formula>"(空白)"</formula>
    </cfRule>
    <cfRule type="cellIs" dxfId="807" priority="4157" stopIfTrue="1" operator="equal">
      <formula>"/"</formula>
    </cfRule>
    <cfRule type="cellIs" dxfId="806" priority="4158" stopIfTrue="1" operator="equal">
      <formula>0</formula>
    </cfRule>
  </conditionalFormatting>
  <conditionalFormatting sqref="K362:L362">
    <cfRule type="cellIs" dxfId="805" priority="4153" stopIfTrue="1" operator="equal">
      <formula>"(空白)"</formula>
    </cfRule>
    <cfRule type="cellIs" dxfId="804" priority="4154" stopIfTrue="1" operator="equal">
      <formula>"/"</formula>
    </cfRule>
    <cfRule type="cellIs" dxfId="803" priority="4155" stopIfTrue="1" operator="equal">
      <formula>0</formula>
    </cfRule>
  </conditionalFormatting>
  <conditionalFormatting sqref="K372:L372">
    <cfRule type="cellIs" dxfId="802" priority="4150" stopIfTrue="1" operator="equal">
      <formula>"(空白)"</formula>
    </cfRule>
    <cfRule type="cellIs" dxfId="801" priority="4151" stopIfTrue="1" operator="equal">
      <formula>"/"</formula>
    </cfRule>
    <cfRule type="cellIs" dxfId="800" priority="4152" stopIfTrue="1" operator="equal">
      <formula>0</formula>
    </cfRule>
  </conditionalFormatting>
  <conditionalFormatting sqref="K409:L409">
    <cfRule type="cellIs" dxfId="799" priority="4147" stopIfTrue="1" operator="equal">
      <formula>"(空白)"</formula>
    </cfRule>
    <cfRule type="cellIs" dxfId="798" priority="4148" stopIfTrue="1" operator="equal">
      <formula>"/"</formula>
    </cfRule>
    <cfRule type="cellIs" dxfId="797" priority="4149" stopIfTrue="1" operator="equal">
      <formula>0</formula>
    </cfRule>
  </conditionalFormatting>
  <conditionalFormatting sqref="K419:L419">
    <cfRule type="cellIs" dxfId="796" priority="4144" stopIfTrue="1" operator="equal">
      <formula>"(空白)"</formula>
    </cfRule>
    <cfRule type="cellIs" dxfId="795" priority="4145" stopIfTrue="1" operator="equal">
      <formula>"/"</formula>
    </cfRule>
    <cfRule type="cellIs" dxfId="794" priority="4146" stopIfTrue="1" operator="equal">
      <formula>0</formula>
    </cfRule>
  </conditionalFormatting>
  <conditionalFormatting sqref="K470:L470">
    <cfRule type="cellIs" dxfId="793" priority="4141" stopIfTrue="1" operator="equal">
      <formula>"(空白)"</formula>
    </cfRule>
    <cfRule type="cellIs" dxfId="792" priority="4142" stopIfTrue="1" operator="equal">
      <formula>"/"</formula>
    </cfRule>
    <cfRule type="cellIs" dxfId="791" priority="4143" stopIfTrue="1" operator="equal">
      <formula>0</formula>
    </cfRule>
  </conditionalFormatting>
  <conditionalFormatting sqref="K493:L493 K486:L486">
    <cfRule type="cellIs" dxfId="790" priority="4138" stopIfTrue="1" operator="equal">
      <formula>"(空白)"</formula>
    </cfRule>
    <cfRule type="cellIs" dxfId="789" priority="4139" stopIfTrue="1" operator="equal">
      <formula>"/"</formula>
    </cfRule>
    <cfRule type="cellIs" dxfId="788" priority="4140" stopIfTrue="1" operator="equal">
      <formula>0</formula>
    </cfRule>
  </conditionalFormatting>
  <conditionalFormatting sqref="K508:L508">
    <cfRule type="cellIs" dxfId="787" priority="4135" stopIfTrue="1" operator="equal">
      <formula>"(空白)"</formula>
    </cfRule>
    <cfRule type="cellIs" dxfId="786" priority="4136" stopIfTrue="1" operator="equal">
      <formula>"/"</formula>
    </cfRule>
    <cfRule type="cellIs" dxfId="785" priority="4137" stopIfTrue="1" operator="equal">
      <formula>0</formula>
    </cfRule>
  </conditionalFormatting>
  <conditionalFormatting sqref="K529:L529">
    <cfRule type="cellIs" dxfId="784" priority="4132" stopIfTrue="1" operator="equal">
      <formula>"(空白)"</formula>
    </cfRule>
    <cfRule type="cellIs" dxfId="783" priority="4133" stopIfTrue="1" operator="equal">
      <formula>"/"</formula>
    </cfRule>
    <cfRule type="cellIs" dxfId="782" priority="4134" stopIfTrue="1" operator="equal">
      <formula>0</formula>
    </cfRule>
  </conditionalFormatting>
  <conditionalFormatting sqref="K545:L545">
    <cfRule type="cellIs" dxfId="781" priority="4129" stopIfTrue="1" operator="equal">
      <formula>"(空白)"</formula>
    </cfRule>
    <cfRule type="cellIs" dxfId="780" priority="4130" stopIfTrue="1" operator="equal">
      <formula>"/"</formula>
    </cfRule>
    <cfRule type="cellIs" dxfId="779" priority="4131" stopIfTrue="1" operator="equal">
      <formula>0</formula>
    </cfRule>
  </conditionalFormatting>
  <conditionalFormatting sqref="K560:L560">
    <cfRule type="cellIs" dxfId="778" priority="4126" stopIfTrue="1" operator="equal">
      <formula>"(空白)"</formula>
    </cfRule>
    <cfRule type="cellIs" dxfId="777" priority="4127" stopIfTrue="1" operator="equal">
      <formula>"/"</formula>
    </cfRule>
    <cfRule type="cellIs" dxfId="776" priority="4128" stopIfTrue="1" operator="equal">
      <formula>0</formula>
    </cfRule>
  </conditionalFormatting>
  <conditionalFormatting sqref="K568:L568">
    <cfRule type="cellIs" dxfId="775" priority="4123" stopIfTrue="1" operator="equal">
      <formula>"(空白)"</formula>
    </cfRule>
    <cfRule type="cellIs" dxfId="774" priority="4124" stopIfTrue="1" operator="equal">
      <formula>"/"</formula>
    </cfRule>
    <cfRule type="cellIs" dxfId="773" priority="4125" stopIfTrue="1" operator="equal">
      <formula>0</formula>
    </cfRule>
  </conditionalFormatting>
  <conditionalFormatting sqref="E8">
    <cfRule type="cellIs" dxfId="772" priority="4120" stopIfTrue="1" operator="equal">
      <formula>"(空白)"</formula>
    </cfRule>
    <cfRule type="cellIs" dxfId="771" priority="4121" stopIfTrue="1" operator="equal">
      <formula>"/"</formula>
    </cfRule>
    <cfRule type="cellIs" dxfId="770" priority="4122" stopIfTrue="1" operator="equal">
      <formula>0</formula>
    </cfRule>
  </conditionalFormatting>
  <conditionalFormatting sqref="J137:L137">
    <cfRule type="cellIs" dxfId="769" priority="4018" stopIfTrue="1" operator="equal">
      <formula>"(空白)"</formula>
    </cfRule>
    <cfRule type="cellIs" dxfId="768" priority="4019" stopIfTrue="1" operator="equal">
      <formula>"/"</formula>
    </cfRule>
    <cfRule type="cellIs" dxfId="767" priority="4020" stopIfTrue="1" operator="equal">
      <formula>0</formula>
    </cfRule>
  </conditionalFormatting>
  <conditionalFormatting sqref="A137:E137 H137">
    <cfRule type="cellIs" dxfId="766" priority="4009" stopIfTrue="1" operator="equal">
      <formula>"(空白)"</formula>
    </cfRule>
    <cfRule type="cellIs" dxfId="765" priority="4010" stopIfTrue="1" operator="equal">
      <formula>"/"</formula>
    </cfRule>
    <cfRule type="cellIs" dxfId="764" priority="4011" stopIfTrue="1" operator="equal">
      <formula>0</formula>
    </cfRule>
  </conditionalFormatting>
  <conditionalFormatting sqref="E551">
    <cfRule type="cellIs" dxfId="763" priority="3937" stopIfTrue="1" operator="equal">
      <formula>"(空白)"</formula>
    </cfRule>
    <cfRule type="cellIs" dxfId="762" priority="3938" stopIfTrue="1" operator="equal">
      <formula>"/"</formula>
    </cfRule>
    <cfRule type="cellIs" dxfId="761" priority="3939" stopIfTrue="1" operator="equal">
      <formula>0</formula>
    </cfRule>
  </conditionalFormatting>
  <conditionalFormatting sqref="E552:E554">
    <cfRule type="cellIs" dxfId="760" priority="3934" stopIfTrue="1" operator="equal">
      <formula>"(空白)"</formula>
    </cfRule>
    <cfRule type="cellIs" dxfId="759" priority="3935" stopIfTrue="1" operator="equal">
      <formula>"/"</formula>
    </cfRule>
    <cfRule type="cellIs" dxfId="758" priority="3936" stopIfTrue="1" operator="equal">
      <formula>0</formula>
    </cfRule>
  </conditionalFormatting>
  <conditionalFormatting sqref="I606:L606">
    <cfRule type="cellIs" dxfId="757" priority="3760" stopIfTrue="1" operator="equal">
      <formula>"(空白)"</formula>
    </cfRule>
    <cfRule type="cellIs" dxfId="756" priority="3761" stopIfTrue="1" operator="equal">
      <formula>"/"</formula>
    </cfRule>
    <cfRule type="cellIs" dxfId="755" priority="3762" stopIfTrue="1" operator="equal">
      <formula>0</formula>
    </cfRule>
  </conditionalFormatting>
  <conditionalFormatting sqref="I141:L141">
    <cfRule type="cellIs" dxfId="754" priority="3736" stopIfTrue="1" operator="equal">
      <formula>"(空白)"</formula>
    </cfRule>
    <cfRule type="cellIs" dxfId="753" priority="3737" stopIfTrue="1" operator="equal">
      <formula>"/"</formula>
    </cfRule>
    <cfRule type="cellIs" dxfId="752" priority="3738" stopIfTrue="1" operator="equal">
      <formula>0</formula>
    </cfRule>
  </conditionalFormatting>
  <conditionalFormatting sqref="K293:L300">
    <cfRule type="cellIs" dxfId="751" priority="3658" stopIfTrue="1" operator="equal">
      <formula>"(空白)"</formula>
    </cfRule>
    <cfRule type="cellIs" dxfId="750" priority="3659" stopIfTrue="1" operator="equal">
      <formula>"/"</formula>
    </cfRule>
    <cfRule type="cellIs" dxfId="749" priority="3660" stopIfTrue="1" operator="equal">
      <formula>0</formula>
    </cfRule>
  </conditionalFormatting>
  <conditionalFormatting sqref="K89:L95">
    <cfRule type="cellIs" dxfId="748" priority="3652" stopIfTrue="1" operator="equal">
      <formula>"(空白)"</formula>
    </cfRule>
    <cfRule type="cellIs" dxfId="747" priority="3653" stopIfTrue="1" operator="equal">
      <formula>"/"</formula>
    </cfRule>
    <cfRule type="cellIs" dxfId="746" priority="3654" stopIfTrue="1" operator="equal">
      <formula>0</formula>
    </cfRule>
  </conditionalFormatting>
  <conditionalFormatting sqref="K41:L43">
    <cfRule type="cellIs" dxfId="745" priority="3649" stopIfTrue="1" operator="equal">
      <formula>"(空白)"</formula>
    </cfRule>
    <cfRule type="cellIs" dxfId="744" priority="3650" stopIfTrue="1" operator="equal">
      <formula>"/"</formula>
    </cfRule>
    <cfRule type="cellIs" dxfId="743" priority="3651" stopIfTrue="1" operator="equal">
      <formula>0</formula>
    </cfRule>
  </conditionalFormatting>
  <conditionalFormatting sqref="F62:F64">
    <cfRule type="cellIs" dxfId="742" priority="3613" stopIfTrue="1" operator="equal">
      <formula>"(空白)"</formula>
    </cfRule>
    <cfRule type="cellIs" dxfId="741" priority="3614" stopIfTrue="1" operator="equal">
      <formula>"/"</formula>
    </cfRule>
    <cfRule type="cellIs" dxfId="740" priority="3615" stopIfTrue="1" operator="equal">
      <formula>0</formula>
    </cfRule>
  </conditionalFormatting>
  <conditionalFormatting sqref="B363:B367">
    <cfRule type="cellIs" dxfId="739" priority="3508" stopIfTrue="1" operator="equal">
      <formula>"(空白)"</formula>
    </cfRule>
    <cfRule type="cellIs" dxfId="738" priority="3509" stopIfTrue="1" operator="equal">
      <formula>"/"</formula>
    </cfRule>
    <cfRule type="cellIs" dxfId="737" priority="3510" stopIfTrue="1" operator="equal">
      <formula>0</formula>
    </cfRule>
  </conditionalFormatting>
  <conditionalFormatting sqref="A489">
    <cfRule type="cellIs" dxfId="736" priority="3433" stopIfTrue="1" operator="equal">
      <formula>"(空白)"</formula>
    </cfRule>
    <cfRule type="cellIs" dxfId="735" priority="3434" stopIfTrue="1" operator="equal">
      <formula>"/"</formula>
    </cfRule>
    <cfRule type="cellIs" dxfId="734" priority="3435" stopIfTrue="1" operator="equal">
      <formula>0</formula>
    </cfRule>
  </conditionalFormatting>
  <conditionalFormatting sqref="B427">
    <cfRule type="cellIs" dxfId="733" priority="3343" stopIfTrue="1" operator="equal">
      <formula>"(空白)"</formula>
    </cfRule>
    <cfRule type="cellIs" dxfId="732" priority="3344" stopIfTrue="1" operator="equal">
      <formula>"/"</formula>
    </cfRule>
    <cfRule type="cellIs" dxfId="731" priority="3345" stopIfTrue="1" operator="equal">
      <formula>0</formula>
    </cfRule>
  </conditionalFormatting>
  <conditionalFormatting sqref="B437">
    <cfRule type="cellIs" dxfId="730" priority="3337" stopIfTrue="1" operator="equal">
      <formula>"(空白)"</formula>
    </cfRule>
    <cfRule type="cellIs" dxfId="729" priority="3338" stopIfTrue="1" operator="equal">
      <formula>"/"</formula>
    </cfRule>
    <cfRule type="cellIs" dxfId="728" priority="3339" stopIfTrue="1" operator="equal">
      <formula>0</formula>
    </cfRule>
  </conditionalFormatting>
  <conditionalFormatting sqref="E366">
    <cfRule type="cellIs" dxfId="727" priority="3220" stopIfTrue="1" operator="equal">
      <formula>"(空白)"</formula>
    </cfRule>
    <cfRule type="cellIs" dxfId="726" priority="3221" stopIfTrue="1" operator="equal">
      <formula>"/"</formula>
    </cfRule>
    <cfRule type="cellIs" dxfId="725" priority="3222" stopIfTrue="1" operator="equal">
      <formula>0</formula>
    </cfRule>
  </conditionalFormatting>
  <conditionalFormatting sqref="B458:B462">
    <cfRule type="cellIs" dxfId="724" priority="3325" stopIfTrue="1" operator="equal">
      <formula>"(空白)"</formula>
    </cfRule>
    <cfRule type="cellIs" dxfId="723" priority="3326" stopIfTrue="1" operator="equal">
      <formula>"/"</formula>
    </cfRule>
    <cfRule type="cellIs" dxfId="722" priority="3327" stopIfTrue="1" operator="equal">
      <formula>0</formula>
    </cfRule>
  </conditionalFormatting>
  <conditionalFormatting sqref="C455 E455">
    <cfRule type="cellIs" dxfId="721" priority="3283" stopIfTrue="1" operator="equal">
      <formula>"(空白)"</formula>
    </cfRule>
    <cfRule type="cellIs" dxfId="720" priority="3284" stopIfTrue="1" operator="equal">
      <formula>"/"</formula>
    </cfRule>
    <cfRule type="cellIs" dxfId="719" priority="3285" stopIfTrue="1" operator="equal">
      <formula>0</formula>
    </cfRule>
  </conditionalFormatting>
  <conditionalFormatting sqref="F55:F59">
    <cfRule type="cellIs" dxfId="718" priority="3268" stopIfTrue="1" operator="equal">
      <formula>"(空白)"</formula>
    </cfRule>
    <cfRule type="cellIs" dxfId="717" priority="3269" stopIfTrue="1" operator="equal">
      <formula>"/"</formula>
    </cfRule>
    <cfRule type="cellIs" dxfId="716" priority="3270" stopIfTrue="1" operator="equal">
      <formula>0</formula>
    </cfRule>
  </conditionalFormatting>
  <conditionalFormatting sqref="K455:L455">
    <cfRule type="cellIs" dxfId="715" priority="3286" stopIfTrue="1" operator="equal">
      <formula>"(空白)"</formula>
    </cfRule>
    <cfRule type="cellIs" dxfId="714" priority="3287" stopIfTrue="1" operator="equal">
      <formula>"/"</formula>
    </cfRule>
    <cfRule type="cellIs" dxfId="713" priority="3288" stopIfTrue="1" operator="equal">
      <formula>0</formula>
    </cfRule>
  </conditionalFormatting>
  <conditionalFormatting sqref="A455:B455 M455">
    <cfRule type="cellIs" dxfId="712" priority="3292" stopIfTrue="1" operator="equal">
      <formula>"(空白)"</formula>
    </cfRule>
    <cfRule type="cellIs" dxfId="711" priority="3293" stopIfTrue="1" operator="equal">
      <formula>"/"</formula>
    </cfRule>
    <cfRule type="cellIs" dxfId="710" priority="3294" stopIfTrue="1" operator="equal">
      <formula>0</formula>
    </cfRule>
  </conditionalFormatting>
  <conditionalFormatting sqref="N455">
    <cfRule type="cellIs" dxfId="709" priority="3289" stopIfTrue="1" operator="equal">
      <formula>"(空白)"</formula>
    </cfRule>
    <cfRule type="cellIs" dxfId="708" priority="3290" stopIfTrue="1" operator="equal">
      <formula>"/"</formula>
    </cfRule>
    <cfRule type="cellIs" dxfId="707" priority="3291" stopIfTrue="1" operator="equal">
      <formula>0</formula>
    </cfRule>
  </conditionalFormatting>
  <conditionalFormatting sqref="E502">
    <cfRule type="cellIs" dxfId="706" priority="3271" stopIfTrue="1" operator="equal">
      <formula>"(空白)"</formula>
    </cfRule>
    <cfRule type="cellIs" dxfId="705" priority="3272" stopIfTrue="1" operator="equal">
      <formula>"/"</formula>
    </cfRule>
    <cfRule type="cellIs" dxfId="704" priority="3273" stopIfTrue="1" operator="equal">
      <formula>0</formula>
    </cfRule>
  </conditionalFormatting>
  <conditionalFormatting sqref="F62:F64 F55:F59">
    <cfRule type="cellIs" dxfId="703" priority="3265" stopIfTrue="1" operator="equal">
      <formula>"(空白)"</formula>
    </cfRule>
    <cfRule type="cellIs" dxfId="702" priority="3266" stopIfTrue="1" operator="equal">
      <formula>"/"</formula>
    </cfRule>
    <cfRule type="cellIs" dxfId="701" priority="3267" stopIfTrue="1" operator="equal">
      <formula>0</formula>
    </cfRule>
  </conditionalFormatting>
  <conditionalFormatting sqref="A141:H141">
    <cfRule type="cellIs" dxfId="700" priority="3136" stopIfTrue="1" operator="equal">
      <formula>"(空白)"</formula>
    </cfRule>
    <cfRule type="cellIs" dxfId="699" priority="3137" stopIfTrue="1" operator="equal">
      <formula>"/"</formula>
    </cfRule>
    <cfRule type="cellIs" dxfId="698" priority="3138" stopIfTrue="1" operator="equal">
      <formula>0</formula>
    </cfRule>
  </conditionalFormatting>
  <conditionalFormatting sqref="F201:F203 F191:F192 F184">
    <cfRule type="cellIs" dxfId="697" priority="3064" stopIfTrue="1" operator="equal">
      <formula>"(空白)"</formula>
    </cfRule>
    <cfRule type="cellIs" dxfId="696" priority="3065" stopIfTrue="1" operator="equal">
      <formula>"/"</formula>
    </cfRule>
    <cfRule type="cellIs" dxfId="695" priority="3066" stopIfTrue="1" operator="equal">
      <formula>0</formula>
    </cfRule>
  </conditionalFormatting>
  <conditionalFormatting sqref="F119">
    <cfRule type="cellIs" dxfId="694" priority="3055" stopIfTrue="1" operator="equal">
      <formula>"(空白)"</formula>
    </cfRule>
    <cfRule type="cellIs" dxfId="693" priority="3056" stopIfTrue="1" operator="equal">
      <formula>"/"</formula>
    </cfRule>
    <cfRule type="cellIs" dxfId="692" priority="3057" stopIfTrue="1" operator="equal">
      <formula>0</formula>
    </cfRule>
  </conditionalFormatting>
  <conditionalFormatting sqref="I119:L119">
    <cfRule type="cellIs" dxfId="691" priority="3061" stopIfTrue="1" operator="equal">
      <formula>"(空白)"</formula>
    </cfRule>
    <cfRule type="cellIs" dxfId="690" priority="3062" stopIfTrue="1" operator="equal">
      <formula>"/"</formula>
    </cfRule>
    <cfRule type="cellIs" dxfId="689" priority="3063" stopIfTrue="1" operator="equal">
      <formula>0</formula>
    </cfRule>
  </conditionalFormatting>
  <conditionalFormatting sqref="H119 A119">
    <cfRule type="cellIs" dxfId="688" priority="3058" stopIfTrue="1" operator="equal">
      <formula>"(空白)"</formula>
    </cfRule>
    <cfRule type="cellIs" dxfId="687" priority="3059" stopIfTrue="1" operator="equal">
      <formula>"/"</formula>
    </cfRule>
    <cfRule type="cellIs" dxfId="686" priority="3060" stopIfTrue="1" operator="equal">
      <formula>0</formula>
    </cfRule>
  </conditionalFormatting>
  <conditionalFormatting sqref="G119">
    <cfRule type="cellIs" dxfId="685" priority="3052" stopIfTrue="1" operator="equal">
      <formula>"(空白)"</formula>
    </cfRule>
    <cfRule type="cellIs" dxfId="684" priority="3053" stopIfTrue="1" operator="equal">
      <formula>"/"</formula>
    </cfRule>
    <cfRule type="cellIs" dxfId="683" priority="3054" stopIfTrue="1" operator="equal">
      <formula>0</formula>
    </cfRule>
  </conditionalFormatting>
  <conditionalFormatting sqref="M119">
    <cfRule type="cellIs" dxfId="682" priority="3049" stopIfTrue="1" operator="equal">
      <formula>"(空白)"</formula>
    </cfRule>
    <cfRule type="cellIs" dxfId="681" priority="3050" stopIfTrue="1" operator="equal">
      <formula>"/"</formula>
    </cfRule>
    <cfRule type="cellIs" dxfId="680" priority="3051" stopIfTrue="1" operator="equal">
      <formula>0</formula>
    </cfRule>
  </conditionalFormatting>
  <conditionalFormatting sqref="C339">
    <cfRule type="cellIs" dxfId="679" priority="2980" stopIfTrue="1" operator="equal">
      <formula>"(空白)"</formula>
    </cfRule>
    <cfRule type="cellIs" dxfId="678" priority="2981" stopIfTrue="1" operator="equal">
      <formula>"/"</formula>
    </cfRule>
    <cfRule type="cellIs" dxfId="677" priority="2982" stopIfTrue="1" operator="equal">
      <formula>0</formula>
    </cfRule>
  </conditionalFormatting>
  <conditionalFormatting sqref="C350">
    <cfRule type="cellIs" dxfId="676" priority="2974" stopIfTrue="1" operator="equal">
      <formula>"(空白)"</formula>
    </cfRule>
    <cfRule type="cellIs" dxfId="675" priority="2975" stopIfTrue="1" operator="equal">
      <formula>"/"</formula>
    </cfRule>
    <cfRule type="cellIs" dxfId="674" priority="2976" stopIfTrue="1" operator="equal">
      <formula>0</formula>
    </cfRule>
  </conditionalFormatting>
  <conditionalFormatting sqref="A19">
    <cfRule type="cellIs" dxfId="673" priority="2971" stopIfTrue="1" operator="equal">
      <formula>"(空白)"</formula>
    </cfRule>
    <cfRule type="cellIs" dxfId="672" priority="2972" stopIfTrue="1" operator="equal">
      <formula>"/"</formula>
    </cfRule>
    <cfRule type="cellIs" dxfId="671" priority="2973" stopIfTrue="1" operator="equal">
      <formula>0</formula>
    </cfRule>
  </conditionalFormatting>
  <conditionalFormatting sqref="I19:L19">
    <cfRule type="cellIs" dxfId="670" priority="2968" stopIfTrue="1" operator="equal">
      <formula>"(空白)"</formula>
    </cfRule>
    <cfRule type="cellIs" dxfId="669" priority="2969" stopIfTrue="1" operator="equal">
      <formula>"/"</formula>
    </cfRule>
    <cfRule type="cellIs" dxfId="668" priority="2970" stopIfTrue="1" operator="equal">
      <formula>0</formula>
    </cfRule>
  </conditionalFormatting>
  <conditionalFormatting sqref="F19">
    <cfRule type="cellIs" dxfId="667" priority="2965" stopIfTrue="1" operator="equal">
      <formula>"(空白)"</formula>
    </cfRule>
    <cfRule type="cellIs" dxfId="666" priority="2966" stopIfTrue="1" operator="equal">
      <formula>"/"</formula>
    </cfRule>
    <cfRule type="cellIs" dxfId="665" priority="2967" stopIfTrue="1" operator="equal">
      <formula>0</formula>
    </cfRule>
  </conditionalFormatting>
  <conditionalFormatting sqref="M19:N19">
    <cfRule type="cellIs" dxfId="664" priority="2962" stopIfTrue="1" operator="equal">
      <formula>"(空白)"</formula>
    </cfRule>
    <cfRule type="cellIs" dxfId="663" priority="2963" stopIfTrue="1" operator="equal">
      <formula>"/"</formula>
    </cfRule>
    <cfRule type="cellIs" dxfId="662" priority="2964" stopIfTrue="1" operator="equal">
      <formula>0</formula>
    </cfRule>
  </conditionalFormatting>
  <conditionalFormatting sqref="B19">
    <cfRule type="cellIs" dxfId="661" priority="2959" stopIfTrue="1" operator="equal">
      <formula>"(空白)"</formula>
    </cfRule>
    <cfRule type="cellIs" dxfId="660" priority="2960" stopIfTrue="1" operator="equal">
      <formula>"/"</formula>
    </cfRule>
    <cfRule type="cellIs" dxfId="659" priority="2961" stopIfTrue="1" operator="equal">
      <formula>0</formula>
    </cfRule>
  </conditionalFormatting>
  <conditionalFormatting sqref="G19">
    <cfRule type="cellIs" dxfId="658" priority="2956" stopIfTrue="1" operator="equal">
      <formula>"(空白)"</formula>
    </cfRule>
    <cfRule type="cellIs" dxfId="657" priority="2957" stopIfTrue="1" operator="equal">
      <formula>"/"</formula>
    </cfRule>
    <cfRule type="cellIs" dxfId="656" priority="2958" stopIfTrue="1" operator="equal">
      <formula>0</formula>
    </cfRule>
  </conditionalFormatting>
  <conditionalFormatting sqref="H19">
    <cfRule type="cellIs" dxfId="655" priority="2953" stopIfTrue="1" operator="equal">
      <formula>"(空白)"</formula>
    </cfRule>
    <cfRule type="cellIs" dxfId="654" priority="2954" stopIfTrue="1" operator="equal">
      <formula>"/"</formula>
    </cfRule>
    <cfRule type="cellIs" dxfId="653" priority="2955" stopIfTrue="1" operator="equal">
      <formula>0</formula>
    </cfRule>
  </conditionalFormatting>
  <conditionalFormatting sqref="C395">
    <cfRule type="cellIs" dxfId="652" priority="2950" stopIfTrue="1" operator="equal">
      <formula>"(空白)"</formula>
    </cfRule>
    <cfRule type="cellIs" dxfId="651" priority="2951" stopIfTrue="1" operator="equal">
      <formula>"/"</formula>
    </cfRule>
    <cfRule type="cellIs" dxfId="650" priority="2952" stopIfTrue="1" operator="equal">
      <formula>0</formula>
    </cfRule>
  </conditionalFormatting>
  <conditionalFormatting sqref="C510">
    <cfRule type="cellIs" dxfId="649" priority="2947" stopIfTrue="1" operator="equal">
      <formula>"(空白)"</formula>
    </cfRule>
    <cfRule type="cellIs" dxfId="648" priority="2948" stopIfTrue="1" operator="equal">
      <formula>"/"</formula>
    </cfRule>
    <cfRule type="cellIs" dxfId="647" priority="2949" stopIfTrue="1" operator="equal">
      <formula>0</formula>
    </cfRule>
  </conditionalFormatting>
  <conditionalFormatting sqref="C511">
    <cfRule type="cellIs" dxfId="646" priority="2944" stopIfTrue="1" operator="equal">
      <formula>"(空白)"</formula>
    </cfRule>
    <cfRule type="cellIs" dxfId="645" priority="2945" stopIfTrue="1" operator="equal">
      <formula>"/"</formula>
    </cfRule>
    <cfRule type="cellIs" dxfId="644" priority="2946" stopIfTrue="1" operator="equal">
      <formula>0</formula>
    </cfRule>
  </conditionalFormatting>
  <conditionalFormatting sqref="C513">
    <cfRule type="cellIs" dxfId="643" priority="2941" stopIfTrue="1" operator="equal">
      <formula>"(空白)"</formula>
    </cfRule>
    <cfRule type="cellIs" dxfId="642" priority="2942" stopIfTrue="1" operator="equal">
      <formula>"/"</formula>
    </cfRule>
    <cfRule type="cellIs" dxfId="641" priority="2943" stopIfTrue="1" operator="equal">
      <formula>0</formula>
    </cfRule>
  </conditionalFormatting>
  <conditionalFormatting sqref="C514">
    <cfRule type="cellIs" dxfId="640" priority="2938" stopIfTrue="1" operator="equal">
      <formula>"(空白)"</formula>
    </cfRule>
    <cfRule type="cellIs" dxfId="639" priority="2939" stopIfTrue="1" operator="equal">
      <formula>"/"</formula>
    </cfRule>
    <cfRule type="cellIs" dxfId="638" priority="2940" stopIfTrue="1" operator="equal">
      <formula>0</formula>
    </cfRule>
  </conditionalFormatting>
  <conditionalFormatting sqref="A185:B185 I185:L185">
    <cfRule type="cellIs" dxfId="637" priority="2935" stopIfTrue="1" operator="equal">
      <formula>"(空白)"</formula>
    </cfRule>
    <cfRule type="cellIs" dxfId="636" priority="2936" stopIfTrue="1" operator="equal">
      <formula>"/"</formula>
    </cfRule>
    <cfRule type="cellIs" dxfId="635" priority="2937" stopIfTrue="1" operator="equal">
      <formula>0</formula>
    </cfRule>
  </conditionalFormatting>
  <conditionalFormatting sqref="G185:H185">
    <cfRule type="cellIs" dxfId="634" priority="2932" stopIfTrue="1" operator="equal">
      <formula>"(空白)"</formula>
    </cfRule>
    <cfRule type="cellIs" dxfId="633" priority="2933" stopIfTrue="1" operator="equal">
      <formula>"/"</formula>
    </cfRule>
    <cfRule type="cellIs" dxfId="632" priority="2934" stopIfTrue="1" operator="equal">
      <formula>0</formula>
    </cfRule>
  </conditionalFormatting>
  <conditionalFormatting sqref="F185">
    <cfRule type="cellIs" dxfId="631" priority="2929" stopIfTrue="1" operator="equal">
      <formula>"(空白)"</formula>
    </cfRule>
    <cfRule type="cellIs" dxfId="630" priority="2930" stopIfTrue="1" operator="equal">
      <formula>"/"</formula>
    </cfRule>
    <cfRule type="cellIs" dxfId="629" priority="2931" stopIfTrue="1" operator="equal">
      <formula>0</formula>
    </cfRule>
  </conditionalFormatting>
  <conditionalFormatting sqref="A186:B186 I186:L186">
    <cfRule type="cellIs" dxfId="628" priority="2926" stopIfTrue="1" operator="equal">
      <formula>"(空白)"</formula>
    </cfRule>
    <cfRule type="cellIs" dxfId="627" priority="2927" stopIfTrue="1" operator="equal">
      <formula>"/"</formula>
    </cfRule>
    <cfRule type="cellIs" dxfId="626" priority="2928" stopIfTrue="1" operator="equal">
      <formula>0</formula>
    </cfRule>
  </conditionalFormatting>
  <conditionalFormatting sqref="G186:H186">
    <cfRule type="cellIs" dxfId="625" priority="2923" stopIfTrue="1" operator="equal">
      <formula>"(空白)"</formula>
    </cfRule>
    <cfRule type="cellIs" dxfId="624" priority="2924" stopIfTrue="1" operator="equal">
      <formula>"/"</formula>
    </cfRule>
    <cfRule type="cellIs" dxfId="623" priority="2925" stopIfTrue="1" operator="equal">
      <formula>0</formula>
    </cfRule>
  </conditionalFormatting>
  <conditionalFormatting sqref="F186">
    <cfRule type="cellIs" dxfId="622" priority="2920" stopIfTrue="1" operator="equal">
      <formula>"(空白)"</formula>
    </cfRule>
    <cfRule type="cellIs" dxfId="621" priority="2921" stopIfTrue="1" operator="equal">
      <formula>"/"</formula>
    </cfRule>
    <cfRule type="cellIs" dxfId="620" priority="2922" stopIfTrue="1" operator="equal">
      <formula>0</formula>
    </cfRule>
  </conditionalFormatting>
  <conditionalFormatting sqref="A187:B187 I187:L187">
    <cfRule type="cellIs" dxfId="619" priority="2917" stopIfTrue="1" operator="equal">
      <formula>"(空白)"</formula>
    </cfRule>
    <cfRule type="cellIs" dxfId="618" priority="2918" stopIfTrue="1" operator="equal">
      <formula>"/"</formula>
    </cfRule>
    <cfRule type="cellIs" dxfId="617" priority="2919" stopIfTrue="1" operator="equal">
      <formula>0</formula>
    </cfRule>
  </conditionalFormatting>
  <conditionalFormatting sqref="G187:H187">
    <cfRule type="cellIs" dxfId="616" priority="2914" stopIfTrue="1" operator="equal">
      <formula>"(空白)"</formula>
    </cfRule>
    <cfRule type="cellIs" dxfId="615" priority="2915" stopIfTrue="1" operator="equal">
      <formula>"/"</formula>
    </cfRule>
    <cfRule type="cellIs" dxfId="614" priority="2916" stopIfTrue="1" operator="equal">
      <formula>0</formula>
    </cfRule>
  </conditionalFormatting>
  <conditionalFormatting sqref="F187">
    <cfRule type="cellIs" dxfId="613" priority="2911" stopIfTrue="1" operator="equal">
      <formula>"(空白)"</formula>
    </cfRule>
    <cfRule type="cellIs" dxfId="612" priority="2912" stopIfTrue="1" operator="equal">
      <formula>"/"</formula>
    </cfRule>
    <cfRule type="cellIs" dxfId="611" priority="2913" stopIfTrue="1" operator="equal">
      <formula>0</formula>
    </cfRule>
  </conditionalFormatting>
  <conditionalFormatting sqref="A606">
    <cfRule type="cellIs" dxfId="610" priority="2905" stopIfTrue="1" operator="equal">
      <formula>"(空白)"</formula>
    </cfRule>
    <cfRule type="cellIs" dxfId="609" priority="2906" stopIfTrue="1" operator="equal">
      <formula>"/"</formula>
    </cfRule>
    <cfRule type="cellIs" dxfId="608" priority="2907" stopIfTrue="1" operator="equal">
      <formula>0</formula>
    </cfRule>
  </conditionalFormatting>
  <conditionalFormatting sqref="M188">
    <cfRule type="cellIs" dxfId="607" priority="2902" stopIfTrue="1" operator="equal">
      <formula>"(空白)"</formula>
    </cfRule>
    <cfRule type="cellIs" dxfId="606" priority="2903" stopIfTrue="1" operator="equal">
      <formula>"/"</formula>
    </cfRule>
    <cfRule type="cellIs" dxfId="605" priority="2904" stopIfTrue="1" operator="equal">
      <formula>0</formula>
    </cfRule>
  </conditionalFormatting>
  <conditionalFormatting sqref="M189">
    <cfRule type="cellIs" dxfId="604" priority="2899" stopIfTrue="1" operator="equal">
      <formula>"(空白)"</formula>
    </cfRule>
    <cfRule type="cellIs" dxfId="603" priority="2900" stopIfTrue="1" operator="equal">
      <formula>"/"</formula>
    </cfRule>
    <cfRule type="cellIs" dxfId="602" priority="2901" stopIfTrue="1" operator="equal">
      <formula>0</formula>
    </cfRule>
  </conditionalFormatting>
  <conditionalFormatting sqref="E523">
    <cfRule type="cellIs" dxfId="601" priority="2893" stopIfTrue="1" operator="equal">
      <formula>"(空白)"</formula>
    </cfRule>
    <cfRule type="cellIs" dxfId="600" priority="2894" stopIfTrue="1" operator="equal">
      <formula>"/"</formula>
    </cfRule>
    <cfRule type="cellIs" dxfId="599" priority="2895" stopIfTrue="1" operator="equal">
      <formula>0</formula>
    </cfRule>
  </conditionalFormatting>
  <conditionalFormatting sqref="E524">
    <cfRule type="cellIs" dxfId="598" priority="2890" stopIfTrue="1" operator="equal">
      <formula>"(空白)"</formula>
    </cfRule>
    <cfRule type="cellIs" dxfId="597" priority="2891" stopIfTrue="1" operator="equal">
      <formula>"/"</formula>
    </cfRule>
    <cfRule type="cellIs" dxfId="596" priority="2892" stopIfTrue="1" operator="equal">
      <formula>0</formula>
    </cfRule>
  </conditionalFormatting>
  <conditionalFormatting sqref="G457">
    <cfRule type="cellIs" dxfId="595" priority="2878" stopIfTrue="1" operator="equal">
      <formula>"(空白)"</formula>
    </cfRule>
    <cfRule type="cellIs" dxfId="594" priority="2879" stopIfTrue="1" operator="equal">
      <formula>"/"</formula>
    </cfRule>
    <cfRule type="cellIs" dxfId="593" priority="2880" stopIfTrue="1" operator="equal">
      <formula>0</formula>
    </cfRule>
  </conditionalFormatting>
  <conditionalFormatting sqref="H457">
    <cfRule type="cellIs" dxfId="592" priority="2881" stopIfTrue="1" operator="equal">
      <formula>"(空白)"</formula>
    </cfRule>
    <cfRule type="cellIs" dxfId="591" priority="2882" stopIfTrue="1" operator="equal">
      <formula>"/"</formula>
    </cfRule>
    <cfRule type="cellIs" dxfId="590" priority="2883" stopIfTrue="1" operator="equal">
      <formula>0</formula>
    </cfRule>
  </conditionalFormatting>
  <conditionalFormatting sqref="C457">
    <cfRule type="cellIs" dxfId="589" priority="2884" stopIfTrue="1" operator="equal">
      <formula>"(空白)"</formula>
    </cfRule>
    <cfRule type="cellIs" dxfId="588" priority="2885" stopIfTrue="1" operator="equal">
      <formula>"/"</formula>
    </cfRule>
    <cfRule type="cellIs" dxfId="587" priority="2886" stopIfTrue="1" operator="equal">
      <formula>0</formula>
    </cfRule>
  </conditionalFormatting>
  <conditionalFormatting sqref="B457">
    <cfRule type="cellIs" dxfId="586" priority="2863" stopIfTrue="1" operator="equal">
      <formula>"(空白)"</formula>
    </cfRule>
    <cfRule type="cellIs" dxfId="585" priority="2864" stopIfTrue="1" operator="equal">
      <formula>"/"</formula>
    </cfRule>
    <cfRule type="cellIs" dxfId="584" priority="2865" stopIfTrue="1" operator="equal">
      <formula>0</formula>
    </cfRule>
  </conditionalFormatting>
  <conditionalFormatting sqref="A457">
    <cfRule type="cellIs" dxfId="583" priority="2875" stopIfTrue="1" operator="equal">
      <formula>"(空白)"</formula>
    </cfRule>
    <cfRule type="cellIs" dxfId="582" priority="2876" stopIfTrue="1" operator="equal">
      <formula>"/"</formula>
    </cfRule>
    <cfRule type="cellIs" dxfId="581" priority="2877" stopIfTrue="1" operator="equal">
      <formula>0</formula>
    </cfRule>
  </conditionalFormatting>
  <conditionalFormatting sqref="E457">
    <cfRule type="cellIs" dxfId="580" priority="2860" stopIfTrue="1" operator="equal">
      <formula>"(空白)"</formula>
    </cfRule>
    <cfRule type="cellIs" dxfId="579" priority="2861" stopIfTrue="1" operator="equal">
      <formula>"/"</formula>
    </cfRule>
    <cfRule type="cellIs" dxfId="578" priority="2862" stopIfTrue="1" operator="equal">
      <formula>0</formula>
    </cfRule>
  </conditionalFormatting>
  <conditionalFormatting sqref="F457">
    <cfRule type="cellIs" dxfId="577" priority="2857" stopIfTrue="1" operator="equal">
      <formula>"(空白)"</formula>
    </cfRule>
    <cfRule type="cellIs" dxfId="576" priority="2858" stopIfTrue="1" operator="equal">
      <formula>"/"</formula>
    </cfRule>
    <cfRule type="cellIs" dxfId="575" priority="2859" stopIfTrue="1" operator="equal">
      <formula>0</formula>
    </cfRule>
  </conditionalFormatting>
  <conditionalFormatting sqref="B91">
    <cfRule type="cellIs" dxfId="574" priority="2770" stopIfTrue="1" operator="equal">
      <formula>"(空白)"</formula>
    </cfRule>
    <cfRule type="cellIs" dxfId="573" priority="2771" stopIfTrue="1" operator="equal">
      <formula>"/"</formula>
    </cfRule>
    <cfRule type="cellIs" dxfId="572" priority="2772" stopIfTrue="1" operator="equal">
      <formula>0</formula>
    </cfRule>
  </conditionalFormatting>
  <conditionalFormatting sqref="F276">
    <cfRule type="cellIs" dxfId="571" priority="2809" stopIfTrue="1" operator="equal">
      <formula>"(空白)"</formula>
    </cfRule>
    <cfRule type="cellIs" dxfId="570" priority="2810" stopIfTrue="1" operator="equal">
      <formula>"/"</formula>
    </cfRule>
    <cfRule type="cellIs" dxfId="569" priority="2811" stopIfTrue="1" operator="equal">
      <formula>0</formula>
    </cfRule>
  </conditionalFormatting>
  <conditionalFormatting sqref="F89 F91:F95">
    <cfRule type="cellIs" dxfId="568" priority="2812" stopIfTrue="1" operator="equal">
      <formula>"(空白)"</formula>
    </cfRule>
    <cfRule type="cellIs" dxfId="567" priority="2813" stopIfTrue="1" operator="equal">
      <formula>"/"</formula>
    </cfRule>
    <cfRule type="cellIs" dxfId="566" priority="2814" stopIfTrue="1" operator="equal">
      <formula>0</formula>
    </cfRule>
  </conditionalFormatting>
  <conditionalFormatting sqref="B311:B312">
    <cfRule type="cellIs" dxfId="565" priority="2749" stopIfTrue="1" operator="equal">
      <formula>"(空白)"</formula>
    </cfRule>
    <cfRule type="cellIs" dxfId="564" priority="2750" stopIfTrue="1" operator="equal">
      <formula>"/"</formula>
    </cfRule>
    <cfRule type="cellIs" dxfId="563" priority="2751" stopIfTrue="1" operator="equal">
      <formula>0</formula>
    </cfRule>
  </conditionalFormatting>
  <conditionalFormatting sqref="F81:F82">
    <cfRule type="cellIs" dxfId="562" priority="2818" stopIfTrue="1" operator="equal">
      <formula>"(空白)"</formula>
    </cfRule>
    <cfRule type="cellIs" dxfId="561" priority="2819" stopIfTrue="1" operator="equal">
      <formula>"/"</formula>
    </cfRule>
    <cfRule type="cellIs" dxfId="560" priority="2820" stopIfTrue="1" operator="equal">
      <formula>0</formula>
    </cfRule>
  </conditionalFormatting>
  <conditionalFormatting sqref="F81:F82">
    <cfRule type="cellIs" dxfId="559" priority="2815" stopIfTrue="1" operator="equal">
      <formula>"(空白)"</formula>
    </cfRule>
    <cfRule type="cellIs" dxfId="558" priority="2816" stopIfTrue="1" operator="equal">
      <formula>"/"</formula>
    </cfRule>
    <cfRule type="cellIs" dxfId="557" priority="2817" stopIfTrue="1" operator="equal">
      <formula>0</formula>
    </cfRule>
  </conditionalFormatting>
  <conditionalFormatting sqref="B297">
    <cfRule type="cellIs" dxfId="556" priority="2800" stopIfTrue="1" operator="equal">
      <formula>"(空白)"</formula>
    </cfRule>
    <cfRule type="cellIs" dxfId="555" priority="2801" stopIfTrue="1" operator="equal">
      <formula>"/"</formula>
    </cfRule>
    <cfRule type="cellIs" dxfId="554" priority="2802" stopIfTrue="1" operator="equal">
      <formula>0</formula>
    </cfRule>
  </conditionalFormatting>
  <conditionalFormatting sqref="F285">
    <cfRule type="cellIs" dxfId="553" priority="2806" stopIfTrue="1" operator="equal">
      <formula>"(空白)"</formula>
    </cfRule>
    <cfRule type="cellIs" dxfId="552" priority="2807" stopIfTrue="1" operator="equal">
      <formula>"/"</formula>
    </cfRule>
    <cfRule type="cellIs" dxfId="551" priority="2808" stopIfTrue="1" operator="equal">
      <formula>0</formula>
    </cfRule>
  </conditionalFormatting>
  <conditionalFormatting sqref="E523">
    <cfRule type="cellIs" dxfId="550" priority="2767" stopIfTrue="1" operator="equal">
      <formula>"(空白)"</formula>
    </cfRule>
    <cfRule type="cellIs" dxfId="549" priority="2768" stopIfTrue="1" operator="equal">
      <formula>"/"</formula>
    </cfRule>
    <cfRule type="cellIs" dxfId="548" priority="2769" stopIfTrue="1" operator="equal">
      <formula>0</formula>
    </cfRule>
  </conditionalFormatting>
  <conditionalFormatting sqref="B81:B82">
    <cfRule type="cellIs" dxfId="547" priority="2734" stopIfTrue="1" operator="equal">
      <formula>"(空白)"</formula>
    </cfRule>
    <cfRule type="cellIs" dxfId="546" priority="2735" stopIfTrue="1" operator="equal">
      <formula>"/"</formula>
    </cfRule>
    <cfRule type="cellIs" dxfId="545" priority="2736" stopIfTrue="1" operator="equal">
      <formula>0</formula>
    </cfRule>
  </conditionalFormatting>
  <conditionalFormatting sqref="E503">
    <cfRule type="cellIs" dxfId="544" priority="2731" stopIfTrue="1" operator="equal">
      <formula>"(空白)"</formula>
    </cfRule>
    <cfRule type="cellIs" dxfId="543" priority="2732" stopIfTrue="1" operator="equal">
      <formula>"/"</formula>
    </cfRule>
    <cfRule type="cellIs" dxfId="542" priority="2733" stopIfTrue="1" operator="equal">
      <formula>0</formula>
    </cfRule>
  </conditionalFormatting>
  <conditionalFormatting sqref="E524">
    <cfRule type="cellIs" dxfId="541" priority="2761" stopIfTrue="1" operator="equal">
      <formula>"(空白)"</formula>
    </cfRule>
    <cfRule type="cellIs" dxfId="540" priority="2762" stopIfTrue="1" operator="equal">
      <formula>"/"</formula>
    </cfRule>
    <cfRule type="cellIs" dxfId="539" priority="2763" stopIfTrue="1" operator="equal">
      <formula>0</formula>
    </cfRule>
  </conditionalFormatting>
  <conditionalFormatting sqref="B313">
    <cfRule type="cellIs" dxfId="538" priority="2740" stopIfTrue="1" operator="equal">
      <formula>"(空白)"</formula>
    </cfRule>
    <cfRule type="cellIs" dxfId="537" priority="2741" stopIfTrue="1" operator="equal">
      <formula>"/"</formula>
    </cfRule>
    <cfRule type="cellIs" dxfId="536" priority="2742" stopIfTrue="1" operator="equal">
      <formula>0</formula>
    </cfRule>
  </conditionalFormatting>
  <conditionalFormatting sqref="F294 A294 H294">
    <cfRule type="cellIs" dxfId="535" priority="2725" stopIfTrue="1" operator="equal">
      <formula>"(空白)"</formula>
    </cfRule>
    <cfRule type="cellIs" dxfId="534" priority="2726" stopIfTrue="1" operator="equal">
      <formula>"/"</formula>
    </cfRule>
    <cfRule type="cellIs" dxfId="533" priority="2727" stopIfTrue="1" operator="equal">
      <formula>0</formula>
    </cfRule>
  </conditionalFormatting>
  <conditionalFormatting sqref="C294:E294">
    <cfRule type="cellIs" dxfId="532" priority="2722" stopIfTrue="1" operator="equal">
      <formula>"(空白)"</formula>
    </cfRule>
    <cfRule type="cellIs" dxfId="531" priority="2723" stopIfTrue="1" operator="equal">
      <formula>"/"</formula>
    </cfRule>
    <cfRule type="cellIs" dxfId="530" priority="2724" stopIfTrue="1" operator="equal">
      <formula>0</formula>
    </cfRule>
  </conditionalFormatting>
  <conditionalFormatting sqref="F296">
    <cfRule type="cellIs" dxfId="529" priority="2719" stopIfTrue="1" operator="equal">
      <formula>"(空白)"</formula>
    </cfRule>
    <cfRule type="cellIs" dxfId="528" priority="2720" stopIfTrue="1" operator="equal">
      <formula>"/"</formula>
    </cfRule>
    <cfRule type="cellIs" dxfId="527" priority="2721" stopIfTrue="1" operator="equal">
      <formula>0</formula>
    </cfRule>
  </conditionalFormatting>
  <conditionalFormatting sqref="C296:E296">
    <cfRule type="cellIs" dxfId="526" priority="2716" stopIfTrue="1" operator="equal">
      <formula>"(空白)"</formula>
    </cfRule>
    <cfRule type="cellIs" dxfId="525" priority="2717" stopIfTrue="1" operator="equal">
      <formula>"/"</formula>
    </cfRule>
    <cfRule type="cellIs" dxfId="524" priority="2718" stopIfTrue="1" operator="equal">
      <formula>0</formula>
    </cfRule>
  </conditionalFormatting>
  <conditionalFormatting sqref="F297">
    <cfRule type="cellIs" dxfId="523" priority="2713" stopIfTrue="1" operator="equal">
      <formula>"(空白)"</formula>
    </cfRule>
    <cfRule type="cellIs" dxfId="522" priority="2714" stopIfTrue="1" operator="equal">
      <formula>"/"</formula>
    </cfRule>
    <cfRule type="cellIs" dxfId="521" priority="2715" stopIfTrue="1" operator="equal">
      <formula>0</formula>
    </cfRule>
  </conditionalFormatting>
  <conditionalFormatting sqref="C297:E297">
    <cfRule type="cellIs" dxfId="520" priority="2710" stopIfTrue="1" operator="equal">
      <formula>"(空白)"</formula>
    </cfRule>
    <cfRule type="cellIs" dxfId="519" priority="2711" stopIfTrue="1" operator="equal">
      <formula>"/"</formula>
    </cfRule>
    <cfRule type="cellIs" dxfId="518" priority="2712" stopIfTrue="1" operator="equal">
      <formula>0</formula>
    </cfRule>
  </conditionalFormatting>
  <conditionalFormatting sqref="A284">
    <cfRule type="cellIs" dxfId="517" priority="2707" stopIfTrue="1" operator="equal">
      <formula>"(空白)"</formula>
    </cfRule>
    <cfRule type="cellIs" dxfId="516" priority="2708" stopIfTrue="1" operator="equal">
      <formula>"/"</formula>
    </cfRule>
    <cfRule type="cellIs" dxfId="515" priority="2709" stopIfTrue="1" operator="equal">
      <formula>0</formula>
    </cfRule>
  </conditionalFormatting>
  <conditionalFormatting sqref="G284 J285">
    <cfRule type="cellIs" dxfId="514" priority="2704" stopIfTrue="1" operator="equal">
      <formula>"(空白)"</formula>
    </cfRule>
    <cfRule type="cellIs" dxfId="513" priority="2705" stopIfTrue="1" operator="equal">
      <formula>"/"</formula>
    </cfRule>
    <cfRule type="cellIs" dxfId="512" priority="2706" stopIfTrue="1" operator="equal">
      <formula>0</formula>
    </cfRule>
  </conditionalFormatting>
  <conditionalFormatting sqref="B284">
    <cfRule type="cellIs" dxfId="511" priority="2701" stopIfTrue="1" operator="equal">
      <formula>"(空白)"</formula>
    </cfRule>
    <cfRule type="cellIs" dxfId="510" priority="2702" stopIfTrue="1" operator="equal">
      <formula>"/"</formula>
    </cfRule>
    <cfRule type="cellIs" dxfId="509" priority="2703" stopIfTrue="1" operator="equal">
      <formula>0</formula>
    </cfRule>
  </conditionalFormatting>
  <conditionalFormatting sqref="K285:L285">
    <cfRule type="cellIs" dxfId="508" priority="2698" stopIfTrue="1" operator="equal">
      <formula>"(空白)"</formula>
    </cfRule>
    <cfRule type="cellIs" dxfId="507" priority="2699" stopIfTrue="1" operator="equal">
      <formula>"/"</formula>
    </cfRule>
    <cfRule type="cellIs" dxfId="506" priority="2700" stopIfTrue="1" operator="equal">
      <formula>0</formula>
    </cfRule>
  </conditionalFormatting>
  <conditionalFormatting sqref="F284">
    <cfRule type="cellIs" dxfId="505" priority="2695" stopIfTrue="1" operator="equal">
      <formula>"(空白)"</formula>
    </cfRule>
    <cfRule type="cellIs" dxfId="504" priority="2696" stopIfTrue="1" operator="equal">
      <formula>"/"</formula>
    </cfRule>
    <cfRule type="cellIs" dxfId="503" priority="2697" stopIfTrue="1" operator="equal">
      <formula>0</formula>
    </cfRule>
  </conditionalFormatting>
  <conditionalFormatting sqref="I284">
    <cfRule type="cellIs" dxfId="502" priority="2692" stopIfTrue="1" operator="equal">
      <formula>"(空白)"</formula>
    </cfRule>
    <cfRule type="cellIs" dxfId="501" priority="2693" stopIfTrue="1" operator="equal">
      <formula>"/"</formula>
    </cfRule>
    <cfRule type="cellIs" dxfId="500" priority="2694" stopIfTrue="1" operator="equal">
      <formula>0</formula>
    </cfRule>
  </conditionalFormatting>
  <conditionalFormatting sqref="F283">
    <cfRule type="cellIs" dxfId="499" priority="2680" stopIfTrue="1" operator="equal">
      <formula>"(空白)"</formula>
    </cfRule>
    <cfRule type="cellIs" dxfId="498" priority="2681" stopIfTrue="1" operator="equal">
      <formula>"/"</formula>
    </cfRule>
    <cfRule type="cellIs" dxfId="497" priority="2682" stopIfTrue="1" operator="equal">
      <formula>0</formula>
    </cfRule>
  </conditionalFormatting>
  <conditionalFormatting sqref="H283">
    <cfRule type="cellIs" dxfId="496" priority="2686" stopIfTrue="1" operator="equal">
      <formula>"(空白)"</formula>
    </cfRule>
    <cfRule type="cellIs" dxfId="495" priority="2687" stopIfTrue="1" operator="equal">
      <formula>"/"</formula>
    </cfRule>
    <cfRule type="cellIs" dxfId="494" priority="2688" stopIfTrue="1" operator="equal">
      <formula>0</formula>
    </cfRule>
  </conditionalFormatting>
  <conditionalFormatting sqref="G283">
    <cfRule type="cellIs" dxfId="493" priority="2683" stopIfTrue="1" operator="equal">
      <formula>"(空白)"</formula>
    </cfRule>
    <cfRule type="cellIs" dxfId="492" priority="2684" stopIfTrue="1" operator="equal">
      <formula>"/"</formula>
    </cfRule>
    <cfRule type="cellIs" dxfId="491" priority="2685" stopIfTrue="1" operator="equal">
      <formula>0</formula>
    </cfRule>
  </conditionalFormatting>
  <conditionalFormatting sqref="B328">
    <cfRule type="cellIs" dxfId="490" priority="2671" stopIfTrue="1" operator="equal">
      <formula>"(空白)"</formula>
    </cfRule>
    <cfRule type="cellIs" dxfId="489" priority="2672" stopIfTrue="1" operator="equal">
      <formula>"/"</formula>
    </cfRule>
    <cfRule type="cellIs" dxfId="488" priority="2673" stopIfTrue="1" operator="equal">
      <formula>0</formula>
    </cfRule>
  </conditionalFormatting>
  <conditionalFormatting sqref="B456">
    <cfRule type="cellIs" dxfId="487" priority="2629" stopIfTrue="1" operator="equal">
      <formula>"(空白)"</formula>
    </cfRule>
    <cfRule type="cellIs" dxfId="486" priority="2630" stopIfTrue="1" operator="equal">
      <formula>"/"</formula>
    </cfRule>
    <cfRule type="cellIs" dxfId="485" priority="2631" stopIfTrue="1" operator="equal">
      <formula>0</formula>
    </cfRule>
  </conditionalFormatting>
  <conditionalFormatting sqref="A214:H214">
    <cfRule type="cellIs" dxfId="484" priority="2572" stopIfTrue="1" operator="equal">
      <formula>"(空白)"</formula>
    </cfRule>
    <cfRule type="cellIs" dxfId="483" priority="2573" stopIfTrue="1" operator="equal">
      <formula>"/"</formula>
    </cfRule>
    <cfRule type="cellIs" dxfId="482" priority="2574" stopIfTrue="1" operator="equal">
      <formula>0</formula>
    </cfRule>
  </conditionalFormatting>
  <conditionalFormatting sqref="A224:H224">
    <cfRule type="cellIs" dxfId="481" priority="2566" stopIfTrue="1" operator="equal">
      <formula>"(空白)"</formula>
    </cfRule>
    <cfRule type="cellIs" dxfId="480" priority="2567" stopIfTrue="1" operator="equal">
      <formula>"/"</formula>
    </cfRule>
    <cfRule type="cellIs" dxfId="479" priority="2568" stopIfTrue="1" operator="equal">
      <formula>0</formula>
    </cfRule>
  </conditionalFormatting>
  <conditionalFormatting sqref="A247:H247">
    <cfRule type="cellIs" dxfId="478" priority="2542" stopIfTrue="1" operator="equal">
      <formula>"(空白)"</formula>
    </cfRule>
    <cfRule type="cellIs" dxfId="477" priority="2543" stopIfTrue="1" operator="equal">
      <formula>"/"</formula>
    </cfRule>
    <cfRule type="cellIs" dxfId="476" priority="2544" stopIfTrue="1" operator="equal">
      <formula>0</formula>
    </cfRule>
  </conditionalFormatting>
  <conditionalFormatting sqref="I224:L224">
    <cfRule type="cellIs" dxfId="475" priority="2569" stopIfTrue="1" operator="equal">
      <formula>"(空白)"</formula>
    </cfRule>
    <cfRule type="cellIs" dxfId="474" priority="2570" stopIfTrue="1" operator="equal">
      <formula>"/"</formula>
    </cfRule>
    <cfRule type="cellIs" dxfId="473" priority="2571" stopIfTrue="1" operator="equal">
      <formula>0</formula>
    </cfRule>
  </conditionalFormatting>
  <conditionalFormatting sqref="A237:XFD237">
    <cfRule type="cellIs" dxfId="472" priority="2521" stopIfTrue="1" operator="equal">
      <formula>"(空白)"</formula>
    </cfRule>
    <cfRule type="cellIs" dxfId="471" priority="2522" stopIfTrue="1" operator="equal">
      <formula>"/"</formula>
    </cfRule>
    <cfRule type="cellIs" dxfId="470" priority="2523" stopIfTrue="1" operator="equal">
      <formula>0</formula>
    </cfRule>
  </conditionalFormatting>
  <conditionalFormatting sqref="A235:H236">
    <cfRule type="cellIs" dxfId="469" priority="2515" stopIfTrue="1" operator="equal">
      <formula>"(空白)"</formula>
    </cfRule>
    <cfRule type="cellIs" dxfId="468" priority="2516" stopIfTrue="1" operator="equal">
      <formula>"/"</formula>
    </cfRule>
    <cfRule type="cellIs" dxfId="467" priority="2517" stopIfTrue="1" operator="equal">
      <formula>0</formula>
    </cfRule>
  </conditionalFormatting>
  <conditionalFormatting sqref="A246:H246">
    <cfRule type="cellIs" dxfId="466" priority="2512" stopIfTrue="1" operator="equal">
      <formula>"(空白)"</formula>
    </cfRule>
    <cfRule type="cellIs" dxfId="465" priority="2513" stopIfTrue="1" operator="equal">
      <formula>"/"</formula>
    </cfRule>
    <cfRule type="cellIs" dxfId="464" priority="2514" stopIfTrue="1" operator="equal">
      <formula>0</formula>
    </cfRule>
  </conditionalFormatting>
  <conditionalFormatting sqref="A254:H254">
    <cfRule type="cellIs" dxfId="463" priority="2509" stopIfTrue="1" operator="equal">
      <formula>"(空白)"</formula>
    </cfRule>
    <cfRule type="cellIs" dxfId="462" priority="2510" stopIfTrue="1" operator="equal">
      <formula>"/"</formula>
    </cfRule>
    <cfRule type="cellIs" dxfId="461" priority="2511" stopIfTrue="1" operator="equal">
      <formula>0</formula>
    </cfRule>
  </conditionalFormatting>
  <conditionalFormatting sqref="A265:H265">
    <cfRule type="cellIs" dxfId="460" priority="2503" stopIfTrue="1" operator="equal">
      <formula>"(空白)"</formula>
    </cfRule>
    <cfRule type="cellIs" dxfId="459" priority="2504" stopIfTrue="1" operator="equal">
      <formula>"/"</formula>
    </cfRule>
    <cfRule type="cellIs" dxfId="458" priority="2505" stopIfTrue="1" operator="equal">
      <formula>0</formula>
    </cfRule>
  </conditionalFormatting>
  <conditionalFormatting sqref="A266:H266">
    <cfRule type="cellIs" dxfId="457" priority="2500" stopIfTrue="1" operator="equal">
      <formula>"(空白)"</formula>
    </cfRule>
    <cfRule type="cellIs" dxfId="456" priority="2501" stopIfTrue="1" operator="equal">
      <formula>"/"</formula>
    </cfRule>
    <cfRule type="cellIs" dxfId="455" priority="2502" stopIfTrue="1" operator="equal">
      <formula>0</formula>
    </cfRule>
  </conditionalFormatting>
  <conditionalFormatting sqref="A255:H255">
    <cfRule type="cellIs" dxfId="454" priority="2497" stopIfTrue="1" operator="equal">
      <formula>"(空白)"</formula>
    </cfRule>
    <cfRule type="cellIs" dxfId="453" priority="2498" stopIfTrue="1" operator="equal">
      <formula>"/"</formula>
    </cfRule>
    <cfRule type="cellIs" dxfId="452" priority="2499" stopIfTrue="1" operator="equal">
      <formula>0</formula>
    </cfRule>
  </conditionalFormatting>
  <conditionalFormatting sqref="B77">
    <cfRule type="cellIs" dxfId="451" priority="2488" stopIfTrue="1" operator="equal">
      <formula>"(空白)"</formula>
    </cfRule>
    <cfRule type="cellIs" dxfId="450" priority="2489" stopIfTrue="1" operator="equal">
      <formula>"/"</formula>
    </cfRule>
    <cfRule type="cellIs" dxfId="449" priority="2490" stopIfTrue="1" operator="equal">
      <formula>0</formula>
    </cfRule>
  </conditionalFormatting>
  <conditionalFormatting sqref="B81:B82">
    <cfRule type="cellIs" dxfId="448" priority="2485" stopIfTrue="1" operator="equal">
      <formula>"(空白)"</formula>
    </cfRule>
    <cfRule type="cellIs" dxfId="447" priority="2486" stopIfTrue="1" operator="equal">
      <formula>"/"</formula>
    </cfRule>
    <cfRule type="cellIs" dxfId="446" priority="2487" stopIfTrue="1" operator="equal">
      <formula>0</formula>
    </cfRule>
  </conditionalFormatting>
  <conditionalFormatting sqref="I83:L83">
    <cfRule type="cellIs" dxfId="445" priority="2482" stopIfTrue="1" operator="equal">
      <formula>"(空白)"</formula>
    </cfRule>
    <cfRule type="cellIs" dxfId="444" priority="2483" stopIfTrue="1" operator="equal">
      <formula>"/"</formula>
    </cfRule>
    <cfRule type="cellIs" dxfId="443" priority="2484" stopIfTrue="1" operator="equal">
      <formula>0</formula>
    </cfRule>
  </conditionalFormatting>
  <conditionalFormatting sqref="A83:H83">
    <cfRule type="cellIs" dxfId="442" priority="2479" stopIfTrue="1" operator="equal">
      <formula>"(空白)"</formula>
    </cfRule>
    <cfRule type="cellIs" dxfId="441" priority="2480" stopIfTrue="1" operator="equal">
      <formula>"/"</formula>
    </cfRule>
    <cfRule type="cellIs" dxfId="440" priority="2481" stopIfTrue="1" operator="equal">
      <formula>0</formula>
    </cfRule>
  </conditionalFormatting>
  <conditionalFormatting sqref="B89">
    <cfRule type="cellIs" dxfId="439" priority="2476" stopIfTrue="1" operator="equal">
      <formula>"(空白)"</formula>
    </cfRule>
    <cfRule type="cellIs" dxfId="438" priority="2477" stopIfTrue="1" operator="equal">
      <formula>"/"</formula>
    </cfRule>
    <cfRule type="cellIs" dxfId="437" priority="2478" stopIfTrue="1" operator="equal">
      <formula>0</formula>
    </cfRule>
  </conditionalFormatting>
  <conditionalFormatting sqref="I96:L96">
    <cfRule type="cellIs" dxfId="436" priority="2473" stopIfTrue="1" operator="equal">
      <formula>"(空白)"</formula>
    </cfRule>
    <cfRule type="cellIs" dxfId="435" priority="2474" stopIfTrue="1" operator="equal">
      <formula>"/"</formula>
    </cfRule>
    <cfRule type="cellIs" dxfId="434" priority="2475" stopIfTrue="1" operator="equal">
      <formula>0</formula>
    </cfRule>
  </conditionalFormatting>
  <conditionalFormatting sqref="A96:H96">
    <cfRule type="cellIs" dxfId="433" priority="2470" stopIfTrue="1" operator="equal">
      <formula>"(空白)"</formula>
    </cfRule>
    <cfRule type="cellIs" dxfId="432" priority="2471" stopIfTrue="1" operator="equal">
      <formula>"/"</formula>
    </cfRule>
    <cfRule type="cellIs" dxfId="431" priority="2472" stopIfTrue="1" operator="equal">
      <formula>0</formula>
    </cfRule>
  </conditionalFormatting>
  <conditionalFormatting sqref="I120:L120">
    <cfRule type="cellIs" dxfId="430" priority="2467" stopIfTrue="1" operator="equal">
      <formula>"(空白)"</formula>
    </cfRule>
    <cfRule type="cellIs" dxfId="429" priority="2468" stopIfTrue="1" operator="equal">
      <formula>"/"</formula>
    </cfRule>
    <cfRule type="cellIs" dxfId="428" priority="2469" stopIfTrue="1" operator="equal">
      <formula>0</formula>
    </cfRule>
  </conditionalFormatting>
  <conditionalFormatting sqref="A120:H120">
    <cfRule type="cellIs" dxfId="427" priority="2464" stopIfTrue="1" operator="equal">
      <formula>"(空白)"</formula>
    </cfRule>
    <cfRule type="cellIs" dxfId="426" priority="2465" stopIfTrue="1" operator="equal">
      <formula>"/"</formula>
    </cfRule>
    <cfRule type="cellIs" dxfId="425" priority="2466" stopIfTrue="1" operator="equal">
      <formula>0</formula>
    </cfRule>
  </conditionalFormatting>
  <conditionalFormatting sqref="I288:L288">
    <cfRule type="cellIs" dxfId="424" priority="2449" stopIfTrue="1" operator="equal">
      <formula>"(空白)"</formula>
    </cfRule>
    <cfRule type="cellIs" dxfId="423" priority="2450" stopIfTrue="1" operator="equal">
      <formula>"/"</formula>
    </cfRule>
    <cfRule type="cellIs" dxfId="422" priority="2451" stopIfTrue="1" operator="equal">
      <formula>0</formula>
    </cfRule>
  </conditionalFormatting>
  <conditionalFormatting sqref="A288:H288">
    <cfRule type="cellIs" dxfId="421" priority="2446" stopIfTrue="1" operator="equal">
      <formula>"(空白)"</formula>
    </cfRule>
    <cfRule type="cellIs" dxfId="420" priority="2447" stopIfTrue="1" operator="equal">
      <formula>"/"</formula>
    </cfRule>
    <cfRule type="cellIs" dxfId="419" priority="2448" stopIfTrue="1" operator="equal">
      <formula>0</formula>
    </cfRule>
  </conditionalFormatting>
  <conditionalFormatting sqref="I304:L304">
    <cfRule type="cellIs" dxfId="418" priority="2443" stopIfTrue="1" operator="equal">
      <formula>"(空白)"</formula>
    </cfRule>
    <cfRule type="cellIs" dxfId="417" priority="2444" stopIfTrue="1" operator="equal">
      <formula>"/"</formula>
    </cfRule>
    <cfRule type="cellIs" dxfId="416" priority="2445" stopIfTrue="1" operator="equal">
      <formula>0</formula>
    </cfRule>
  </conditionalFormatting>
  <conditionalFormatting sqref="B119">
    <cfRule type="cellIs" dxfId="415" priority="2452" stopIfTrue="1" operator="equal">
      <formula>"(空白)"</formula>
    </cfRule>
    <cfRule type="cellIs" dxfId="414" priority="2453" stopIfTrue="1" operator="equal">
      <formula>"/"</formula>
    </cfRule>
    <cfRule type="cellIs" dxfId="413" priority="2454" stopIfTrue="1" operator="equal">
      <formula>0</formula>
    </cfRule>
  </conditionalFormatting>
  <conditionalFormatting sqref="A304:H304">
    <cfRule type="cellIs" dxfId="412" priority="2440" stopIfTrue="1" operator="equal">
      <formula>"(空白)"</formula>
    </cfRule>
    <cfRule type="cellIs" dxfId="411" priority="2441" stopIfTrue="1" operator="equal">
      <formula>"/"</formula>
    </cfRule>
    <cfRule type="cellIs" dxfId="410" priority="2442" stopIfTrue="1" operator="equal">
      <formula>0</formula>
    </cfRule>
  </conditionalFormatting>
  <conditionalFormatting sqref="B293">
    <cfRule type="cellIs" dxfId="409" priority="2437" stopIfTrue="1" operator="equal">
      <formula>"(空白)"</formula>
    </cfRule>
    <cfRule type="cellIs" dxfId="408" priority="2438" stopIfTrue="1" operator="equal">
      <formula>"/"</formula>
    </cfRule>
    <cfRule type="cellIs" dxfId="407" priority="2439" stopIfTrue="1" operator="equal">
      <formula>0</formula>
    </cfRule>
  </conditionalFormatting>
  <conditionalFormatting sqref="I320:L320">
    <cfRule type="cellIs" dxfId="406" priority="2434" stopIfTrue="1" operator="equal">
      <formula>"(空白)"</formula>
    </cfRule>
    <cfRule type="cellIs" dxfId="405" priority="2435" stopIfTrue="1" operator="equal">
      <formula>"/"</formula>
    </cfRule>
    <cfRule type="cellIs" dxfId="404" priority="2436" stopIfTrue="1" operator="equal">
      <formula>0</formula>
    </cfRule>
  </conditionalFormatting>
  <conditionalFormatting sqref="A320:H320">
    <cfRule type="cellIs" dxfId="403" priority="2431" stopIfTrue="1" operator="equal">
      <formula>"(空白)"</formula>
    </cfRule>
    <cfRule type="cellIs" dxfId="402" priority="2432" stopIfTrue="1" operator="equal">
      <formula>"/"</formula>
    </cfRule>
    <cfRule type="cellIs" dxfId="401" priority="2433" stopIfTrue="1" operator="equal">
      <formula>0</formula>
    </cfRule>
  </conditionalFormatting>
  <conditionalFormatting sqref="B310">
    <cfRule type="cellIs" dxfId="400" priority="2428" stopIfTrue="1" operator="equal">
      <formula>"(空白)"</formula>
    </cfRule>
    <cfRule type="cellIs" dxfId="399" priority="2429" stopIfTrue="1" operator="equal">
      <formula>"/"</formula>
    </cfRule>
    <cfRule type="cellIs" dxfId="398" priority="2430" stopIfTrue="1" operator="equal">
      <formula>0</formula>
    </cfRule>
  </conditionalFormatting>
  <conditionalFormatting sqref="B81:B82">
    <cfRule type="cellIs" dxfId="397" priority="2419" stopIfTrue="1" operator="equal">
      <formula>"(空白)"</formula>
    </cfRule>
    <cfRule type="cellIs" dxfId="396" priority="2420" stopIfTrue="1" operator="equal">
      <formula>"/"</formula>
    </cfRule>
    <cfRule type="cellIs" dxfId="395" priority="2421" stopIfTrue="1" operator="equal">
      <formula>0</formula>
    </cfRule>
  </conditionalFormatting>
  <conditionalFormatting sqref="B249">
    <cfRule type="cellIs" dxfId="394" priority="2401" stopIfTrue="1" operator="equal">
      <formula>"(空白)"</formula>
    </cfRule>
    <cfRule type="cellIs" dxfId="393" priority="2402" stopIfTrue="1" operator="equal">
      <formula>"/"</formula>
    </cfRule>
    <cfRule type="cellIs" dxfId="392" priority="2403" stopIfTrue="1" operator="equal">
      <formula>0</formula>
    </cfRule>
  </conditionalFormatting>
  <conditionalFormatting sqref="B314:B315">
    <cfRule type="cellIs" dxfId="391" priority="2407" stopIfTrue="1" operator="equal">
      <formula>"(空白)"</formula>
    </cfRule>
    <cfRule type="cellIs" dxfId="390" priority="2408" stopIfTrue="1" operator="equal">
      <formula>"/"</formula>
    </cfRule>
    <cfRule type="cellIs" dxfId="389" priority="2409" stopIfTrue="1" operator="equal">
      <formula>0</formula>
    </cfRule>
  </conditionalFormatting>
  <conditionalFormatting sqref="F229">
    <cfRule type="cellIs" dxfId="388" priority="2398" stopIfTrue="1" operator="equal">
      <formula>"(空白)"</formula>
    </cfRule>
    <cfRule type="cellIs" dxfId="387" priority="2399" stopIfTrue="1" operator="equal">
      <formula>"/"</formula>
    </cfRule>
    <cfRule type="cellIs" dxfId="386" priority="2400" stopIfTrue="1" operator="equal">
      <formula>0</formula>
    </cfRule>
  </conditionalFormatting>
  <conditionalFormatting sqref="A67:H67">
    <cfRule type="cellIs" dxfId="385" priority="2377" stopIfTrue="1" operator="equal">
      <formula>"(空白)"</formula>
    </cfRule>
    <cfRule type="cellIs" dxfId="384" priority="2378" stopIfTrue="1" operator="equal">
      <formula>"/"</formula>
    </cfRule>
    <cfRule type="cellIs" dxfId="383" priority="2379" stopIfTrue="1" operator="equal">
      <formula>0</formula>
    </cfRule>
  </conditionalFormatting>
  <conditionalFormatting sqref="C429">
    <cfRule type="cellIs" dxfId="382" priority="2344" stopIfTrue="1" operator="equal">
      <formula>"(空白)"</formula>
    </cfRule>
    <cfRule type="cellIs" dxfId="381" priority="2345" stopIfTrue="1" operator="equal">
      <formula>"/"</formula>
    </cfRule>
    <cfRule type="cellIs" dxfId="380" priority="2346" stopIfTrue="1" operator="equal">
      <formula>0</formula>
    </cfRule>
  </conditionalFormatting>
  <conditionalFormatting sqref="B423">
    <cfRule type="cellIs" dxfId="379" priority="2341" stopIfTrue="1" operator="equal">
      <formula>"(空白)"</formula>
    </cfRule>
    <cfRule type="cellIs" dxfId="378" priority="2342" stopIfTrue="1" operator="equal">
      <formula>"/"</formula>
    </cfRule>
    <cfRule type="cellIs" dxfId="377" priority="2343" stopIfTrue="1" operator="equal">
      <formula>0</formula>
    </cfRule>
  </conditionalFormatting>
  <conditionalFormatting sqref="A429 H429">
    <cfRule type="cellIs" dxfId="376" priority="2359" stopIfTrue="1" operator="equal">
      <formula>"(空白)"</formula>
    </cfRule>
    <cfRule type="cellIs" dxfId="375" priority="2360" stopIfTrue="1" operator="equal">
      <formula>"/"</formula>
    </cfRule>
    <cfRule type="cellIs" dxfId="374" priority="2361" stopIfTrue="1" operator="equal">
      <formula>0</formula>
    </cfRule>
  </conditionalFormatting>
  <conditionalFormatting sqref="E429">
    <cfRule type="cellIs" dxfId="373" priority="2353" stopIfTrue="1" operator="equal">
      <formula>"(空白)"</formula>
    </cfRule>
    <cfRule type="cellIs" dxfId="372" priority="2354" stopIfTrue="1" operator="equal">
      <formula>"/"</formula>
    </cfRule>
    <cfRule type="cellIs" dxfId="371" priority="2355" stopIfTrue="1" operator="equal">
      <formula>0</formula>
    </cfRule>
  </conditionalFormatting>
  <conditionalFormatting sqref="F429">
    <cfRule type="cellIs" dxfId="370" priority="2350" stopIfTrue="1" operator="equal">
      <formula>"(空白)"</formula>
    </cfRule>
    <cfRule type="cellIs" dxfId="369" priority="2351" stopIfTrue="1" operator="equal">
      <formula>"/"</formula>
    </cfRule>
    <cfRule type="cellIs" dxfId="368" priority="2352" stopIfTrue="1" operator="equal">
      <formula>0</formula>
    </cfRule>
  </conditionalFormatting>
  <conditionalFormatting sqref="G429">
    <cfRule type="cellIs" dxfId="367" priority="2347" stopIfTrue="1" operator="equal">
      <formula>"(空白)"</formula>
    </cfRule>
    <cfRule type="cellIs" dxfId="366" priority="2348" stopIfTrue="1" operator="equal">
      <formula>"/"</formula>
    </cfRule>
    <cfRule type="cellIs" dxfId="365" priority="2349" stopIfTrue="1" operator="equal">
      <formula>0</formula>
    </cfRule>
  </conditionalFormatting>
  <conditionalFormatting sqref="B426">
    <cfRule type="cellIs" dxfId="364" priority="2338" stopIfTrue="1" operator="equal">
      <formula>"(空白)"</formula>
    </cfRule>
    <cfRule type="cellIs" dxfId="363" priority="2339" stopIfTrue="1" operator="equal">
      <formula>"/"</formula>
    </cfRule>
    <cfRule type="cellIs" dxfId="362" priority="2340" stopIfTrue="1" operator="equal">
      <formula>0</formula>
    </cfRule>
  </conditionalFormatting>
  <conditionalFormatting sqref="F316:F317">
    <cfRule type="cellIs" dxfId="361" priority="2251" stopIfTrue="1" operator="equal">
      <formula>"(空白)"</formula>
    </cfRule>
    <cfRule type="cellIs" dxfId="360" priority="2252" stopIfTrue="1" operator="equal">
      <formula>"/"</formula>
    </cfRule>
    <cfRule type="cellIs" dxfId="359" priority="2253" stopIfTrue="1" operator="equal">
      <formula>0</formula>
    </cfRule>
  </conditionalFormatting>
  <conditionalFormatting sqref="A32:H32">
    <cfRule type="cellIs" dxfId="358" priority="2242" stopIfTrue="1" operator="equal">
      <formula>"(空白)"</formula>
    </cfRule>
    <cfRule type="cellIs" dxfId="357" priority="2243" stopIfTrue="1" operator="equal">
      <formula>"/"</formula>
    </cfRule>
    <cfRule type="cellIs" dxfId="356" priority="2244" stopIfTrue="1" operator="equal">
      <formula>0</formula>
    </cfRule>
  </conditionalFormatting>
  <conditionalFormatting sqref="B410">
    <cfRule type="cellIs" dxfId="355" priority="2221" stopIfTrue="1" operator="equal">
      <formula>"(空白)"</formula>
    </cfRule>
    <cfRule type="cellIs" dxfId="354" priority="2222" stopIfTrue="1" operator="equal">
      <formula>"/"</formula>
    </cfRule>
    <cfRule type="cellIs" dxfId="353" priority="2223" stopIfTrue="1" operator="equal">
      <formula>0</formula>
    </cfRule>
  </conditionalFormatting>
  <conditionalFormatting sqref="A336 H336 C336">
    <cfRule type="cellIs" dxfId="352" priority="2170" stopIfTrue="1" operator="equal">
      <formula>"(空白)"</formula>
    </cfRule>
    <cfRule type="cellIs" dxfId="351" priority="2171" stopIfTrue="1" operator="equal">
      <formula>"/"</formula>
    </cfRule>
    <cfRule type="cellIs" dxfId="350" priority="2172" stopIfTrue="1" operator="equal">
      <formula>0</formula>
    </cfRule>
  </conditionalFormatting>
  <conditionalFormatting sqref="F336">
    <cfRule type="cellIs" dxfId="349" priority="2161" stopIfTrue="1" operator="equal">
      <formula>"(空白)"</formula>
    </cfRule>
    <cfRule type="cellIs" dxfId="348" priority="2162" stopIfTrue="1" operator="equal">
      <formula>"/"</formula>
    </cfRule>
    <cfRule type="cellIs" dxfId="347" priority="2163" stopIfTrue="1" operator="equal">
      <formula>0</formula>
    </cfRule>
  </conditionalFormatting>
  <conditionalFormatting sqref="G336">
    <cfRule type="cellIs" dxfId="346" priority="2158" stopIfTrue="1" operator="equal">
      <formula>"(空白)"</formula>
    </cfRule>
    <cfRule type="cellIs" dxfId="345" priority="2159" stopIfTrue="1" operator="equal">
      <formula>"/"</formula>
    </cfRule>
    <cfRule type="cellIs" dxfId="344" priority="2160" stopIfTrue="1" operator="equal">
      <formula>0</formula>
    </cfRule>
  </conditionalFormatting>
  <conditionalFormatting sqref="B31">
    <cfRule type="cellIs" dxfId="343" priority="2155" stopIfTrue="1" operator="equal">
      <formula>"(空白)"</formula>
    </cfRule>
    <cfRule type="cellIs" dxfId="342" priority="2156" stopIfTrue="1" operator="equal">
      <formula>"/"</formula>
    </cfRule>
    <cfRule type="cellIs" dxfId="341" priority="2157" stopIfTrue="1" operator="equal">
      <formula>0</formula>
    </cfRule>
  </conditionalFormatting>
  <conditionalFormatting sqref="B302">
    <cfRule type="cellIs" dxfId="340" priority="2146" stopIfTrue="1" operator="equal">
      <formula>"(空白)"</formula>
    </cfRule>
    <cfRule type="cellIs" dxfId="339" priority="2147" stopIfTrue="1" operator="equal">
      <formula>"/"</formula>
    </cfRule>
    <cfRule type="cellIs" dxfId="338" priority="2148" stopIfTrue="1" operator="equal">
      <formula>0</formula>
    </cfRule>
  </conditionalFormatting>
  <conditionalFormatting sqref="B326">
    <cfRule type="cellIs" dxfId="337" priority="2140" stopIfTrue="1" operator="equal">
      <formula>"(空白)"</formula>
    </cfRule>
    <cfRule type="cellIs" dxfId="336" priority="2141" stopIfTrue="1" operator="equal">
      <formula>"/"</formula>
    </cfRule>
    <cfRule type="cellIs" dxfId="335" priority="2142" stopIfTrue="1" operator="equal">
      <formula>0</formula>
    </cfRule>
  </conditionalFormatting>
  <conditionalFormatting sqref="E533 F530:H531 A530 C530:C531 F532">
    <cfRule type="cellIs" dxfId="334" priority="2053" stopIfTrue="1" operator="equal">
      <formula>"(空白)"</formula>
    </cfRule>
    <cfRule type="cellIs" dxfId="333" priority="2054" stopIfTrue="1" operator="equal">
      <formula>"/"</formula>
    </cfRule>
    <cfRule type="cellIs" dxfId="332" priority="2055" stopIfTrue="1" operator="equal">
      <formula>0</formula>
    </cfRule>
  </conditionalFormatting>
  <conditionalFormatting sqref="E530:E532">
    <cfRule type="cellIs" dxfId="331" priority="2050" stopIfTrue="1" operator="equal">
      <formula>"(空白)"</formula>
    </cfRule>
    <cfRule type="cellIs" dxfId="330" priority="2051" stopIfTrue="1" operator="equal">
      <formula>"/"</formula>
    </cfRule>
    <cfRule type="cellIs" dxfId="329" priority="2052" stopIfTrue="1" operator="equal">
      <formula>0</formula>
    </cfRule>
  </conditionalFormatting>
  <conditionalFormatting sqref="F533">
    <cfRule type="cellIs" dxfId="328" priority="2047" stopIfTrue="1" operator="equal">
      <formula>"(空白)"</formula>
    </cfRule>
    <cfRule type="cellIs" dxfId="327" priority="2048" stopIfTrue="1" operator="equal">
      <formula>"/"</formula>
    </cfRule>
    <cfRule type="cellIs" dxfId="326" priority="2049" stopIfTrue="1" operator="equal">
      <formula>0</formula>
    </cfRule>
  </conditionalFormatting>
  <conditionalFormatting sqref="D530:D531">
    <cfRule type="cellIs" dxfId="325" priority="2044" stopIfTrue="1" operator="equal">
      <formula>"(空白)"</formula>
    </cfRule>
    <cfRule type="cellIs" dxfId="324" priority="2045" stopIfTrue="1" operator="equal">
      <formula>"/"</formula>
    </cfRule>
    <cfRule type="cellIs" dxfId="323" priority="2046" stopIfTrue="1" operator="equal">
      <formula>0</formula>
    </cfRule>
  </conditionalFormatting>
  <conditionalFormatting sqref="D532">
    <cfRule type="cellIs" dxfId="322" priority="2038" stopIfTrue="1" operator="equal">
      <formula>"(空白)"</formula>
    </cfRule>
    <cfRule type="cellIs" dxfId="321" priority="2039" stopIfTrue="1" operator="equal">
      <formula>"/"</formula>
    </cfRule>
    <cfRule type="cellIs" dxfId="320" priority="2040" stopIfTrue="1" operator="equal">
      <formula>0</formula>
    </cfRule>
  </conditionalFormatting>
  <conditionalFormatting sqref="C532">
    <cfRule type="cellIs" dxfId="319" priority="2041" stopIfTrue="1" operator="equal">
      <formula>"(空白)"</formula>
    </cfRule>
    <cfRule type="cellIs" dxfId="318" priority="2042" stopIfTrue="1" operator="equal">
      <formula>"/"</formula>
    </cfRule>
    <cfRule type="cellIs" dxfId="317" priority="2043" stopIfTrue="1" operator="equal">
      <formula>0</formula>
    </cfRule>
  </conditionalFormatting>
  <conditionalFormatting sqref="E532">
    <cfRule type="cellIs" dxfId="316" priority="2035" stopIfTrue="1" operator="equal">
      <formula>"(空白)"</formula>
    </cfRule>
    <cfRule type="cellIs" dxfId="315" priority="2036" stopIfTrue="1" operator="equal">
      <formula>"/"</formula>
    </cfRule>
    <cfRule type="cellIs" dxfId="314" priority="2037" stopIfTrue="1" operator="equal">
      <formula>0</formula>
    </cfRule>
  </conditionalFormatting>
  <conditionalFormatting sqref="E531:E532">
    <cfRule type="cellIs" dxfId="313" priority="2032" stopIfTrue="1" operator="equal">
      <formula>"(空白)"</formula>
    </cfRule>
    <cfRule type="cellIs" dxfId="312" priority="2033" stopIfTrue="1" operator="equal">
      <formula>"/"</formula>
    </cfRule>
    <cfRule type="cellIs" dxfId="311" priority="2034" stopIfTrue="1" operator="equal">
      <formula>0</formula>
    </cfRule>
  </conditionalFormatting>
  <conditionalFormatting sqref="B530:B536">
    <cfRule type="cellIs" dxfId="310" priority="2029" stopIfTrue="1" operator="equal">
      <formula>"(空白)"</formula>
    </cfRule>
    <cfRule type="cellIs" dxfId="309" priority="2030" stopIfTrue="1" operator="equal">
      <formula>"/"</formula>
    </cfRule>
    <cfRule type="cellIs" dxfId="308" priority="2031" stopIfTrue="1" operator="equal">
      <formula>0</formula>
    </cfRule>
  </conditionalFormatting>
  <conditionalFormatting sqref="B537">
    <cfRule type="cellIs" dxfId="307" priority="2026" stopIfTrue="1" operator="equal">
      <formula>"(空白)"</formula>
    </cfRule>
    <cfRule type="cellIs" dxfId="306" priority="2027" stopIfTrue="1" operator="equal">
      <formula>"/"</formula>
    </cfRule>
    <cfRule type="cellIs" dxfId="305" priority="2028" stopIfTrue="1" operator="equal">
      <formula>0</formula>
    </cfRule>
  </conditionalFormatting>
  <conditionalFormatting sqref="E534">
    <cfRule type="cellIs" dxfId="304" priority="2014" stopIfTrue="1" operator="equal">
      <formula>"(空白)"</formula>
    </cfRule>
    <cfRule type="cellIs" dxfId="303" priority="2015" stopIfTrue="1" operator="equal">
      <formula>"/"</formula>
    </cfRule>
    <cfRule type="cellIs" dxfId="302" priority="2016" stopIfTrue="1" operator="equal">
      <formula>0</formula>
    </cfRule>
  </conditionalFormatting>
  <conditionalFormatting sqref="B334">
    <cfRule type="cellIs" dxfId="301" priority="1975" stopIfTrue="1" operator="equal">
      <formula>"(空白)"</formula>
    </cfRule>
    <cfRule type="cellIs" dxfId="300" priority="1976" stopIfTrue="1" operator="equal">
      <formula>"/"</formula>
    </cfRule>
    <cfRule type="cellIs" dxfId="299" priority="1977" stopIfTrue="1" operator="equal">
      <formula>0</formula>
    </cfRule>
  </conditionalFormatting>
  <conditionalFormatting sqref="B340">
    <cfRule type="cellIs" dxfId="298" priority="1972" stopIfTrue="1" operator="equal">
      <formula>"(空白)"</formula>
    </cfRule>
    <cfRule type="cellIs" dxfId="297" priority="1973" stopIfTrue="1" operator="equal">
      <formula>"/"</formula>
    </cfRule>
    <cfRule type="cellIs" dxfId="296" priority="1974" stopIfTrue="1" operator="equal">
      <formula>0</formula>
    </cfRule>
  </conditionalFormatting>
  <conditionalFormatting sqref="B413">
    <cfRule type="cellIs" dxfId="295" priority="1966" stopIfTrue="1" operator="equal">
      <formula>"(空白)"</formula>
    </cfRule>
    <cfRule type="cellIs" dxfId="294" priority="1967" stopIfTrue="1" operator="equal">
      <formula>"/"</formula>
    </cfRule>
    <cfRule type="cellIs" dxfId="293" priority="1968" stopIfTrue="1" operator="equal">
      <formula>0</formula>
    </cfRule>
  </conditionalFormatting>
  <conditionalFormatting sqref="B471">
    <cfRule type="cellIs" dxfId="292" priority="1939" stopIfTrue="1" operator="equal">
      <formula>"(空白)"</formula>
    </cfRule>
    <cfRule type="cellIs" dxfId="291" priority="1940" stopIfTrue="1" operator="equal">
      <formula>"/"</formula>
    </cfRule>
    <cfRule type="cellIs" dxfId="290" priority="1941" stopIfTrue="1" operator="equal">
      <formula>0</formula>
    </cfRule>
  </conditionalFormatting>
  <conditionalFormatting sqref="B487">
    <cfRule type="cellIs" dxfId="289" priority="1915" stopIfTrue="1" operator="equal">
      <formula>"(空白)"</formula>
    </cfRule>
    <cfRule type="cellIs" dxfId="288" priority="1916" stopIfTrue="1" operator="equal">
      <formula>"/"</formula>
    </cfRule>
    <cfRule type="cellIs" dxfId="287" priority="1917" stopIfTrue="1" operator="equal">
      <formula>0</formula>
    </cfRule>
  </conditionalFormatting>
  <conditionalFormatting sqref="B495">
    <cfRule type="cellIs" dxfId="286" priority="1912" stopIfTrue="1" operator="equal">
      <formula>"(空白)"</formula>
    </cfRule>
    <cfRule type="cellIs" dxfId="285" priority="1913" stopIfTrue="1" operator="equal">
      <formula>"/"</formula>
    </cfRule>
    <cfRule type="cellIs" dxfId="284" priority="1914" stopIfTrue="1" operator="equal">
      <formula>0</formula>
    </cfRule>
  </conditionalFormatting>
  <conditionalFormatting sqref="B497">
    <cfRule type="cellIs" dxfId="283" priority="1909" stopIfTrue="1" operator="equal">
      <formula>"(空白)"</formula>
    </cfRule>
    <cfRule type="cellIs" dxfId="282" priority="1910" stopIfTrue="1" operator="equal">
      <formula>"/"</formula>
    </cfRule>
    <cfRule type="cellIs" dxfId="281" priority="1911" stopIfTrue="1" operator="equal">
      <formula>0</formula>
    </cfRule>
  </conditionalFormatting>
  <conditionalFormatting sqref="B510">
    <cfRule type="cellIs" dxfId="280" priority="1903" stopIfTrue="1" operator="equal">
      <formula>"(空白)"</formula>
    </cfRule>
    <cfRule type="cellIs" dxfId="279" priority="1904" stopIfTrue="1" operator="equal">
      <formula>"/"</formula>
    </cfRule>
    <cfRule type="cellIs" dxfId="278" priority="1905" stopIfTrue="1" operator="equal">
      <formula>0</formula>
    </cfRule>
  </conditionalFormatting>
  <conditionalFormatting sqref="B511">
    <cfRule type="cellIs" dxfId="277" priority="1900" stopIfTrue="1" operator="equal">
      <formula>"(空白)"</formula>
    </cfRule>
    <cfRule type="cellIs" dxfId="276" priority="1901" stopIfTrue="1" operator="equal">
      <formula>"/"</formula>
    </cfRule>
    <cfRule type="cellIs" dxfId="275" priority="1902" stopIfTrue="1" operator="equal">
      <formula>0</formula>
    </cfRule>
  </conditionalFormatting>
  <conditionalFormatting sqref="B515">
    <cfRule type="cellIs" dxfId="274" priority="1888" stopIfTrue="1" operator="equal">
      <formula>"(空白)"</formula>
    </cfRule>
    <cfRule type="cellIs" dxfId="273" priority="1889" stopIfTrue="1" operator="equal">
      <formula>"/"</formula>
    </cfRule>
    <cfRule type="cellIs" dxfId="272" priority="1890" stopIfTrue="1" operator="equal">
      <formula>0</formula>
    </cfRule>
  </conditionalFormatting>
  <conditionalFormatting sqref="B519">
    <cfRule type="cellIs" dxfId="271" priority="1882" stopIfTrue="1" operator="equal">
      <formula>"(空白)"</formula>
    </cfRule>
    <cfRule type="cellIs" dxfId="270" priority="1883" stopIfTrue="1" operator="equal">
      <formula>"/"</formula>
    </cfRule>
    <cfRule type="cellIs" dxfId="269" priority="1884" stopIfTrue="1" operator="equal">
      <formula>0</formula>
    </cfRule>
  </conditionalFormatting>
  <conditionalFormatting sqref="B522">
    <cfRule type="cellIs" dxfId="268" priority="1873" stopIfTrue="1" operator="equal">
      <formula>"(空白)"</formula>
    </cfRule>
    <cfRule type="cellIs" dxfId="267" priority="1874" stopIfTrue="1" operator="equal">
      <formula>"/"</formula>
    </cfRule>
    <cfRule type="cellIs" dxfId="266" priority="1875" stopIfTrue="1" operator="equal">
      <formula>0</formula>
    </cfRule>
  </conditionalFormatting>
  <conditionalFormatting sqref="B101">
    <cfRule type="cellIs" dxfId="265" priority="1870" stopIfTrue="1" operator="equal">
      <formula>"(空白)"</formula>
    </cfRule>
    <cfRule type="cellIs" dxfId="264" priority="1871" stopIfTrue="1" operator="equal">
      <formula>"/"</formula>
    </cfRule>
    <cfRule type="cellIs" dxfId="263" priority="1872" stopIfTrue="1" operator="equal">
      <formula>0</formula>
    </cfRule>
  </conditionalFormatting>
  <conditionalFormatting sqref="B286">
    <cfRule type="cellIs" dxfId="262" priority="1861" stopIfTrue="1" operator="equal">
      <formula>"(空白)"</formula>
    </cfRule>
    <cfRule type="cellIs" dxfId="261" priority="1862" stopIfTrue="1" operator="equal">
      <formula>"/"</formula>
    </cfRule>
    <cfRule type="cellIs" dxfId="260" priority="1863" stopIfTrue="1" operator="equal">
      <formula>0</formula>
    </cfRule>
  </conditionalFormatting>
  <conditionalFormatting sqref="B81:B82">
    <cfRule type="cellIs" dxfId="259" priority="1807" stopIfTrue="1" operator="equal">
      <formula>"(空白)"</formula>
    </cfRule>
    <cfRule type="cellIs" dxfId="258" priority="1808" stopIfTrue="1" operator="equal">
      <formula>"/"</formula>
    </cfRule>
    <cfRule type="cellIs" dxfId="257" priority="1809" stopIfTrue="1" operator="equal">
      <formula>0</formula>
    </cfRule>
  </conditionalFormatting>
  <conditionalFormatting sqref="B112:B114">
    <cfRule type="cellIs" dxfId="256" priority="1804" stopIfTrue="1" operator="equal">
      <formula>"(空白)"</formula>
    </cfRule>
    <cfRule type="cellIs" dxfId="255" priority="1805" stopIfTrue="1" operator="equal">
      <formula>"/"</formula>
    </cfRule>
    <cfRule type="cellIs" dxfId="254" priority="1806" stopIfTrue="1" operator="equal">
      <formula>0</formula>
    </cfRule>
  </conditionalFormatting>
  <conditionalFormatting sqref="E336">
    <cfRule type="cellIs" dxfId="253" priority="1798" stopIfTrue="1" operator="equal">
      <formula>"(空白)"</formula>
    </cfRule>
    <cfRule type="cellIs" dxfId="252" priority="1799" stopIfTrue="1" operator="equal">
      <formula>"/"</formula>
    </cfRule>
    <cfRule type="cellIs" dxfId="251" priority="1800" stopIfTrue="1" operator="equal">
      <formula>0</formula>
    </cfRule>
  </conditionalFormatting>
  <conditionalFormatting sqref="B277">
    <cfRule type="cellIs" dxfId="250" priority="1510" stopIfTrue="1" operator="equal">
      <formula>"(空白)"</formula>
    </cfRule>
    <cfRule type="cellIs" dxfId="249" priority="1511" stopIfTrue="1" operator="equal">
      <formula>"/"</formula>
    </cfRule>
    <cfRule type="cellIs" dxfId="248" priority="1512" stopIfTrue="1" operator="equal">
      <formula>0</formula>
    </cfRule>
  </conditionalFormatting>
  <conditionalFormatting sqref="G294">
    <cfRule type="cellIs" dxfId="247" priority="1486" stopIfTrue="1" operator="equal">
      <formula>"(空白)"</formula>
    </cfRule>
    <cfRule type="cellIs" dxfId="246" priority="1487" stopIfTrue="1" operator="equal">
      <formula>"/"</formula>
    </cfRule>
    <cfRule type="cellIs" dxfId="245" priority="1488" stopIfTrue="1" operator="equal">
      <formula>0</formula>
    </cfRule>
  </conditionalFormatting>
  <conditionalFormatting sqref="A490">
    <cfRule type="cellIs" dxfId="244" priority="1462" stopIfTrue="1" operator="equal">
      <formula>"(空白)"</formula>
    </cfRule>
    <cfRule type="cellIs" dxfId="243" priority="1463" stopIfTrue="1" operator="equal">
      <formula>"/"</formula>
    </cfRule>
    <cfRule type="cellIs" dxfId="242" priority="1464" stopIfTrue="1" operator="equal">
      <formula>0</formula>
    </cfRule>
  </conditionalFormatting>
  <conditionalFormatting sqref="B219">
    <cfRule type="cellIs" dxfId="241" priority="1429" stopIfTrue="1" operator="equal">
      <formula>"(空白)"</formula>
    </cfRule>
    <cfRule type="cellIs" dxfId="240" priority="1430" stopIfTrue="1" operator="equal">
      <formula>"/"</formula>
    </cfRule>
    <cfRule type="cellIs" dxfId="239" priority="1431" stopIfTrue="1" operator="equal">
      <formula>0</formula>
    </cfRule>
  </conditionalFormatting>
  <conditionalFormatting sqref="B336">
    <cfRule type="cellIs" dxfId="238" priority="1420" stopIfTrue="1" operator="equal">
      <formula>"(空白)"</formula>
    </cfRule>
    <cfRule type="cellIs" dxfId="237" priority="1421" stopIfTrue="1" operator="equal">
      <formula>"/"</formula>
    </cfRule>
    <cfRule type="cellIs" dxfId="236" priority="1422" stopIfTrue="1" operator="equal">
      <formula>0</formula>
    </cfRule>
  </conditionalFormatting>
  <conditionalFormatting sqref="B81:B82">
    <cfRule type="cellIs" dxfId="235" priority="1345" stopIfTrue="1" operator="equal">
      <formula>"(空白)"</formula>
    </cfRule>
    <cfRule type="cellIs" dxfId="234" priority="1346" stopIfTrue="1" operator="equal">
      <formula>"/"</formula>
    </cfRule>
    <cfRule type="cellIs" dxfId="233" priority="1347" stopIfTrue="1" operator="equal">
      <formula>0</formula>
    </cfRule>
  </conditionalFormatting>
  <conditionalFormatting sqref="B9">
    <cfRule type="cellIs" dxfId="232" priority="1300" stopIfTrue="1" operator="equal">
      <formula>"(空白)"</formula>
    </cfRule>
    <cfRule type="cellIs" dxfId="231" priority="1301" stopIfTrue="1" operator="equal">
      <formula>"/"</formula>
    </cfRule>
    <cfRule type="cellIs" dxfId="230" priority="1302" stopIfTrue="1" operator="equal">
      <formula>0</formula>
    </cfRule>
  </conditionalFormatting>
  <conditionalFormatting sqref="G90:H90">
    <cfRule type="cellIs" dxfId="229" priority="1309" stopIfTrue="1" operator="equal">
      <formula>"(空白)"</formula>
    </cfRule>
    <cfRule type="cellIs" dxfId="228" priority="1310" stopIfTrue="1" operator="equal">
      <formula>"/"</formula>
    </cfRule>
    <cfRule type="cellIs" dxfId="227" priority="1311" stopIfTrue="1" operator="equal">
      <formula>0</formula>
    </cfRule>
  </conditionalFormatting>
  <conditionalFormatting sqref="F90">
    <cfRule type="cellIs" dxfId="226" priority="1306" stopIfTrue="1" operator="equal">
      <formula>"(空白)"</formula>
    </cfRule>
    <cfRule type="cellIs" dxfId="225" priority="1307" stopIfTrue="1" operator="equal">
      <formula>"/"</formula>
    </cfRule>
    <cfRule type="cellIs" dxfId="224" priority="1308" stopIfTrue="1" operator="equal">
      <formula>0</formula>
    </cfRule>
  </conditionalFormatting>
  <conditionalFormatting sqref="B90">
    <cfRule type="cellIs" dxfId="223" priority="1303" stopIfTrue="1" operator="equal">
      <formula>"(空白)"</formula>
    </cfRule>
    <cfRule type="cellIs" dxfId="222" priority="1304" stopIfTrue="1" operator="equal">
      <formula>"/"</formula>
    </cfRule>
    <cfRule type="cellIs" dxfId="221" priority="1305" stopIfTrue="1" operator="equal">
      <formula>0</formula>
    </cfRule>
  </conditionalFormatting>
  <conditionalFormatting sqref="B102">
    <cfRule type="cellIs" dxfId="220" priority="1294" stopIfTrue="1" operator="equal">
      <formula>"(空白)"</formula>
    </cfRule>
    <cfRule type="cellIs" dxfId="219" priority="1295" stopIfTrue="1" operator="equal">
      <formula>"/"</formula>
    </cfRule>
    <cfRule type="cellIs" dxfId="218" priority="1296" stopIfTrue="1" operator="equal">
      <formula>0</formula>
    </cfRule>
  </conditionalFormatting>
  <conditionalFormatting sqref="B518">
    <cfRule type="cellIs" dxfId="217" priority="1222" stopIfTrue="1" operator="equal">
      <formula>"(空白)"</formula>
    </cfRule>
    <cfRule type="cellIs" dxfId="216" priority="1223" stopIfTrue="1" operator="equal">
      <formula>"/"</formula>
    </cfRule>
    <cfRule type="cellIs" dxfId="215" priority="1224" stopIfTrue="1" operator="equal">
      <formula>0</formula>
    </cfRule>
  </conditionalFormatting>
  <conditionalFormatting sqref="B118">
    <cfRule type="cellIs" dxfId="214" priority="1192" stopIfTrue="1" operator="equal">
      <formula>"(空白)"</formula>
    </cfRule>
    <cfRule type="cellIs" dxfId="213" priority="1193" stopIfTrue="1" operator="equal">
      <formula>"/"</formula>
    </cfRule>
    <cfRule type="cellIs" dxfId="212" priority="1194" stopIfTrue="1" operator="equal">
      <formula>0</formula>
    </cfRule>
  </conditionalFormatting>
  <conditionalFormatting sqref="B494">
    <cfRule type="cellIs" dxfId="211" priority="1081" stopIfTrue="1" operator="equal">
      <formula>"(空白)"</formula>
    </cfRule>
    <cfRule type="cellIs" dxfId="210" priority="1082" stopIfTrue="1" operator="equal">
      <formula>"/"</formula>
    </cfRule>
    <cfRule type="cellIs" dxfId="209" priority="1083" stopIfTrue="1" operator="equal">
      <formula>0</formula>
    </cfRule>
  </conditionalFormatting>
  <conditionalFormatting sqref="F104:F110">
    <cfRule type="cellIs" dxfId="208" priority="1015" stopIfTrue="1" operator="equal">
      <formula>"(空白)"</formula>
    </cfRule>
    <cfRule type="cellIs" dxfId="207" priority="1016" stopIfTrue="1" operator="equal">
      <formula>"/"</formula>
    </cfRule>
    <cfRule type="cellIs" dxfId="206" priority="1017" stopIfTrue="1" operator="equal">
      <formula>0</formula>
    </cfRule>
  </conditionalFormatting>
  <conditionalFormatting sqref="F101">
    <cfRule type="cellIs" dxfId="205" priority="868" stopIfTrue="1" operator="equal">
      <formula>"(空白)"</formula>
    </cfRule>
    <cfRule type="cellIs" dxfId="204" priority="869" stopIfTrue="1" operator="equal">
      <formula>"/"</formula>
    </cfRule>
    <cfRule type="cellIs" dxfId="203" priority="870" stopIfTrue="1" operator="equal">
      <formula>0</formula>
    </cfRule>
  </conditionalFormatting>
  <conditionalFormatting sqref="F193:F196">
    <cfRule type="cellIs" dxfId="202" priority="667" stopIfTrue="1" operator="equal">
      <formula>"(空白)"</formula>
    </cfRule>
    <cfRule type="cellIs" dxfId="201" priority="668" stopIfTrue="1" operator="equal">
      <formula>"/"</formula>
    </cfRule>
    <cfRule type="cellIs" dxfId="200" priority="669" stopIfTrue="1" operator="equal">
      <formula>0</formula>
    </cfRule>
  </conditionalFormatting>
  <conditionalFormatting sqref="A213">
    <cfRule type="cellIs" dxfId="199" priority="664" stopIfTrue="1" operator="equal">
      <formula>"(空白)"</formula>
    </cfRule>
    <cfRule type="cellIs" dxfId="198" priority="665" stopIfTrue="1" operator="equal">
      <formula>"/"</formula>
    </cfRule>
    <cfRule type="cellIs" dxfId="197" priority="666" stopIfTrue="1" operator="equal">
      <formula>0</formula>
    </cfRule>
  </conditionalFormatting>
  <conditionalFormatting sqref="B351">
    <cfRule type="cellIs" dxfId="196" priority="595" stopIfTrue="1" operator="equal">
      <formula>"(空白)"</formula>
    </cfRule>
    <cfRule type="cellIs" dxfId="195" priority="596" stopIfTrue="1" operator="equal">
      <formula>"/"</formula>
    </cfRule>
    <cfRule type="cellIs" dxfId="194" priority="597" stopIfTrue="1" operator="equal">
      <formula>0</formula>
    </cfRule>
  </conditionalFormatting>
  <conditionalFormatting sqref="B439">
    <cfRule type="cellIs" dxfId="193" priority="580" stopIfTrue="1" operator="equal">
      <formula>"(空白)"</formula>
    </cfRule>
    <cfRule type="cellIs" dxfId="192" priority="581" stopIfTrue="1" operator="equal">
      <formula>"/"</formula>
    </cfRule>
    <cfRule type="cellIs" dxfId="191" priority="582" stopIfTrue="1" operator="equal">
      <formula>0</formula>
    </cfRule>
  </conditionalFormatting>
  <conditionalFormatting sqref="C550">
    <cfRule type="cellIs" dxfId="190" priority="517" stopIfTrue="1" operator="equal">
      <formula>"(空白)"</formula>
    </cfRule>
    <cfRule type="cellIs" dxfId="189" priority="518" stopIfTrue="1" operator="equal">
      <formula>"/"</formula>
    </cfRule>
    <cfRule type="cellIs" dxfId="188" priority="519" stopIfTrue="1" operator="equal">
      <formula>0</formula>
    </cfRule>
  </conditionalFormatting>
  <conditionalFormatting sqref="D550">
    <cfRule type="cellIs" dxfId="187" priority="514" stopIfTrue="1" operator="equal">
      <formula>"(空白)"</formula>
    </cfRule>
    <cfRule type="cellIs" dxfId="186" priority="515" stopIfTrue="1" operator="equal">
      <formula>"/"</formula>
    </cfRule>
    <cfRule type="cellIs" dxfId="185" priority="516" stopIfTrue="1" operator="equal">
      <formula>0</formula>
    </cfRule>
  </conditionalFormatting>
  <conditionalFormatting sqref="B327">
    <cfRule type="cellIs" dxfId="184" priority="451" stopIfTrue="1" operator="equal">
      <formula>"(空白)"</formula>
    </cfRule>
    <cfRule type="cellIs" dxfId="183" priority="452" stopIfTrue="1" operator="equal">
      <formula>"/"</formula>
    </cfRule>
    <cfRule type="cellIs" dxfId="182" priority="453" stopIfTrue="1" operator="equal">
      <formula>0</formula>
    </cfRule>
  </conditionalFormatting>
  <conditionalFormatting sqref="B335">
    <cfRule type="cellIs" dxfId="181" priority="448" stopIfTrue="1" operator="equal">
      <formula>"(空白)"</formula>
    </cfRule>
    <cfRule type="cellIs" dxfId="180" priority="449" stopIfTrue="1" operator="equal">
      <formula>"/"</formula>
    </cfRule>
    <cfRule type="cellIs" dxfId="179" priority="450" stopIfTrue="1" operator="equal">
      <formula>0</formula>
    </cfRule>
  </conditionalFormatting>
  <conditionalFormatting sqref="B429">
    <cfRule type="cellIs" dxfId="178" priority="445" stopIfTrue="1" operator="equal">
      <formula>"(空白)"</formula>
    </cfRule>
    <cfRule type="cellIs" dxfId="177" priority="446" stopIfTrue="1" operator="equal">
      <formula>"/"</formula>
    </cfRule>
    <cfRule type="cellIs" dxfId="176" priority="447" stopIfTrue="1" operator="equal">
      <formula>0</formula>
    </cfRule>
  </conditionalFormatting>
  <conditionalFormatting sqref="B430">
    <cfRule type="cellIs" dxfId="175" priority="442" stopIfTrue="1" operator="equal">
      <formula>"(空白)"</formula>
    </cfRule>
    <cfRule type="cellIs" dxfId="174" priority="443" stopIfTrue="1" operator="equal">
      <formula>"/"</formula>
    </cfRule>
    <cfRule type="cellIs" dxfId="173" priority="444" stopIfTrue="1" operator="equal">
      <formula>0</formula>
    </cfRule>
  </conditionalFormatting>
  <conditionalFormatting sqref="B432">
    <cfRule type="cellIs" dxfId="172" priority="439" stopIfTrue="1" operator="equal">
      <formula>"(空白)"</formula>
    </cfRule>
    <cfRule type="cellIs" dxfId="171" priority="440" stopIfTrue="1" operator="equal">
      <formula>"/"</formula>
    </cfRule>
    <cfRule type="cellIs" dxfId="170" priority="441" stopIfTrue="1" operator="equal">
      <formula>0</formula>
    </cfRule>
  </conditionalFormatting>
  <conditionalFormatting sqref="B436">
    <cfRule type="cellIs" dxfId="166" priority="349" stopIfTrue="1" operator="equal">
      <formula>"(空白)"</formula>
    </cfRule>
    <cfRule type="cellIs" dxfId="165" priority="350" stopIfTrue="1" operator="equal">
      <formula>"/"</formula>
    </cfRule>
    <cfRule type="cellIs" dxfId="164" priority="351" stopIfTrue="1" operator="equal">
      <formula>0</formula>
    </cfRule>
  </conditionalFormatting>
  <conditionalFormatting sqref="B438">
    <cfRule type="cellIs" dxfId="163" priority="346" stopIfTrue="1" operator="equal">
      <formula>"(空白)"</formula>
    </cfRule>
    <cfRule type="cellIs" dxfId="162" priority="347" stopIfTrue="1" operator="equal">
      <formula>"/"</formula>
    </cfRule>
    <cfRule type="cellIs" dxfId="161" priority="348" stopIfTrue="1" operator="equal">
      <formula>0</formula>
    </cfRule>
  </conditionalFormatting>
  <conditionalFormatting sqref="B440">
    <cfRule type="cellIs" dxfId="160" priority="343" stopIfTrue="1" operator="equal">
      <formula>"(空白)"</formula>
    </cfRule>
    <cfRule type="cellIs" dxfId="159" priority="344" stopIfTrue="1" operator="equal">
      <formula>"/"</formula>
    </cfRule>
    <cfRule type="cellIs" dxfId="158" priority="345" stopIfTrue="1" operator="equal">
      <formula>0</formula>
    </cfRule>
  </conditionalFormatting>
  <conditionalFormatting sqref="B441">
    <cfRule type="cellIs" dxfId="157" priority="340" stopIfTrue="1" operator="equal">
      <formula>"(空白)"</formula>
    </cfRule>
    <cfRule type="cellIs" dxfId="156" priority="341" stopIfTrue="1" operator="equal">
      <formula>"/"</formula>
    </cfRule>
    <cfRule type="cellIs" dxfId="155" priority="342" stopIfTrue="1" operator="equal">
      <formula>0</formula>
    </cfRule>
  </conditionalFormatting>
  <conditionalFormatting sqref="B442">
    <cfRule type="cellIs" dxfId="154" priority="337" stopIfTrue="1" operator="equal">
      <formula>"(空白)"</formula>
    </cfRule>
    <cfRule type="cellIs" dxfId="153" priority="338" stopIfTrue="1" operator="equal">
      <formula>"/"</formula>
    </cfRule>
    <cfRule type="cellIs" dxfId="152" priority="339" stopIfTrue="1" operator="equal">
      <formula>0</formula>
    </cfRule>
  </conditionalFormatting>
  <conditionalFormatting sqref="B472">
    <cfRule type="cellIs" dxfId="151" priority="334" stopIfTrue="1" operator="equal">
      <formula>"(空白)"</formula>
    </cfRule>
    <cfRule type="cellIs" dxfId="150" priority="335" stopIfTrue="1" operator="equal">
      <formula>"/"</formula>
    </cfRule>
    <cfRule type="cellIs" dxfId="149" priority="336" stopIfTrue="1" operator="equal">
      <formula>0</formula>
    </cfRule>
  </conditionalFormatting>
  <conditionalFormatting sqref="B473">
    <cfRule type="cellIs" dxfId="148" priority="331" stopIfTrue="1" operator="equal">
      <formula>"(空白)"</formula>
    </cfRule>
    <cfRule type="cellIs" dxfId="147" priority="332" stopIfTrue="1" operator="equal">
      <formula>"/"</formula>
    </cfRule>
    <cfRule type="cellIs" dxfId="146" priority="333" stopIfTrue="1" operator="equal">
      <formula>0</formula>
    </cfRule>
  </conditionalFormatting>
  <conditionalFormatting sqref="B474">
    <cfRule type="cellIs" dxfId="145" priority="328" stopIfTrue="1" operator="equal">
      <formula>"(空白)"</formula>
    </cfRule>
    <cfRule type="cellIs" dxfId="144" priority="329" stopIfTrue="1" operator="equal">
      <formula>"/"</formula>
    </cfRule>
    <cfRule type="cellIs" dxfId="143" priority="330" stopIfTrue="1" operator="equal">
      <formula>0</formula>
    </cfRule>
  </conditionalFormatting>
  <conditionalFormatting sqref="B475">
    <cfRule type="cellIs" dxfId="142" priority="325" stopIfTrue="1" operator="equal">
      <formula>"(空白)"</formula>
    </cfRule>
    <cfRule type="cellIs" dxfId="141" priority="326" stopIfTrue="1" operator="equal">
      <formula>"/"</formula>
    </cfRule>
    <cfRule type="cellIs" dxfId="140" priority="327" stopIfTrue="1" operator="equal">
      <formula>0</formula>
    </cfRule>
  </conditionalFormatting>
  <conditionalFormatting sqref="B477">
    <cfRule type="cellIs" dxfId="139" priority="322" stopIfTrue="1" operator="equal">
      <formula>"(空白)"</formula>
    </cfRule>
    <cfRule type="cellIs" dxfId="138" priority="323" stopIfTrue="1" operator="equal">
      <formula>"/"</formula>
    </cfRule>
    <cfRule type="cellIs" dxfId="137" priority="324" stopIfTrue="1" operator="equal">
      <formula>0</formula>
    </cfRule>
  </conditionalFormatting>
  <conditionalFormatting sqref="B478">
    <cfRule type="cellIs" dxfId="136" priority="319" stopIfTrue="1" operator="equal">
      <formula>"(空白)"</formula>
    </cfRule>
    <cfRule type="cellIs" dxfId="135" priority="320" stopIfTrue="1" operator="equal">
      <formula>"/"</formula>
    </cfRule>
    <cfRule type="cellIs" dxfId="134" priority="321" stopIfTrue="1" operator="equal">
      <formula>0</formula>
    </cfRule>
  </conditionalFormatting>
  <conditionalFormatting sqref="B479">
    <cfRule type="cellIs" dxfId="133" priority="316" stopIfTrue="1" operator="equal">
      <formula>"(空白)"</formula>
    </cfRule>
    <cfRule type="cellIs" dxfId="132" priority="317" stopIfTrue="1" operator="equal">
      <formula>"/"</formula>
    </cfRule>
    <cfRule type="cellIs" dxfId="131" priority="318" stopIfTrue="1" operator="equal">
      <formula>0</formula>
    </cfRule>
  </conditionalFormatting>
  <conditionalFormatting sqref="B503">
    <cfRule type="cellIs" dxfId="130" priority="313" stopIfTrue="1" operator="equal">
      <formula>"(空白)"</formula>
    </cfRule>
    <cfRule type="cellIs" dxfId="129" priority="314" stopIfTrue="1" operator="equal">
      <formula>"/"</formula>
    </cfRule>
    <cfRule type="cellIs" dxfId="128" priority="315" stopIfTrue="1" operator="equal">
      <formula>0</formula>
    </cfRule>
  </conditionalFormatting>
  <conditionalFormatting sqref="B512">
    <cfRule type="cellIs" dxfId="127" priority="310" stopIfTrue="1" operator="equal">
      <formula>"(空白)"</formula>
    </cfRule>
    <cfRule type="cellIs" dxfId="126" priority="311" stopIfTrue="1" operator="equal">
      <formula>"/"</formula>
    </cfRule>
    <cfRule type="cellIs" dxfId="125" priority="312" stopIfTrue="1" operator="equal">
      <formula>0</formula>
    </cfRule>
  </conditionalFormatting>
  <conditionalFormatting sqref="B513">
    <cfRule type="cellIs" dxfId="124" priority="307" stopIfTrue="1" operator="equal">
      <formula>"(空白)"</formula>
    </cfRule>
    <cfRule type="cellIs" dxfId="123" priority="308" stopIfTrue="1" operator="equal">
      <formula>"/"</formula>
    </cfRule>
    <cfRule type="cellIs" dxfId="122" priority="309" stopIfTrue="1" operator="equal">
      <formula>0</formula>
    </cfRule>
  </conditionalFormatting>
  <conditionalFormatting sqref="B514">
    <cfRule type="cellIs" dxfId="121" priority="304" stopIfTrue="1" operator="equal">
      <formula>"(空白)"</formula>
    </cfRule>
    <cfRule type="cellIs" dxfId="120" priority="305" stopIfTrue="1" operator="equal">
      <formula>"/"</formula>
    </cfRule>
    <cfRule type="cellIs" dxfId="119" priority="306" stopIfTrue="1" operator="equal">
      <formula>0</formula>
    </cfRule>
  </conditionalFormatting>
  <conditionalFormatting sqref="B517">
    <cfRule type="cellIs" dxfId="118" priority="301" stopIfTrue="1" operator="equal">
      <formula>"(空白)"</formula>
    </cfRule>
    <cfRule type="cellIs" dxfId="117" priority="302" stopIfTrue="1" operator="equal">
      <formula>"/"</formula>
    </cfRule>
    <cfRule type="cellIs" dxfId="116" priority="303" stopIfTrue="1" operator="equal">
      <formula>0</formula>
    </cfRule>
  </conditionalFormatting>
  <conditionalFormatting sqref="B521">
    <cfRule type="cellIs" dxfId="115" priority="298" stopIfTrue="1" operator="equal">
      <formula>"(空白)"</formula>
    </cfRule>
    <cfRule type="cellIs" dxfId="114" priority="299" stopIfTrue="1" operator="equal">
      <formula>"/"</formula>
    </cfRule>
    <cfRule type="cellIs" dxfId="113" priority="300" stopIfTrue="1" operator="equal">
      <formula>0</formula>
    </cfRule>
  </conditionalFormatting>
  <conditionalFormatting sqref="B524">
    <cfRule type="cellIs" dxfId="112" priority="295" stopIfTrue="1" operator="equal">
      <formula>"(空白)"</formula>
    </cfRule>
    <cfRule type="cellIs" dxfId="111" priority="296" stopIfTrue="1" operator="equal">
      <formula>"/"</formula>
    </cfRule>
    <cfRule type="cellIs" dxfId="110" priority="297" stopIfTrue="1" operator="equal">
      <formula>0</formula>
    </cfRule>
  </conditionalFormatting>
  <conditionalFormatting sqref="B81:B82">
    <cfRule type="cellIs" dxfId="109" priority="214" stopIfTrue="1" operator="equal">
      <formula>"(空白)"</formula>
    </cfRule>
    <cfRule type="cellIs" dxfId="108" priority="215" stopIfTrue="1" operator="equal">
      <formula>"/"</formula>
    </cfRule>
    <cfRule type="cellIs" dxfId="107" priority="216" stopIfTrue="1" operator="equal">
      <formula>0</formula>
    </cfRule>
  </conditionalFormatting>
  <conditionalFormatting sqref="B81:B82">
    <cfRule type="cellIs" dxfId="106" priority="208" stopIfTrue="1" operator="equal">
      <formula>"(空白)"</formula>
    </cfRule>
    <cfRule type="cellIs" dxfId="105" priority="209" stopIfTrue="1" operator="equal">
      <formula>"/"</formula>
    </cfRule>
    <cfRule type="cellIs" dxfId="104" priority="210" stopIfTrue="1" operator="equal">
      <formula>0</formula>
    </cfRule>
  </conditionalFormatting>
  <conditionalFormatting sqref="B81:B82">
    <cfRule type="cellIs" dxfId="103" priority="184" stopIfTrue="1" operator="equal">
      <formula>"(空白)"</formula>
    </cfRule>
    <cfRule type="cellIs" dxfId="102" priority="185" stopIfTrue="1" operator="equal">
      <formula>"/"</formula>
    </cfRule>
    <cfRule type="cellIs" dxfId="101" priority="186" stopIfTrue="1" operator="equal">
      <formula>0</formula>
    </cfRule>
  </conditionalFormatting>
  <conditionalFormatting sqref="B316">
    <cfRule type="cellIs" dxfId="100" priority="172" stopIfTrue="1" operator="equal">
      <formula>"(空白)"</formula>
    </cfRule>
    <cfRule type="cellIs" dxfId="99" priority="173" stopIfTrue="1" operator="equal">
      <formula>"/"</formula>
    </cfRule>
    <cfRule type="cellIs" dxfId="98" priority="174" stopIfTrue="1" operator="equal">
      <formula>0</formula>
    </cfRule>
  </conditionalFormatting>
  <conditionalFormatting sqref="B163">
    <cfRule type="cellIs" dxfId="97" priority="151" stopIfTrue="1" operator="equal">
      <formula>"(空白)"</formula>
    </cfRule>
    <cfRule type="cellIs" dxfId="96" priority="152" stopIfTrue="1" operator="equal">
      <formula>"/"</formula>
    </cfRule>
    <cfRule type="cellIs" dxfId="95" priority="153" stopIfTrue="1" operator="equal">
      <formula>0</formula>
    </cfRule>
  </conditionalFormatting>
  <conditionalFormatting sqref="B162">
    <cfRule type="cellIs" dxfId="94" priority="148" stopIfTrue="1" operator="equal">
      <formula>"(空白)"</formula>
    </cfRule>
    <cfRule type="cellIs" dxfId="93" priority="149" stopIfTrue="1" operator="equal">
      <formula>"/"</formula>
    </cfRule>
    <cfRule type="cellIs" dxfId="92" priority="150" stopIfTrue="1" operator="equal">
      <formula>0</formula>
    </cfRule>
  </conditionalFormatting>
  <conditionalFormatting sqref="B81:B82">
    <cfRule type="cellIs" dxfId="91" priority="136" stopIfTrue="1" operator="equal">
      <formula>"(空白)"</formula>
    </cfRule>
    <cfRule type="cellIs" dxfId="90" priority="137" stopIfTrue="1" operator="equal">
      <formula>"/"</formula>
    </cfRule>
    <cfRule type="cellIs" dxfId="89" priority="138" stopIfTrue="1" operator="equal">
      <formula>0</formula>
    </cfRule>
  </conditionalFormatting>
  <conditionalFormatting sqref="B317">
    <cfRule type="cellIs" dxfId="85" priority="127" stopIfTrue="1" operator="equal">
      <formula>"(空白)"</formula>
    </cfRule>
    <cfRule type="cellIs" dxfId="84" priority="128" stopIfTrue="1" operator="equal">
      <formula>"/"</formula>
    </cfRule>
    <cfRule type="cellIs" dxfId="83" priority="129" stopIfTrue="1" operator="equal">
      <formula>0</formula>
    </cfRule>
  </conditionalFormatting>
  <conditionalFormatting sqref="B125:B127">
    <cfRule type="cellIs" dxfId="82" priority="118" stopIfTrue="1" operator="equal">
      <formula>"(空白)"</formula>
    </cfRule>
    <cfRule type="cellIs" dxfId="81" priority="119" stopIfTrue="1" operator="equal">
      <formula>"/"</formula>
    </cfRule>
    <cfRule type="cellIs" dxfId="80" priority="120" stopIfTrue="1" operator="equal">
      <formula>0</formula>
    </cfRule>
  </conditionalFormatting>
  <conditionalFormatting sqref="B161">
    <cfRule type="cellIs" dxfId="79" priority="88" stopIfTrue="1" operator="equal">
      <formula>"(空白)"</formula>
    </cfRule>
    <cfRule type="cellIs" dxfId="78" priority="89" stopIfTrue="1" operator="equal">
      <formula>"/"</formula>
    </cfRule>
    <cfRule type="cellIs" dxfId="77" priority="90" stopIfTrue="1" operator="equal">
      <formula>0</formula>
    </cfRule>
  </conditionalFormatting>
  <conditionalFormatting sqref="B160">
    <cfRule type="cellIs" dxfId="76" priority="85" stopIfTrue="1" operator="equal">
      <formula>"(空白)"</formula>
    </cfRule>
    <cfRule type="cellIs" dxfId="75" priority="86" stopIfTrue="1" operator="equal">
      <formula>"/"</formula>
    </cfRule>
    <cfRule type="cellIs" dxfId="74" priority="87" stopIfTrue="1" operator="equal">
      <formula>0</formula>
    </cfRule>
  </conditionalFormatting>
  <conditionalFormatting sqref="B546:B554">
    <cfRule type="cellIs" dxfId="73" priority="82" stopIfTrue="1" operator="equal">
      <formula>"(空白)"</formula>
    </cfRule>
    <cfRule type="cellIs" dxfId="72" priority="83" stopIfTrue="1" operator="equal">
      <formula>"/"</formula>
    </cfRule>
    <cfRule type="cellIs" dxfId="71" priority="84" stopIfTrue="1" operator="equal">
      <formula>0</formula>
    </cfRule>
  </conditionalFormatting>
  <conditionalFormatting sqref="B563">
    <cfRule type="cellIs" dxfId="70" priority="79" stopIfTrue="1" operator="equal">
      <formula>"(空白)"</formula>
    </cfRule>
    <cfRule type="cellIs" dxfId="69" priority="80" stopIfTrue="1" operator="equal">
      <formula>"/"</formula>
    </cfRule>
    <cfRule type="cellIs" dxfId="68" priority="81" stopIfTrue="1" operator="equal">
      <formula>0</formula>
    </cfRule>
  </conditionalFormatting>
  <conditionalFormatting sqref="B561">
    <cfRule type="cellIs" dxfId="67" priority="76" stopIfTrue="1" operator="equal">
      <formula>"(空白)"</formula>
    </cfRule>
    <cfRule type="cellIs" dxfId="66" priority="77" stopIfTrue="1" operator="equal">
      <formula>"/"</formula>
    </cfRule>
    <cfRule type="cellIs" dxfId="65" priority="78" stopIfTrue="1" operator="equal">
      <formula>0</formula>
    </cfRule>
  </conditionalFormatting>
  <conditionalFormatting sqref="B562">
    <cfRule type="cellIs" dxfId="64" priority="73" stopIfTrue="1" operator="equal">
      <formula>"(空白)"</formula>
    </cfRule>
    <cfRule type="cellIs" dxfId="63" priority="74" stopIfTrue="1" operator="equal">
      <formula>"/"</formula>
    </cfRule>
    <cfRule type="cellIs" dxfId="62" priority="75" stopIfTrue="1" operator="equal">
      <formula>0</formula>
    </cfRule>
  </conditionalFormatting>
  <conditionalFormatting sqref="B602:B605 B569:B600">
    <cfRule type="cellIs" dxfId="61" priority="70" stopIfTrue="1" operator="equal">
      <formula>"(空白)"</formula>
    </cfRule>
    <cfRule type="cellIs" dxfId="60" priority="71" stopIfTrue="1" operator="equal">
      <formula>"/"</formula>
    </cfRule>
    <cfRule type="cellIs" dxfId="59" priority="72" stopIfTrue="1" operator="equal">
      <formula>0</formula>
    </cfRule>
  </conditionalFormatting>
  <conditionalFormatting sqref="B601">
    <cfRule type="cellIs" dxfId="58" priority="67" stopIfTrue="1" operator="equal">
      <formula>"(空白)"</formula>
    </cfRule>
    <cfRule type="cellIs" dxfId="57" priority="68" stopIfTrue="1" operator="equal">
      <formula>"/"</formula>
    </cfRule>
    <cfRule type="cellIs" dxfId="56" priority="69" stopIfTrue="1" operator="equal">
      <formula>0</formula>
    </cfRule>
  </conditionalFormatting>
  <conditionalFormatting sqref="B133">
    <cfRule type="cellIs" dxfId="55" priority="64" stopIfTrue="1" operator="equal">
      <formula>"(空白)"</formula>
    </cfRule>
    <cfRule type="cellIs" dxfId="54" priority="65" stopIfTrue="1" operator="equal">
      <formula>"/"</formula>
    </cfRule>
    <cfRule type="cellIs" dxfId="53" priority="66" stopIfTrue="1" operator="equal">
      <formula>0</formula>
    </cfRule>
  </conditionalFormatting>
  <conditionalFormatting sqref="B132">
    <cfRule type="cellIs" dxfId="52" priority="61" stopIfTrue="1" operator="equal">
      <formula>"(空白)"</formula>
    </cfRule>
    <cfRule type="cellIs" dxfId="51" priority="62" stopIfTrue="1" operator="equal">
      <formula>"/"</formula>
    </cfRule>
    <cfRule type="cellIs" dxfId="50" priority="63" stopIfTrue="1" operator="equal">
      <formula>0</formula>
    </cfRule>
  </conditionalFormatting>
  <conditionalFormatting sqref="A142">
    <cfRule type="cellIs" dxfId="49" priority="46" stopIfTrue="1" operator="equal">
      <formula>"(空白)"</formula>
    </cfRule>
    <cfRule type="cellIs" dxfId="48" priority="47" stopIfTrue="1" operator="equal">
      <formula>"/"</formula>
    </cfRule>
    <cfRule type="cellIs" dxfId="47" priority="48" stopIfTrue="1" operator="equal">
      <formula>0</formula>
    </cfRule>
  </conditionalFormatting>
  <conditionalFormatting sqref="B146:B153">
    <cfRule type="cellIs" dxfId="46" priority="43" stopIfTrue="1" operator="equal">
      <formula>"(空白)"</formula>
    </cfRule>
    <cfRule type="cellIs" dxfId="45" priority="44" stopIfTrue="1" operator="equal">
      <formula>"/"</formula>
    </cfRule>
    <cfRule type="cellIs" dxfId="44" priority="45" stopIfTrue="1" operator="equal">
      <formula>0</formula>
    </cfRule>
  </conditionalFormatting>
  <conditionalFormatting sqref="B168">
    <cfRule type="cellIs" dxfId="43" priority="28" stopIfTrue="1" operator="equal">
      <formula>"(空白)"</formula>
    </cfRule>
    <cfRule type="cellIs" dxfId="42" priority="29" stopIfTrue="1" operator="equal">
      <formula>"/"</formula>
    </cfRule>
    <cfRule type="cellIs" dxfId="41" priority="30" stopIfTrue="1" operator="equal">
      <formula>0</formula>
    </cfRule>
  </conditionalFormatting>
  <conditionalFormatting sqref="B169">
    <cfRule type="cellIs" dxfId="40" priority="25" stopIfTrue="1" operator="equal">
      <formula>"(空白)"</formula>
    </cfRule>
    <cfRule type="cellIs" dxfId="39" priority="26" stopIfTrue="1" operator="equal">
      <formula>"/"</formula>
    </cfRule>
    <cfRule type="cellIs" dxfId="38" priority="27" stopIfTrue="1" operator="equal">
      <formula>0</formula>
    </cfRule>
  </conditionalFormatting>
  <conditionalFormatting sqref="B294">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30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318">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27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282">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285">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3"/>
  <sheetViews>
    <sheetView topLeftCell="B1" zoomScaleNormal="100" workbookViewId="0">
      <pane ySplit="7" topLeftCell="A8" activePane="bottomLeft" state="frozen"/>
      <selection pane="bottomLeft" activeCell="F33" sqref="F33"/>
    </sheetView>
  </sheetViews>
  <sheetFormatPr defaultColWidth="9" defaultRowHeight="13.5"/>
  <cols>
    <col min="1" max="1" width="8.5" style="551" hidden="1" customWidth="1"/>
    <col min="2" max="2" width="19.25" style="607" bestFit="1" customWidth="1"/>
    <col min="3" max="3" width="17.25" style="607" bestFit="1" customWidth="1"/>
    <col min="4" max="5" width="4.625" style="607" bestFit="1" customWidth="1"/>
    <col min="6" max="6" width="5.375" style="607" bestFit="1" customWidth="1"/>
    <col min="7" max="7" width="5.375" style="607" customWidth="1"/>
    <col min="8" max="8" width="11.375" style="608" bestFit="1" customWidth="1"/>
    <col min="9" max="9" width="11.375" style="607" bestFit="1" customWidth="1"/>
    <col min="10" max="10" width="40.375" style="607" bestFit="1" customWidth="1"/>
    <col min="11" max="11" width="7.25" style="609" customWidth="1"/>
    <col min="12" max="12" width="6.25" style="609" bestFit="1" customWidth="1"/>
    <col min="13" max="13" width="9.25" style="609" customWidth="1"/>
    <col min="14" max="14" width="13.375" style="636" bestFit="1" customWidth="1"/>
    <col min="15" max="15" width="4.375" style="609" bestFit="1" customWidth="1"/>
    <col min="16" max="16" width="7.25" style="609" bestFit="1" customWidth="1"/>
    <col min="17" max="17" width="3.875" style="607" bestFit="1" customWidth="1"/>
    <col min="18" max="18" width="7.25" style="607" bestFit="1" customWidth="1"/>
    <col min="19" max="19" width="9" style="607" bestFit="1" customWidth="1"/>
    <col min="20" max="20" width="80.125" style="607" bestFit="1" customWidth="1"/>
    <col min="21" max="16384" width="9" style="149"/>
  </cols>
  <sheetData>
    <row r="1" spans="1:20">
      <c r="B1" s="560"/>
      <c r="C1" s="560"/>
      <c r="D1" s="560"/>
      <c r="E1" s="560"/>
      <c r="F1" s="560"/>
      <c r="G1" s="560"/>
      <c r="H1" s="560"/>
      <c r="I1" s="560"/>
      <c r="J1" s="560"/>
      <c r="K1" s="560"/>
      <c r="L1" s="560"/>
      <c r="M1" s="560"/>
      <c r="N1" s="633"/>
      <c r="O1" s="560"/>
      <c r="P1" s="560"/>
      <c r="Q1" s="560"/>
      <c r="R1" s="560"/>
      <c r="S1" s="560"/>
      <c r="T1" s="560"/>
    </row>
    <row r="2" spans="1:20">
      <c r="B2" s="560"/>
      <c r="C2" s="560"/>
      <c r="D2" s="560"/>
      <c r="E2" s="560"/>
      <c r="F2" s="560"/>
      <c r="G2" s="560"/>
      <c r="H2" s="560"/>
      <c r="I2" s="560"/>
      <c r="J2" s="560"/>
      <c r="K2" s="560"/>
      <c r="L2" s="560"/>
      <c r="M2" s="560"/>
      <c r="N2" s="633"/>
      <c r="O2" s="560"/>
      <c r="P2" s="560"/>
      <c r="Q2" s="560"/>
      <c r="R2" s="560"/>
      <c r="S2" s="560"/>
      <c r="T2" s="560"/>
    </row>
    <row r="3" spans="1:20">
      <c r="B3" s="560"/>
      <c r="C3" s="560"/>
      <c r="D3" s="560"/>
      <c r="E3" s="560"/>
      <c r="F3" s="560"/>
      <c r="G3" s="560"/>
      <c r="H3" s="560"/>
      <c r="I3" s="560"/>
      <c r="J3" s="560"/>
      <c r="K3" s="560"/>
      <c r="L3" s="560"/>
      <c r="M3" s="560"/>
      <c r="N3" s="633"/>
      <c r="O3" s="560"/>
      <c r="P3" s="560"/>
      <c r="Q3" s="560"/>
      <c r="R3" s="560"/>
      <c r="S3" s="560"/>
      <c r="T3" s="560"/>
    </row>
    <row r="4" spans="1:20">
      <c r="B4" s="560"/>
      <c r="C4" s="560"/>
      <c r="D4" s="560"/>
      <c r="E4" s="560"/>
      <c r="F4" s="560"/>
      <c r="G4" s="560"/>
      <c r="H4" s="560"/>
      <c r="I4" s="560"/>
      <c r="J4" s="560"/>
      <c r="K4" s="560"/>
      <c r="L4" s="560"/>
      <c r="M4" s="560"/>
      <c r="N4" s="633"/>
      <c r="O4" s="560"/>
      <c r="P4" s="560"/>
      <c r="Q4" s="560"/>
      <c r="R4" s="560"/>
      <c r="S4" s="560"/>
      <c r="T4" s="560"/>
    </row>
    <row r="5" spans="1:20">
      <c r="B5" s="560"/>
      <c r="C5" s="560"/>
      <c r="D5" s="560"/>
      <c r="E5" s="560"/>
      <c r="F5" s="560"/>
      <c r="G5" s="560"/>
      <c r="H5" s="560"/>
      <c r="I5" s="560"/>
      <c r="J5" s="560"/>
      <c r="K5" s="560"/>
      <c r="L5" s="560"/>
      <c r="M5" s="560"/>
      <c r="N5" s="633"/>
      <c r="O5" s="560"/>
      <c r="P5" s="560"/>
      <c r="Q5" s="560"/>
      <c r="R5" s="560"/>
      <c r="S5" s="560"/>
      <c r="T5" s="560"/>
    </row>
    <row r="6" spans="1:20" s="90" customFormat="1" ht="19.5" customHeight="1">
      <c r="A6" s="552"/>
      <c r="B6" s="541"/>
      <c r="C6" s="541"/>
      <c r="D6" s="541"/>
      <c r="E6" s="541"/>
      <c r="F6" s="541"/>
      <c r="G6" s="541"/>
      <c r="H6" s="541"/>
      <c r="I6" s="541"/>
      <c r="J6" s="559" t="s">
        <v>136</v>
      </c>
      <c r="K6" s="541"/>
      <c r="L6" s="541"/>
      <c r="M6" s="541"/>
      <c r="N6" s="634"/>
      <c r="O6" s="541"/>
      <c r="P6" s="541"/>
      <c r="Q6" s="541"/>
      <c r="R6" s="541"/>
      <c r="S6" s="541"/>
      <c r="T6" s="541"/>
    </row>
    <row r="7" spans="1:20" s="90" customFormat="1" ht="26.25" customHeight="1">
      <c r="A7" s="552"/>
      <c r="B7" s="193" t="s">
        <v>137</v>
      </c>
      <c r="C7" s="91" t="s">
        <v>5</v>
      </c>
      <c r="D7" s="91" t="s">
        <v>241</v>
      </c>
      <c r="E7" s="91" t="s">
        <v>240</v>
      </c>
      <c r="F7" s="91" t="s">
        <v>69</v>
      </c>
      <c r="G7" s="91" t="s">
        <v>273</v>
      </c>
      <c r="H7" s="209" t="s">
        <v>138</v>
      </c>
      <c r="I7" s="91" t="s">
        <v>242</v>
      </c>
      <c r="J7" s="91" t="s">
        <v>4</v>
      </c>
      <c r="K7" s="171" t="s">
        <v>139</v>
      </c>
      <c r="L7" s="171" t="s">
        <v>272</v>
      </c>
      <c r="M7" s="171" t="s">
        <v>235</v>
      </c>
      <c r="N7" s="635" t="s">
        <v>209</v>
      </c>
      <c r="O7" s="171" t="s">
        <v>236</v>
      </c>
      <c r="P7" s="171" t="s">
        <v>237</v>
      </c>
      <c r="Q7" s="150" t="s">
        <v>207</v>
      </c>
      <c r="R7" s="150" t="s">
        <v>238</v>
      </c>
      <c r="S7" s="150" t="s">
        <v>239</v>
      </c>
      <c r="T7" s="150" t="s">
        <v>140</v>
      </c>
    </row>
    <row r="8" spans="1:20">
      <c r="B8" s="613" t="s">
        <v>3797</v>
      </c>
      <c r="C8" s="613" t="s">
        <v>541</v>
      </c>
      <c r="D8" s="614">
        <v>167</v>
      </c>
      <c r="E8" s="614">
        <v>177</v>
      </c>
      <c r="F8" s="614">
        <v>90</v>
      </c>
      <c r="G8" s="614">
        <v>0</v>
      </c>
      <c r="H8" s="613" t="s">
        <v>3462</v>
      </c>
      <c r="I8" s="613" t="s">
        <v>2620</v>
      </c>
      <c r="J8" s="613" t="s">
        <v>3472</v>
      </c>
      <c r="K8" s="613" t="s">
        <v>865</v>
      </c>
      <c r="L8" s="519" t="s">
        <v>796</v>
      </c>
      <c r="M8" s="615">
        <v>44457</v>
      </c>
      <c r="N8" s="519"/>
      <c r="O8" s="614">
        <v>1</v>
      </c>
      <c r="P8" s="613" t="s">
        <v>797</v>
      </c>
      <c r="Q8" s="613" t="s">
        <v>798</v>
      </c>
      <c r="R8" s="613" t="s">
        <v>799</v>
      </c>
      <c r="S8" s="519" t="s">
        <v>800</v>
      </c>
      <c r="T8" s="519"/>
    </row>
    <row r="9" spans="1:20">
      <c r="B9" s="613" t="s">
        <v>3678</v>
      </c>
      <c r="C9" s="613" t="s">
        <v>540</v>
      </c>
      <c r="D9" s="614">
        <v>252</v>
      </c>
      <c r="E9" s="614">
        <v>257</v>
      </c>
      <c r="F9" s="614">
        <v>0</v>
      </c>
      <c r="G9" s="614">
        <v>0</v>
      </c>
      <c r="H9" s="613" t="s">
        <v>848</v>
      </c>
      <c r="I9" s="613" t="s">
        <v>843</v>
      </c>
      <c r="J9" s="613" t="s">
        <v>3798</v>
      </c>
      <c r="K9" s="613" t="s">
        <v>904</v>
      </c>
      <c r="L9" s="519" t="s">
        <v>796</v>
      </c>
      <c r="M9" s="615">
        <v>44392</v>
      </c>
      <c r="N9" s="519"/>
      <c r="O9" s="614">
        <v>2</v>
      </c>
      <c r="P9" s="613" t="s">
        <v>797</v>
      </c>
      <c r="Q9" s="613" t="s">
        <v>798</v>
      </c>
      <c r="R9" s="613" t="s">
        <v>799</v>
      </c>
      <c r="S9" s="519" t="s">
        <v>800</v>
      </c>
      <c r="T9" s="613" t="s">
        <v>1892</v>
      </c>
    </row>
    <row r="10" spans="1:20">
      <c r="B10" s="613" t="s">
        <v>792</v>
      </c>
      <c r="C10" s="613" t="s">
        <v>792</v>
      </c>
      <c r="D10" s="614">
        <v>193</v>
      </c>
      <c r="E10" s="614">
        <v>198</v>
      </c>
      <c r="F10" s="614">
        <v>0</v>
      </c>
      <c r="G10" s="614">
        <v>0</v>
      </c>
      <c r="H10" s="613" t="s">
        <v>836</v>
      </c>
      <c r="I10" s="613" t="s">
        <v>843</v>
      </c>
      <c r="J10" s="613" t="s">
        <v>2805</v>
      </c>
      <c r="K10" s="613" t="s">
        <v>795</v>
      </c>
      <c r="L10" s="519" t="s">
        <v>796</v>
      </c>
      <c r="M10" s="615">
        <v>44392</v>
      </c>
      <c r="N10" s="519"/>
      <c r="O10" s="614">
        <v>1</v>
      </c>
      <c r="P10" s="613" t="s">
        <v>890</v>
      </c>
      <c r="Q10" s="613" t="s">
        <v>798</v>
      </c>
      <c r="R10" s="613" t="s">
        <v>799</v>
      </c>
      <c r="S10" s="519" t="s">
        <v>800</v>
      </c>
      <c r="T10" s="613" t="s">
        <v>1892</v>
      </c>
    </row>
    <row r="11" spans="1:20">
      <c r="B11" s="613" t="s">
        <v>792</v>
      </c>
      <c r="C11" s="613" t="s">
        <v>792</v>
      </c>
      <c r="D11" s="614">
        <v>188</v>
      </c>
      <c r="E11" s="614">
        <v>193</v>
      </c>
      <c r="F11" s="614">
        <v>0</v>
      </c>
      <c r="G11" s="614">
        <v>0</v>
      </c>
      <c r="H11" s="613" t="s">
        <v>836</v>
      </c>
      <c r="I11" s="613" t="s">
        <v>843</v>
      </c>
      <c r="J11" s="613" t="s">
        <v>2805</v>
      </c>
      <c r="K11" s="613" t="s">
        <v>795</v>
      </c>
      <c r="L11" s="519" t="s">
        <v>796</v>
      </c>
      <c r="M11" s="615">
        <v>44392</v>
      </c>
      <c r="N11" s="519"/>
      <c r="O11" s="614">
        <v>1</v>
      </c>
      <c r="P11" s="613" t="s">
        <v>889</v>
      </c>
      <c r="Q11" s="613" t="s">
        <v>798</v>
      </c>
      <c r="R11" s="613" t="s">
        <v>799</v>
      </c>
      <c r="S11" s="519" t="s">
        <v>800</v>
      </c>
      <c r="T11" s="613" t="s">
        <v>1892</v>
      </c>
    </row>
    <row r="12" spans="1:20">
      <c r="B12" s="613" t="s">
        <v>792</v>
      </c>
      <c r="C12" s="613" t="s">
        <v>792</v>
      </c>
      <c r="D12" s="614">
        <v>183</v>
      </c>
      <c r="E12" s="614">
        <v>188</v>
      </c>
      <c r="F12" s="614">
        <v>0</v>
      </c>
      <c r="G12" s="614">
        <v>0</v>
      </c>
      <c r="H12" s="613" t="s">
        <v>836</v>
      </c>
      <c r="I12" s="613" t="s">
        <v>843</v>
      </c>
      <c r="J12" s="613" t="s">
        <v>2805</v>
      </c>
      <c r="K12" s="613" t="s">
        <v>795</v>
      </c>
      <c r="L12" s="519" t="s">
        <v>796</v>
      </c>
      <c r="M12" s="615">
        <v>44392</v>
      </c>
      <c r="N12" s="519"/>
      <c r="O12" s="614">
        <v>1</v>
      </c>
      <c r="P12" s="613" t="s">
        <v>888</v>
      </c>
      <c r="Q12" s="613" t="s">
        <v>798</v>
      </c>
      <c r="R12" s="613" t="s">
        <v>799</v>
      </c>
      <c r="S12" s="519" t="s">
        <v>800</v>
      </c>
      <c r="T12" s="613" t="s">
        <v>1892</v>
      </c>
    </row>
    <row r="13" spans="1:20">
      <c r="B13" s="613" t="s">
        <v>3482</v>
      </c>
      <c r="C13" s="613" t="s">
        <v>914</v>
      </c>
      <c r="D13" s="614">
        <v>251</v>
      </c>
      <c r="E13" s="614">
        <v>256</v>
      </c>
      <c r="F13" s="614">
        <v>0</v>
      </c>
      <c r="G13" s="614">
        <v>0</v>
      </c>
      <c r="H13" s="613" t="s">
        <v>2739</v>
      </c>
      <c r="I13" s="613" t="s">
        <v>812</v>
      </c>
      <c r="J13" s="613" t="s">
        <v>2213</v>
      </c>
      <c r="K13" s="613" t="s">
        <v>3483</v>
      </c>
      <c r="L13" s="519" t="s">
        <v>796</v>
      </c>
      <c r="M13" s="615">
        <v>44392</v>
      </c>
      <c r="N13" s="519"/>
      <c r="O13" s="614">
        <v>1</v>
      </c>
      <c r="P13" s="613" t="s">
        <v>916</v>
      </c>
      <c r="Q13" s="613" t="s">
        <v>798</v>
      </c>
      <c r="R13" s="613" t="s">
        <v>799</v>
      </c>
      <c r="S13" s="519" t="s">
        <v>800</v>
      </c>
      <c r="T13" s="613" t="s">
        <v>1905</v>
      </c>
    </row>
    <row r="14" spans="1:20">
      <c r="B14" s="613" t="s">
        <v>3482</v>
      </c>
      <c r="C14" s="613" t="s">
        <v>914</v>
      </c>
      <c r="D14" s="614">
        <v>256</v>
      </c>
      <c r="E14" s="614">
        <v>261</v>
      </c>
      <c r="F14" s="614">
        <v>0</v>
      </c>
      <c r="G14" s="614">
        <v>0</v>
      </c>
      <c r="H14" s="613" t="s">
        <v>2739</v>
      </c>
      <c r="I14" s="613" t="s">
        <v>812</v>
      </c>
      <c r="J14" s="613" t="s">
        <v>2213</v>
      </c>
      <c r="K14" s="613" t="s">
        <v>3483</v>
      </c>
      <c r="L14" s="519" t="s">
        <v>796</v>
      </c>
      <c r="M14" s="615">
        <v>44392</v>
      </c>
      <c r="N14" s="519"/>
      <c r="O14" s="614">
        <v>1</v>
      </c>
      <c r="P14" s="613" t="s">
        <v>890</v>
      </c>
      <c r="Q14" s="613" t="s">
        <v>798</v>
      </c>
      <c r="R14" s="613" t="s">
        <v>799</v>
      </c>
      <c r="S14" s="519" t="s">
        <v>800</v>
      </c>
      <c r="T14" s="613" t="s">
        <v>1932</v>
      </c>
    </row>
    <row r="15" spans="1:20">
      <c r="B15" s="613" t="s">
        <v>3482</v>
      </c>
      <c r="C15" s="613" t="s">
        <v>917</v>
      </c>
      <c r="D15" s="614">
        <v>251</v>
      </c>
      <c r="E15" s="614">
        <v>256</v>
      </c>
      <c r="F15" s="614">
        <v>0</v>
      </c>
      <c r="G15" s="614">
        <v>0</v>
      </c>
      <c r="H15" s="613" t="s">
        <v>835</v>
      </c>
      <c r="I15" s="613" t="s">
        <v>836</v>
      </c>
      <c r="J15" s="613" t="s">
        <v>1089</v>
      </c>
      <c r="K15" s="613" t="s">
        <v>873</v>
      </c>
      <c r="L15" s="519" t="s">
        <v>796</v>
      </c>
      <c r="M15" s="615">
        <v>44392</v>
      </c>
      <c r="N15" s="519"/>
      <c r="O15" s="614">
        <v>1</v>
      </c>
      <c r="P15" s="613" t="s">
        <v>916</v>
      </c>
      <c r="Q15" s="613" t="s">
        <v>798</v>
      </c>
      <c r="R15" s="613" t="s">
        <v>799</v>
      </c>
      <c r="S15" s="519" t="s">
        <v>800</v>
      </c>
      <c r="T15" s="613" t="s">
        <v>1905</v>
      </c>
    </row>
    <row r="16" spans="1:20">
      <c r="B16" s="613" t="s">
        <v>3482</v>
      </c>
      <c r="C16" s="613" t="s">
        <v>917</v>
      </c>
      <c r="D16" s="614">
        <v>256</v>
      </c>
      <c r="E16" s="614">
        <v>261</v>
      </c>
      <c r="F16" s="614">
        <v>0</v>
      </c>
      <c r="G16" s="614">
        <v>0</v>
      </c>
      <c r="H16" s="613" t="s">
        <v>835</v>
      </c>
      <c r="I16" s="613" t="s">
        <v>836</v>
      </c>
      <c r="J16" s="613" t="s">
        <v>1089</v>
      </c>
      <c r="K16" s="613" t="s">
        <v>873</v>
      </c>
      <c r="L16" s="519" t="s">
        <v>796</v>
      </c>
      <c r="M16" s="615">
        <v>44392</v>
      </c>
      <c r="N16" s="519"/>
      <c r="O16" s="614">
        <v>1</v>
      </c>
      <c r="P16" s="613" t="s">
        <v>890</v>
      </c>
      <c r="Q16" s="613" t="s">
        <v>798</v>
      </c>
      <c r="R16" s="613" t="s">
        <v>799</v>
      </c>
      <c r="S16" s="519" t="s">
        <v>800</v>
      </c>
      <c r="T16" s="613" t="s">
        <v>1932</v>
      </c>
    </row>
    <row r="17" spans="2:20">
      <c r="B17" s="613" t="s">
        <v>802</v>
      </c>
      <c r="C17" s="613" t="s">
        <v>861</v>
      </c>
      <c r="D17" s="614">
        <v>420</v>
      </c>
      <c r="E17" s="614">
        <v>425</v>
      </c>
      <c r="F17" s="614">
        <v>0</v>
      </c>
      <c r="G17" s="614">
        <v>0</v>
      </c>
      <c r="H17" s="613" t="s">
        <v>793</v>
      </c>
      <c r="I17" s="613" t="s">
        <v>794</v>
      </c>
      <c r="J17" s="613" t="s">
        <v>1089</v>
      </c>
      <c r="K17" s="613" t="s">
        <v>813</v>
      </c>
      <c r="L17" s="519" t="s">
        <v>796</v>
      </c>
      <c r="M17" s="615">
        <v>44392</v>
      </c>
      <c r="N17" s="519"/>
      <c r="O17" s="614">
        <v>1</v>
      </c>
      <c r="P17" s="613" t="s">
        <v>797</v>
      </c>
      <c r="Q17" s="613" t="s">
        <v>806</v>
      </c>
      <c r="R17" s="519"/>
      <c r="S17" s="519" t="s">
        <v>800</v>
      </c>
      <c r="T17" s="613" t="s">
        <v>4361</v>
      </c>
    </row>
    <row r="18" spans="2:20">
      <c r="B18" s="613" t="s">
        <v>807</v>
      </c>
      <c r="C18" s="613" t="s">
        <v>174</v>
      </c>
      <c r="D18" s="614">
        <v>93</v>
      </c>
      <c r="E18" s="614">
        <v>113</v>
      </c>
      <c r="F18" s="614">
        <v>0</v>
      </c>
      <c r="G18" s="614">
        <v>0</v>
      </c>
      <c r="H18" s="613" t="s">
        <v>808</v>
      </c>
      <c r="I18" s="613" t="s">
        <v>1300</v>
      </c>
      <c r="J18" s="613" t="s">
        <v>2760</v>
      </c>
      <c r="K18" s="613" t="s">
        <v>809</v>
      </c>
      <c r="L18" s="519" t="s">
        <v>796</v>
      </c>
      <c r="M18" s="615">
        <v>44540</v>
      </c>
      <c r="N18" s="519"/>
      <c r="O18" s="614">
        <v>1</v>
      </c>
      <c r="P18" s="613" t="s">
        <v>797</v>
      </c>
      <c r="Q18" s="613" t="s">
        <v>798</v>
      </c>
      <c r="R18" s="613" t="s">
        <v>799</v>
      </c>
      <c r="S18" s="519" t="s">
        <v>800</v>
      </c>
      <c r="T18" s="519"/>
    </row>
    <row r="19" spans="2:20">
      <c r="B19" s="613" t="s">
        <v>810</v>
      </c>
      <c r="C19" s="613" t="s">
        <v>816</v>
      </c>
      <c r="D19" s="614">
        <v>420</v>
      </c>
      <c r="E19" s="614">
        <v>430</v>
      </c>
      <c r="F19" s="614">
        <v>40</v>
      </c>
      <c r="G19" s="614">
        <v>0</v>
      </c>
      <c r="H19" s="613" t="s">
        <v>811</v>
      </c>
      <c r="I19" s="613" t="s">
        <v>812</v>
      </c>
      <c r="J19" s="613" t="s">
        <v>2213</v>
      </c>
      <c r="K19" s="613" t="s">
        <v>2214</v>
      </c>
      <c r="L19" s="519" t="s">
        <v>796</v>
      </c>
      <c r="M19" s="615">
        <v>44536</v>
      </c>
      <c r="N19" s="519"/>
      <c r="O19" s="614">
        <v>1</v>
      </c>
      <c r="P19" s="613" t="s">
        <v>797</v>
      </c>
      <c r="Q19" s="613" t="s">
        <v>798</v>
      </c>
      <c r="R19" s="613" t="s">
        <v>814</v>
      </c>
      <c r="S19" s="519" t="s">
        <v>800</v>
      </c>
      <c r="T19" s="613" t="s">
        <v>1894</v>
      </c>
    </row>
    <row r="20" spans="2:20">
      <c r="B20" s="613" t="s">
        <v>810</v>
      </c>
      <c r="C20" s="613" t="s">
        <v>534</v>
      </c>
      <c r="D20" s="614">
        <v>426</v>
      </c>
      <c r="E20" s="614">
        <v>436</v>
      </c>
      <c r="F20" s="614">
        <v>40</v>
      </c>
      <c r="G20" s="614">
        <v>0</v>
      </c>
      <c r="H20" s="613" t="s">
        <v>843</v>
      </c>
      <c r="I20" s="613" t="s">
        <v>835</v>
      </c>
      <c r="J20" s="613" t="s">
        <v>3000</v>
      </c>
      <c r="K20" s="613" t="s">
        <v>815</v>
      </c>
      <c r="L20" s="519" t="s">
        <v>796</v>
      </c>
      <c r="M20" s="615">
        <v>44536</v>
      </c>
      <c r="N20" s="519"/>
      <c r="O20" s="614">
        <v>1</v>
      </c>
      <c r="P20" s="613" t="s">
        <v>797</v>
      </c>
      <c r="Q20" s="613" t="s">
        <v>798</v>
      </c>
      <c r="R20" s="613" t="s">
        <v>814</v>
      </c>
      <c r="S20" s="519" t="s">
        <v>800</v>
      </c>
      <c r="T20" s="613" t="s">
        <v>1894</v>
      </c>
    </row>
    <row r="21" spans="2:20">
      <c r="B21" s="613" t="s">
        <v>810</v>
      </c>
      <c r="C21" s="613" t="s">
        <v>535</v>
      </c>
      <c r="D21" s="614">
        <v>383</v>
      </c>
      <c r="E21" s="614">
        <v>393</v>
      </c>
      <c r="F21" s="614">
        <v>40</v>
      </c>
      <c r="G21" s="614">
        <v>0</v>
      </c>
      <c r="H21" s="613" t="s">
        <v>793</v>
      </c>
      <c r="I21" s="613" t="s">
        <v>794</v>
      </c>
      <c r="J21" s="613" t="s">
        <v>2261</v>
      </c>
      <c r="K21" s="613" t="s">
        <v>813</v>
      </c>
      <c r="L21" s="519" t="s">
        <v>796</v>
      </c>
      <c r="M21" s="615">
        <v>44536</v>
      </c>
      <c r="N21" s="519"/>
      <c r="O21" s="614">
        <v>1</v>
      </c>
      <c r="P21" s="613" t="s">
        <v>797</v>
      </c>
      <c r="Q21" s="613" t="s">
        <v>798</v>
      </c>
      <c r="R21" s="613" t="s">
        <v>814</v>
      </c>
      <c r="S21" s="519" t="s">
        <v>800</v>
      </c>
      <c r="T21" s="613" t="s">
        <v>1894</v>
      </c>
    </row>
    <row r="22" spans="2:20">
      <c r="B22" s="613" t="s">
        <v>3799</v>
      </c>
      <c r="C22" s="613" t="s">
        <v>541</v>
      </c>
      <c r="D22" s="614">
        <v>465</v>
      </c>
      <c r="E22" s="614">
        <v>480</v>
      </c>
      <c r="F22" s="614">
        <v>0</v>
      </c>
      <c r="G22" s="614">
        <v>0</v>
      </c>
      <c r="H22" s="613" t="s">
        <v>3462</v>
      </c>
      <c r="I22" s="613" t="s">
        <v>2620</v>
      </c>
      <c r="J22" s="613" t="s">
        <v>3472</v>
      </c>
      <c r="K22" s="613" t="s">
        <v>815</v>
      </c>
      <c r="L22" s="519" t="s">
        <v>796</v>
      </c>
      <c r="M22" s="615">
        <v>44457</v>
      </c>
      <c r="N22" s="519"/>
      <c r="O22" s="614">
        <v>1</v>
      </c>
      <c r="P22" s="613" t="s">
        <v>797</v>
      </c>
      <c r="Q22" s="613" t="s">
        <v>806</v>
      </c>
      <c r="R22" s="519"/>
      <c r="S22" s="519" t="s">
        <v>800</v>
      </c>
      <c r="T22" s="613" t="s">
        <v>2803</v>
      </c>
    </row>
    <row r="23" spans="2:20">
      <c r="B23" s="613" t="s">
        <v>3520</v>
      </c>
      <c r="C23" s="613" t="s">
        <v>1208</v>
      </c>
      <c r="D23" s="614">
        <v>155</v>
      </c>
      <c r="E23" s="614">
        <v>160</v>
      </c>
      <c r="F23" s="614">
        <v>0</v>
      </c>
      <c r="G23" s="614">
        <v>0</v>
      </c>
      <c r="H23" s="613" t="s">
        <v>794</v>
      </c>
      <c r="I23" s="613" t="s">
        <v>843</v>
      </c>
      <c r="J23" s="613" t="s">
        <v>979</v>
      </c>
      <c r="K23" s="613" t="s">
        <v>906</v>
      </c>
      <c r="L23" s="519" t="s">
        <v>823</v>
      </c>
      <c r="M23" s="615">
        <v>44444</v>
      </c>
      <c r="N23" s="519"/>
      <c r="O23" s="614">
        <v>1</v>
      </c>
      <c r="P23" s="613" t="s">
        <v>933</v>
      </c>
      <c r="Q23" s="613" t="s">
        <v>798</v>
      </c>
      <c r="R23" s="613" t="s">
        <v>799</v>
      </c>
      <c r="S23" s="519" t="s">
        <v>800</v>
      </c>
      <c r="T23" s="519"/>
    </row>
    <row r="24" spans="2:20">
      <c r="B24" s="613" t="s">
        <v>3520</v>
      </c>
      <c r="C24" s="613" t="s">
        <v>1208</v>
      </c>
      <c r="D24" s="614">
        <v>130</v>
      </c>
      <c r="E24" s="614">
        <v>135</v>
      </c>
      <c r="F24" s="614">
        <v>0</v>
      </c>
      <c r="G24" s="614">
        <v>0</v>
      </c>
      <c r="H24" s="613" t="s">
        <v>794</v>
      </c>
      <c r="I24" s="613" t="s">
        <v>843</v>
      </c>
      <c r="J24" s="613" t="s">
        <v>979</v>
      </c>
      <c r="K24" s="613" t="s">
        <v>906</v>
      </c>
      <c r="L24" s="519" t="s">
        <v>823</v>
      </c>
      <c r="M24" s="615">
        <v>44444</v>
      </c>
      <c r="N24" s="519"/>
      <c r="O24" s="614">
        <v>1</v>
      </c>
      <c r="P24" s="613" t="s">
        <v>888</v>
      </c>
      <c r="Q24" s="613" t="s">
        <v>798</v>
      </c>
      <c r="R24" s="613" t="s">
        <v>799</v>
      </c>
      <c r="S24" s="519" t="s">
        <v>800</v>
      </c>
      <c r="T24" s="519"/>
    </row>
    <row r="25" spans="2:20">
      <c r="B25" s="613" t="s">
        <v>3520</v>
      </c>
      <c r="C25" s="613" t="s">
        <v>1208</v>
      </c>
      <c r="D25" s="614">
        <v>170</v>
      </c>
      <c r="E25" s="614">
        <v>175</v>
      </c>
      <c r="F25" s="614">
        <v>0</v>
      </c>
      <c r="G25" s="614">
        <v>0</v>
      </c>
      <c r="H25" s="613" t="s">
        <v>794</v>
      </c>
      <c r="I25" s="613" t="s">
        <v>843</v>
      </c>
      <c r="J25" s="613" t="s">
        <v>979</v>
      </c>
      <c r="K25" s="613" t="s">
        <v>906</v>
      </c>
      <c r="L25" s="519" t="s">
        <v>822</v>
      </c>
      <c r="M25" s="615">
        <v>44444</v>
      </c>
      <c r="N25" s="519"/>
      <c r="O25" s="614">
        <v>1</v>
      </c>
      <c r="P25" s="613" t="s">
        <v>888</v>
      </c>
      <c r="Q25" s="613" t="s">
        <v>798</v>
      </c>
      <c r="R25" s="613" t="s">
        <v>799</v>
      </c>
      <c r="S25" s="519" t="s">
        <v>800</v>
      </c>
      <c r="T25" s="519"/>
    </row>
    <row r="26" spans="2:20">
      <c r="B26" s="613" t="s">
        <v>3520</v>
      </c>
      <c r="C26" s="613" t="s">
        <v>1208</v>
      </c>
      <c r="D26" s="614">
        <v>195</v>
      </c>
      <c r="E26" s="614">
        <v>200</v>
      </c>
      <c r="F26" s="614">
        <v>0</v>
      </c>
      <c r="G26" s="614">
        <v>0</v>
      </c>
      <c r="H26" s="613" t="s">
        <v>794</v>
      </c>
      <c r="I26" s="613" t="s">
        <v>843</v>
      </c>
      <c r="J26" s="613" t="s">
        <v>979</v>
      </c>
      <c r="K26" s="613" t="s">
        <v>906</v>
      </c>
      <c r="L26" s="519" t="s">
        <v>822</v>
      </c>
      <c r="M26" s="615">
        <v>44444</v>
      </c>
      <c r="N26" s="519"/>
      <c r="O26" s="614">
        <v>1</v>
      </c>
      <c r="P26" s="613" t="s">
        <v>933</v>
      </c>
      <c r="Q26" s="613" t="s">
        <v>798</v>
      </c>
      <c r="R26" s="613" t="s">
        <v>799</v>
      </c>
      <c r="S26" s="519" t="s">
        <v>800</v>
      </c>
      <c r="T26" s="519"/>
    </row>
    <row r="27" spans="2:20">
      <c r="B27" s="613" t="s">
        <v>3521</v>
      </c>
      <c r="C27" s="613" t="s">
        <v>544</v>
      </c>
      <c r="D27" s="614">
        <v>165</v>
      </c>
      <c r="E27" s="614">
        <v>170</v>
      </c>
      <c r="F27" s="614">
        <v>0</v>
      </c>
      <c r="G27" s="614">
        <v>0</v>
      </c>
      <c r="H27" s="613" t="s">
        <v>3335</v>
      </c>
      <c r="I27" s="613" t="s">
        <v>1864</v>
      </c>
      <c r="J27" s="613" t="s">
        <v>3010</v>
      </c>
      <c r="K27" s="613" t="s">
        <v>1221</v>
      </c>
      <c r="L27" s="519" t="s">
        <v>822</v>
      </c>
      <c r="M27" s="615">
        <v>44378</v>
      </c>
      <c r="N27" s="519"/>
      <c r="O27" s="614">
        <v>1</v>
      </c>
      <c r="P27" s="613" t="s">
        <v>933</v>
      </c>
      <c r="Q27" s="613" t="s">
        <v>798</v>
      </c>
      <c r="R27" s="613" t="s">
        <v>799</v>
      </c>
      <c r="S27" s="519" t="s">
        <v>800</v>
      </c>
      <c r="T27" s="519"/>
    </row>
    <row r="28" spans="2:20">
      <c r="B28" s="613" t="s">
        <v>3521</v>
      </c>
      <c r="C28" s="613" t="s">
        <v>544</v>
      </c>
      <c r="D28" s="614">
        <v>100</v>
      </c>
      <c r="E28" s="614">
        <v>105</v>
      </c>
      <c r="F28" s="614">
        <v>0</v>
      </c>
      <c r="G28" s="614">
        <v>0</v>
      </c>
      <c r="H28" s="613" t="s">
        <v>3335</v>
      </c>
      <c r="I28" s="613" t="s">
        <v>1864</v>
      </c>
      <c r="J28" s="613" t="s">
        <v>3010</v>
      </c>
      <c r="K28" s="613" t="s">
        <v>1221</v>
      </c>
      <c r="L28" s="519" t="s">
        <v>823</v>
      </c>
      <c r="M28" s="615">
        <v>44378</v>
      </c>
      <c r="N28" s="519"/>
      <c r="O28" s="614">
        <v>1</v>
      </c>
      <c r="P28" s="613" t="s">
        <v>888</v>
      </c>
      <c r="Q28" s="613" t="s">
        <v>798</v>
      </c>
      <c r="R28" s="613" t="s">
        <v>799</v>
      </c>
      <c r="S28" s="519" t="s">
        <v>800</v>
      </c>
      <c r="T28" s="519"/>
    </row>
    <row r="29" spans="2:20">
      <c r="B29" s="613" t="s">
        <v>3521</v>
      </c>
      <c r="C29" s="613" t="s">
        <v>544</v>
      </c>
      <c r="D29" s="614">
        <v>140</v>
      </c>
      <c r="E29" s="614">
        <v>145</v>
      </c>
      <c r="F29" s="614">
        <v>0</v>
      </c>
      <c r="G29" s="614">
        <v>0</v>
      </c>
      <c r="H29" s="613" t="s">
        <v>3335</v>
      </c>
      <c r="I29" s="613" t="s">
        <v>1864</v>
      </c>
      <c r="J29" s="613" t="s">
        <v>3010</v>
      </c>
      <c r="K29" s="613" t="s">
        <v>1221</v>
      </c>
      <c r="L29" s="519" t="s">
        <v>822</v>
      </c>
      <c r="M29" s="615">
        <v>44378</v>
      </c>
      <c r="N29" s="519"/>
      <c r="O29" s="614">
        <v>1</v>
      </c>
      <c r="P29" s="613" t="s">
        <v>888</v>
      </c>
      <c r="Q29" s="613" t="s">
        <v>798</v>
      </c>
      <c r="R29" s="613" t="s">
        <v>799</v>
      </c>
      <c r="S29" s="519" t="s">
        <v>800</v>
      </c>
      <c r="T29" s="613" t="s">
        <v>1930</v>
      </c>
    </row>
    <row r="30" spans="2:20">
      <c r="B30" s="613" t="s">
        <v>3521</v>
      </c>
      <c r="C30" s="613" t="s">
        <v>544</v>
      </c>
      <c r="D30" s="614">
        <v>125</v>
      </c>
      <c r="E30" s="614">
        <v>130</v>
      </c>
      <c r="F30" s="614">
        <v>0</v>
      </c>
      <c r="G30" s="614">
        <v>0</v>
      </c>
      <c r="H30" s="613" t="s">
        <v>3335</v>
      </c>
      <c r="I30" s="613" t="s">
        <v>1864</v>
      </c>
      <c r="J30" s="613" t="s">
        <v>3010</v>
      </c>
      <c r="K30" s="613" t="s">
        <v>1221</v>
      </c>
      <c r="L30" s="519" t="s">
        <v>823</v>
      </c>
      <c r="M30" s="615">
        <v>44378</v>
      </c>
      <c r="N30" s="519"/>
      <c r="O30" s="614">
        <v>1</v>
      </c>
      <c r="P30" s="613" t="s">
        <v>933</v>
      </c>
      <c r="Q30" s="613" t="s">
        <v>798</v>
      </c>
      <c r="R30" s="613" t="s">
        <v>799</v>
      </c>
      <c r="S30" s="519" t="s">
        <v>800</v>
      </c>
      <c r="T30" s="519"/>
    </row>
    <row r="31" spans="2:20">
      <c r="B31" s="613" t="s">
        <v>819</v>
      </c>
      <c r="C31" s="613" t="s">
        <v>819</v>
      </c>
      <c r="D31" s="614">
        <v>119</v>
      </c>
      <c r="E31" s="614">
        <v>139</v>
      </c>
      <c r="F31" s="614">
        <v>0</v>
      </c>
      <c r="G31" s="614">
        <v>0</v>
      </c>
      <c r="H31" s="613" t="s">
        <v>843</v>
      </c>
      <c r="I31" s="613" t="s">
        <v>835</v>
      </c>
      <c r="J31" s="613" t="s">
        <v>844</v>
      </c>
      <c r="K31" s="613" t="s">
        <v>894</v>
      </c>
      <c r="L31" s="519" t="s">
        <v>822</v>
      </c>
      <c r="M31" s="615">
        <v>44501</v>
      </c>
      <c r="N31" s="519"/>
      <c r="O31" s="614">
        <v>1</v>
      </c>
      <c r="P31" s="613" t="s">
        <v>797</v>
      </c>
      <c r="Q31" s="613" t="s">
        <v>798</v>
      </c>
      <c r="R31" s="613" t="s">
        <v>799</v>
      </c>
      <c r="S31" s="519" t="s">
        <v>800</v>
      </c>
      <c r="T31" s="613" t="s">
        <v>2294</v>
      </c>
    </row>
    <row r="32" spans="2:20">
      <c r="B32" s="613" t="s">
        <v>819</v>
      </c>
      <c r="C32" s="613" t="s">
        <v>819</v>
      </c>
      <c r="D32" s="614">
        <v>89</v>
      </c>
      <c r="E32" s="614">
        <v>109</v>
      </c>
      <c r="F32" s="614">
        <v>0</v>
      </c>
      <c r="G32" s="614">
        <v>0</v>
      </c>
      <c r="H32" s="613" t="s">
        <v>843</v>
      </c>
      <c r="I32" s="613" t="s">
        <v>835</v>
      </c>
      <c r="J32" s="613" t="s">
        <v>844</v>
      </c>
      <c r="K32" s="613" t="s">
        <v>894</v>
      </c>
      <c r="L32" s="519" t="s">
        <v>823</v>
      </c>
      <c r="M32" s="615">
        <v>44501</v>
      </c>
      <c r="N32" s="519"/>
      <c r="O32" s="614">
        <v>1</v>
      </c>
      <c r="P32" s="613" t="s">
        <v>797</v>
      </c>
      <c r="Q32" s="613" t="s">
        <v>798</v>
      </c>
      <c r="R32" s="613" t="s">
        <v>799</v>
      </c>
      <c r="S32" s="519" t="s">
        <v>800</v>
      </c>
      <c r="T32" s="613" t="s">
        <v>2294</v>
      </c>
    </row>
    <row r="33" spans="2:20">
      <c r="B33" s="613" t="s">
        <v>3567</v>
      </c>
      <c r="C33" s="613" t="s">
        <v>174</v>
      </c>
      <c r="D33" s="614">
        <v>335</v>
      </c>
      <c r="E33" s="614">
        <v>360</v>
      </c>
      <c r="F33" s="614">
        <v>0</v>
      </c>
      <c r="G33" s="614">
        <v>0</v>
      </c>
      <c r="H33" s="613" t="s">
        <v>808</v>
      </c>
      <c r="I33" s="613" t="s">
        <v>1300</v>
      </c>
      <c r="J33" s="613" t="s">
        <v>2760</v>
      </c>
      <c r="K33" s="613" t="s">
        <v>826</v>
      </c>
      <c r="L33" s="519" t="s">
        <v>796</v>
      </c>
      <c r="M33" s="615">
        <v>44540</v>
      </c>
      <c r="N33" s="519"/>
      <c r="O33" s="614">
        <v>1</v>
      </c>
      <c r="P33" s="613" t="s">
        <v>797</v>
      </c>
      <c r="Q33" s="613" t="s">
        <v>806</v>
      </c>
      <c r="R33" s="519"/>
      <c r="S33" s="519" t="s">
        <v>800</v>
      </c>
      <c r="T33" s="613" t="s">
        <v>4028</v>
      </c>
    </row>
    <row r="34" spans="2:20">
      <c r="B34" s="613" t="s">
        <v>824</v>
      </c>
      <c r="C34" s="613" t="s">
        <v>817</v>
      </c>
      <c r="D34" s="614">
        <v>361</v>
      </c>
      <c r="E34" s="614">
        <v>381</v>
      </c>
      <c r="F34" s="614">
        <v>20</v>
      </c>
      <c r="G34" s="614">
        <v>22</v>
      </c>
      <c r="H34" s="613" t="s">
        <v>860</v>
      </c>
      <c r="I34" s="613" t="s">
        <v>805</v>
      </c>
      <c r="J34" s="613" t="s">
        <v>2293</v>
      </c>
      <c r="K34" s="613" t="s">
        <v>818</v>
      </c>
      <c r="L34" s="519" t="s">
        <v>796</v>
      </c>
      <c r="M34" s="615">
        <v>44536</v>
      </c>
      <c r="N34" s="519"/>
      <c r="O34" s="614">
        <v>2</v>
      </c>
      <c r="P34" s="613" t="s">
        <v>797</v>
      </c>
      <c r="Q34" s="613" t="s">
        <v>798</v>
      </c>
      <c r="R34" s="613" t="s">
        <v>814</v>
      </c>
      <c r="S34" s="519" t="s">
        <v>800</v>
      </c>
      <c r="T34" s="613" t="s">
        <v>1896</v>
      </c>
    </row>
    <row r="35" spans="2:20">
      <c r="B35" s="613" t="s">
        <v>3257</v>
      </c>
      <c r="C35" s="613" t="s">
        <v>825</v>
      </c>
      <c r="D35" s="614">
        <v>190</v>
      </c>
      <c r="E35" s="614">
        <v>200</v>
      </c>
      <c r="F35" s="614">
        <v>0</v>
      </c>
      <c r="G35" s="614">
        <v>0</v>
      </c>
      <c r="H35" s="613" t="s">
        <v>2215</v>
      </c>
      <c r="I35" s="613" t="s">
        <v>2615</v>
      </c>
      <c r="J35" s="613" t="s">
        <v>2216</v>
      </c>
      <c r="K35" s="613" t="s">
        <v>826</v>
      </c>
      <c r="L35" s="519" t="s">
        <v>796</v>
      </c>
      <c r="M35" s="615">
        <v>44536</v>
      </c>
      <c r="N35" s="519"/>
      <c r="O35" s="614">
        <v>1</v>
      </c>
      <c r="P35" s="613" t="s">
        <v>797</v>
      </c>
      <c r="Q35" s="613" t="s">
        <v>806</v>
      </c>
      <c r="R35" s="519"/>
      <c r="S35" s="519" t="s">
        <v>800</v>
      </c>
      <c r="T35" s="519"/>
    </row>
    <row r="36" spans="2:20">
      <c r="B36" s="613" t="s">
        <v>827</v>
      </c>
      <c r="C36" s="613" t="s">
        <v>828</v>
      </c>
      <c r="D36" s="614">
        <v>455</v>
      </c>
      <c r="E36" s="614">
        <v>460</v>
      </c>
      <c r="F36" s="614">
        <v>0</v>
      </c>
      <c r="G36" s="614">
        <v>0</v>
      </c>
      <c r="H36" s="613" t="s">
        <v>835</v>
      </c>
      <c r="I36" s="613" t="s">
        <v>836</v>
      </c>
      <c r="J36" s="613" t="s">
        <v>844</v>
      </c>
      <c r="K36" s="613" t="s">
        <v>818</v>
      </c>
      <c r="L36" s="519" t="s">
        <v>796</v>
      </c>
      <c r="M36" s="615">
        <v>44440</v>
      </c>
      <c r="N36" s="519"/>
      <c r="O36" s="614">
        <v>1</v>
      </c>
      <c r="P36" s="613" t="s">
        <v>797</v>
      </c>
      <c r="Q36" s="613" t="s">
        <v>806</v>
      </c>
      <c r="R36" s="519"/>
      <c r="S36" s="519" t="s">
        <v>800</v>
      </c>
      <c r="T36" s="519"/>
    </row>
    <row r="37" spans="2:20">
      <c r="B37" s="613" t="s">
        <v>831</v>
      </c>
      <c r="C37" s="613" t="s">
        <v>832</v>
      </c>
      <c r="D37" s="614">
        <v>55</v>
      </c>
      <c r="E37" s="614">
        <v>60</v>
      </c>
      <c r="F37" s="614">
        <v>0</v>
      </c>
      <c r="G37" s="614">
        <v>0</v>
      </c>
      <c r="H37" s="613" t="s">
        <v>833</v>
      </c>
      <c r="I37" s="613" t="s">
        <v>2616</v>
      </c>
      <c r="J37" s="613" t="s">
        <v>2106</v>
      </c>
      <c r="K37" s="613" t="s">
        <v>1363</v>
      </c>
      <c r="L37" s="519" t="s">
        <v>796</v>
      </c>
      <c r="M37" s="615">
        <v>44210</v>
      </c>
      <c r="N37" s="519"/>
      <c r="O37" s="614">
        <v>1</v>
      </c>
      <c r="P37" s="613" t="s">
        <v>797</v>
      </c>
      <c r="Q37" s="613" t="s">
        <v>798</v>
      </c>
      <c r="R37" s="613" t="s">
        <v>799</v>
      </c>
      <c r="S37" s="519" t="s">
        <v>800</v>
      </c>
      <c r="T37" s="613" t="s">
        <v>1897</v>
      </c>
    </row>
    <row r="38" spans="2:20">
      <c r="B38" s="613" t="s">
        <v>2826</v>
      </c>
      <c r="C38" s="613" t="s">
        <v>840</v>
      </c>
      <c r="D38" s="614">
        <v>141</v>
      </c>
      <c r="E38" s="614">
        <v>146</v>
      </c>
      <c r="F38" s="614">
        <v>0</v>
      </c>
      <c r="G38" s="614">
        <v>0</v>
      </c>
      <c r="H38" s="613" t="s">
        <v>793</v>
      </c>
      <c r="I38" s="613" t="s">
        <v>794</v>
      </c>
      <c r="J38" s="613" t="s">
        <v>2712</v>
      </c>
      <c r="K38" s="613" t="s">
        <v>855</v>
      </c>
      <c r="L38" s="519" t="s">
        <v>796</v>
      </c>
      <c r="M38" s="615">
        <v>44378</v>
      </c>
      <c r="N38" s="519"/>
      <c r="O38" s="614">
        <v>1</v>
      </c>
      <c r="P38" s="613" t="s">
        <v>797</v>
      </c>
      <c r="Q38" s="613" t="s">
        <v>798</v>
      </c>
      <c r="R38" s="613" t="s">
        <v>799</v>
      </c>
      <c r="S38" s="519" t="s">
        <v>800</v>
      </c>
      <c r="T38" s="519"/>
    </row>
    <row r="39" spans="2:20">
      <c r="B39" s="613" t="s">
        <v>2180</v>
      </c>
      <c r="C39" s="613" t="s">
        <v>540</v>
      </c>
      <c r="D39" s="614">
        <v>252</v>
      </c>
      <c r="E39" s="614">
        <v>257</v>
      </c>
      <c r="F39" s="614">
        <v>0</v>
      </c>
      <c r="G39" s="614">
        <v>0</v>
      </c>
      <c r="H39" s="613" t="s">
        <v>848</v>
      </c>
      <c r="I39" s="613" t="s">
        <v>843</v>
      </c>
      <c r="J39" s="613" t="s">
        <v>3798</v>
      </c>
      <c r="K39" s="613" t="s">
        <v>904</v>
      </c>
      <c r="L39" s="519" t="s">
        <v>796</v>
      </c>
      <c r="M39" s="615">
        <v>44392</v>
      </c>
      <c r="N39" s="519"/>
      <c r="O39" s="614">
        <v>2</v>
      </c>
      <c r="P39" s="613" t="s">
        <v>797</v>
      </c>
      <c r="Q39" s="613" t="s">
        <v>798</v>
      </c>
      <c r="R39" s="613" t="s">
        <v>799</v>
      </c>
      <c r="S39" s="519" t="s">
        <v>800</v>
      </c>
      <c r="T39" s="613" t="s">
        <v>1892</v>
      </c>
    </row>
    <row r="40" spans="2:20">
      <c r="B40" s="613" t="s">
        <v>837</v>
      </c>
      <c r="C40" s="613" t="s">
        <v>837</v>
      </c>
      <c r="D40" s="614">
        <v>210</v>
      </c>
      <c r="E40" s="614">
        <v>215</v>
      </c>
      <c r="F40" s="614">
        <v>0</v>
      </c>
      <c r="G40" s="614">
        <v>0</v>
      </c>
      <c r="H40" s="613" t="s">
        <v>835</v>
      </c>
      <c r="I40" s="613" t="s">
        <v>835</v>
      </c>
      <c r="J40" s="613" t="s">
        <v>2051</v>
      </c>
      <c r="K40" s="613" t="s">
        <v>4068</v>
      </c>
      <c r="L40" s="519" t="s">
        <v>796</v>
      </c>
      <c r="M40" s="615">
        <v>44479</v>
      </c>
      <c r="N40" s="519"/>
      <c r="O40" s="614">
        <v>1</v>
      </c>
      <c r="P40" s="613" t="s">
        <v>933</v>
      </c>
      <c r="Q40" s="613" t="s">
        <v>798</v>
      </c>
      <c r="R40" s="613" t="s">
        <v>814</v>
      </c>
      <c r="S40" s="519" t="s">
        <v>800</v>
      </c>
      <c r="T40" s="613" t="s">
        <v>4069</v>
      </c>
    </row>
    <row r="41" spans="2:20">
      <c r="B41" s="613" t="s">
        <v>837</v>
      </c>
      <c r="C41" s="613" t="s">
        <v>837</v>
      </c>
      <c r="D41" s="614">
        <v>205</v>
      </c>
      <c r="E41" s="614">
        <v>210</v>
      </c>
      <c r="F41" s="614">
        <v>0</v>
      </c>
      <c r="G41" s="614">
        <v>0</v>
      </c>
      <c r="H41" s="613" t="s">
        <v>835</v>
      </c>
      <c r="I41" s="613" t="s">
        <v>835</v>
      </c>
      <c r="J41" s="613" t="s">
        <v>2051</v>
      </c>
      <c r="K41" s="613" t="s">
        <v>4068</v>
      </c>
      <c r="L41" s="519" t="s">
        <v>796</v>
      </c>
      <c r="M41" s="615">
        <v>44479</v>
      </c>
      <c r="N41" s="519"/>
      <c r="O41" s="614">
        <v>1</v>
      </c>
      <c r="P41" s="613" t="s">
        <v>888</v>
      </c>
      <c r="Q41" s="613" t="s">
        <v>798</v>
      </c>
      <c r="R41" s="613" t="s">
        <v>814</v>
      </c>
      <c r="S41" s="519" t="s">
        <v>800</v>
      </c>
      <c r="T41" s="613" t="s">
        <v>4069</v>
      </c>
    </row>
    <row r="42" spans="2:20">
      <c r="B42" s="613" t="s">
        <v>837</v>
      </c>
      <c r="C42" s="613" t="s">
        <v>837</v>
      </c>
      <c r="D42" s="614">
        <v>210</v>
      </c>
      <c r="E42" s="614">
        <v>215</v>
      </c>
      <c r="F42" s="614">
        <v>0</v>
      </c>
      <c r="G42" s="614">
        <v>0</v>
      </c>
      <c r="H42" s="613" t="s">
        <v>793</v>
      </c>
      <c r="I42" s="613" t="s">
        <v>835</v>
      </c>
      <c r="J42" s="613" t="s">
        <v>2303</v>
      </c>
      <c r="K42" s="613" t="s">
        <v>4070</v>
      </c>
      <c r="L42" s="519" t="s">
        <v>796</v>
      </c>
      <c r="M42" s="615">
        <v>44479</v>
      </c>
      <c r="N42" s="519"/>
      <c r="O42" s="614">
        <v>1</v>
      </c>
      <c r="P42" s="613" t="s">
        <v>933</v>
      </c>
      <c r="Q42" s="613" t="s">
        <v>798</v>
      </c>
      <c r="R42" s="613" t="s">
        <v>814</v>
      </c>
      <c r="S42" s="519" t="s">
        <v>800</v>
      </c>
      <c r="T42" s="613" t="s">
        <v>4069</v>
      </c>
    </row>
    <row r="43" spans="2:20">
      <c r="B43" s="613" t="s">
        <v>837</v>
      </c>
      <c r="C43" s="613" t="s">
        <v>837</v>
      </c>
      <c r="D43" s="614">
        <v>205</v>
      </c>
      <c r="E43" s="614">
        <v>210</v>
      </c>
      <c r="F43" s="614">
        <v>0</v>
      </c>
      <c r="G43" s="614">
        <v>0</v>
      </c>
      <c r="H43" s="613" t="s">
        <v>793</v>
      </c>
      <c r="I43" s="613" t="s">
        <v>835</v>
      </c>
      <c r="J43" s="613" t="s">
        <v>2303</v>
      </c>
      <c r="K43" s="613" t="s">
        <v>4070</v>
      </c>
      <c r="L43" s="519" t="s">
        <v>796</v>
      </c>
      <c r="M43" s="615">
        <v>44479</v>
      </c>
      <c r="N43" s="519"/>
      <c r="O43" s="614">
        <v>1</v>
      </c>
      <c r="P43" s="613" t="s">
        <v>888</v>
      </c>
      <c r="Q43" s="613" t="s">
        <v>798</v>
      </c>
      <c r="R43" s="613" t="s">
        <v>814</v>
      </c>
      <c r="S43" s="519" t="s">
        <v>800</v>
      </c>
      <c r="T43" s="613" t="s">
        <v>4071</v>
      </c>
    </row>
    <row r="44" spans="2:20">
      <c r="B44" s="613" t="s">
        <v>838</v>
      </c>
      <c r="C44" s="613" t="s">
        <v>838</v>
      </c>
      <c r="D44" s="614">
        <v>95</v>
      </c>
      <c r="E44" s="614">
        <v>100</v>
      </c>
      <c r="F44" s="614">
        <v>0</v>
      </c>
      <c r="G44" s="614">
        <v>0</v>
      </c>
      <c r="H44" s="613" t="s">
        <v>835</v>
      </c>
      <c r="I44" s="613" t="s">
        <v>836</v>
      </c>
      <c r="J44" s="613" t="s">
        <v>3846</v>
      </c>
      <c r="K44" s="613" t="s">
        <v>809</v>
      </c>
      <c r="L44" s="519" t="s">
        <v>796</v>
      </c>
      <c r="M44" s="615">
        <v>44378</v>
      </c>
      <c r="N44" s="519"/>
      <c r="O44" s="614">
        <v>1</v>
      </c>
      <c r="P44" s="613" t="s">
        <v>888</v>
      </c>
      <c r="Q44" s="613" t="s">
        <v>798</v>
      </c>
      <c r="R44" s="613" t="s">
        <v>799</v>
      </c>
      <c r="S44" s="519" t="s">
        <v>800</v>
      </c>
      <c r="T44" s="613" t="s">
        <v>3860</v>
      </c>
    </row>
    <row r="45" spans="2:20">
      <c r="B45" s="613" t="s">
        <v>838</v>
      </c>
      <c r="C45" s="613" t="s">
        <v>838</v>
      </c>
      <c r="D45" s="614">
        <v>105</v>
      </c>
      <c r="E45" s="614">
        <v>110</v>
      </c>
      <c r="F45" s="614">
        <v>0</v>
      </c>
      <c r="G45" s="614">
        <v>0</v>
      </c>
      <c r="H45" s="613" t="s">
        <v>835</v>
      </c>
      <c r="I45" s="613" t="s">
        <v>836</v>
      </c>
      <c r="J45" s="613" t="s">
        <v>3846</v>
      </c>
      <c r="K45" s="613" t="s">
        <v>809</v>
      </c>
      <c r="L45" s="519" t="s">
        <v>796</v>
      </c>
      <c r="M45" s="615">
        <v>44378</v>
      </c>
      <c r="N45" s="519"/>
      <c r="O45" s="614">
        <v>1</v>
      </c>
      <c r="P45" s="613" t="s">
        <v>933</v>
      </c>
      <c r="Q45" s="613" t="s">
        <v>798</v>
      </c>
      <c r="R45" s="613" t="s">
        <v>799</v>
      </c>
      <c r="S45" s="519" t="s">
        <v>800</v>
      </c>
      <c r="T45" s="613" t="s">
        <v>3860</v>
      </c>
    </row>
    <row r="46" spans="2:20">
      <c r="B46" s="613" t="s">
        <v>839</v>
      </c>
      <c r="C46" s="613" t="s">
        <v>839</v>
      </c>
      <c r="D46" s="614">
        <v>341</v>
      </c>
      <c r="E46" s="614">
        <v>346</v>
      </c>
      <c r="F46" s="614">
        <v>0</v>
      </c>
      <c r="G46" s="614">
        <v>0</v>
      </c>
      <c r="H46" s="613" t="s">
        <v>794</v>
      </c>
      <c r="I46" s="613" t="s">
        <v>843</v>
      </c>
      <c r="J46" s="613" t="s">
        <v>957</v>
      </c>
      <c r="K46" s="613" t="s">
        <v>1075</v>
      </c>
      <c r="L46" s="519" t="s">
        <v>796</v>
      </c>
      <c r="M46" s="615">
        <v>44392</v>
      </c>
      <c r="N46" s="519"/>
      <c r="O46" s="614">
        <v>1</v>
      </c>
      <c r="P46" s="613" t="s">
        <v>797</v>
      </c>
      <c r="Q46" s="613" t="s">
        <v>806</v>
      </c>
      <c r="R46" s="519"/>
      <c r="S46" s="519" t="s">
        <v>800</v>
      </c>
      <c r="T46" s="613" t="s">
        <v>2391</v>
      </c>
    </row>
    <row r="47" spans="2:20">
      <c r="B47" s="613" t="s">
        <v>839</v>
      </c>
      <c r="C47" s="613" t="s">
        <v>840</v>
      </c>
      <c r="D47" s="614">
        <v>318</v>
      </c>
      <c r="E47" s="614">
        <v>323</v>
      </c>
      <c r="F47" s="614">
        <v>0</v>
      </c>
      <c r="G47" s="614">
        <v>0</v>
      </c>
      <c r="H47" s="613" t="s">
        <v>793</v>
      </c>
      <c r="I47" s="613" t="s">
        <v>794</v>
      </c>
      <c r="J47" s="613" t="s">
        <v>2712</v>
      </c>
      <c r="K47" s="613" t="s">
        <v>826</v>
      </c>
      <c r="L47" s="519" t="s">
        <v>796</v>
      </c>
      <c r="M47" s="615">
        <v>44378</v>
      </c>
      <c r="N47" s="519"/>
      <c r="O47" s="614">
        <v>1</v>
      </c>
      <c r="P47" s="613" t="s">
        <v>797</v>
      </c>
      <c r="Q47" s="613" t="s">
        <v>806</v>
      </c>
      <c r="R47" s="519"/>
      <c r="S47" s="519" t="s">
        <v>800</v>
      </c>
      <c r="T47" s="613" t="s">
        <v>2709</v>
      </c>
    </row>
    <row r="48" spans="2:20">
      <c r="B48" s="613" t="s">
        <v>841</v>
      </c>
      <c r="C48" s="613" t="s">
        <v>834</v>
      </c>
      <c r="D48" s="614">
        <v>108</v>
      </c>
      <c r="E48" s="614">
        <v>113</v>
      </c>
      <c r="F48" s="614">
        <v>0</v>
      </c>
      <c r="G48" s="614">
        <v>0</v>
      </c>
      <c r="H48" s="613" t="s">
        <v>793</v>
      </c>
      <c r="I48" s="613" t="s">
        <v>794</v>
      </c>
      <c r="J48" s="613" t="s">
        <v>2712</v>
      </c>
      <c r="K48" s="613" t="s">
        <v>894</v>
      </c>
      <c r="L48" s="519" t="s">
        <v>796</v>
      </c>
      <c r="M48" s="615">
        <v>44378</v>
      </c>
      <c r="N48" s="519"/>
      <c r="O48" s="614">
        <v>1</v>
      </c>
      <c r="P48" s="613" t="s">
        <v>797</v>
      </c>
      <c r="Q48" s="613" t="s">
        <v>798</v>
      </c>
      <c r="R48" s="613" t="s">
        <v>799</v>
      </c>
      <c r="S48" s="519" t="s">
        <v>800</v>
      </c>
      <c r="T48" s="519"/>
    </row>
    <row r="49" spans="2:20">
      <c r="B49" s="613" t="s">
        <v>3088</v>
      </c>
      <c r="C49" s="613" t="s">
        <v>838</v>
      </c>
      <c r="D49" s="614">
        <v>113</v>
      </c>
      <c r="E49" s="614">
        <v>118</v>
      </c>
      <c r="F49" s="614">
        <v>0</v>
      </c>
      <c r="G49" s="614">
        <v>0</v>
      </c>
      <c r="H49" s="613" t="s">
        <v>835</v>
      </c>
      <c r="I49" s="613" t="s">
        <v>836</v>
      </c>
      <c r="J49" s="613" t="s">
        <v>3846</v>
      </c>
      <c r="K49" s="613" t="s">
        <v>1865</v>
      </c>
      <c r="L49" s="519" t="s">
        <v>796</v>
      </c>
      <c r="M49" s="615">
        <v>44378</v>
      </c>
      <c r="N49" s="519"/>
      <c r="O49" s="614">
        <v>1</v>
      </c>
      <c r="P49" s="613" t="s">
        <v>797</v>
      </c>
      <c r="Q49" s="613" t="s">
        <v>798</v>
      </c>
      <c r="R49" s="613" t="s">
        <v>799</v>
      </c>
      <c r="S49" s="519" t="s">
        <v>800</v>
      </c>
      <c r="T49" s="519"/>
    </row>
    <row r="50" spans="2:20">
      <c r="B50" s="613" t="s">
        <v>845</v>
      </c>
      <c r="C50" s="613" t="s">
        <v>817</v>
      </c>
      <c r="D50" s="614">
        <v>527</v>
      </c>
      <c r="E50" s="614">
        <v>547</v>
      </c>
      <c r="F50" s="614">
        <v>20</v>
      </c>
      <c r="G50" s="614">
        <v>22</v>
      </c>
      <c r="H50" s="613" t="s">
        <v>860</v>
      </c>
      <c r="I50" s="613" t="s">
        <v>805</v>
      </c>
      <c r="J50" s="613" t="s">
        <v>2293</v>
      </c>
      <c r="K50" s="613" t="s">
        <v>818</v>
      </c>
      <c r="L50" s="519" t="s">
        <v>796</v>
      </c>
      <c r="M50" s="615">
        <v>44536</v>
      </c>
      <c r="N50" s="519"/>
      <c r="O50" s="614">
        <v>2</v>
      </c>
      <c r="P50" s="613" t="s">
        <v>797</v>
      </c>
      <c r="Q50" s="613" t="s">
        <v>798</v>
      </c>
      <c r="R50" s="613" t="s">
        <v>814</v>
      </c>
      <c r="S50" s="519" t="s">
        <v>800</v>
      </c>
      <c r="T50" s="613" t="s">
        <v>1895</v>
      </c>
    </row>
    <row r="51" spans="2:20">
      <c r="B51" s="613" t="s">
        <v>846</v>
      </c>
      <c r="C51" s="613" t="s">
        <v>847</v>
      </c>
      <c r="D51" s="614">
        <v>173</v>
      </c>
      <c r="E51" s="614">
        <v>178</v>
      </c>
      <c r="F51" s="614">
        <v>0</v>
      </c>
      <c r="G51" s="614">
        <v>0</v>
      </c>
      <c r="H51" s="613" t="s">
        <v>835</v>
      </c>
      <c r="I51" s="613" t="s">
        <v>836</v>
      </c>
      <c r="J51" s="613" t="s">
        <v>1089</v>
      </c>
      <c r="K51" s="613" t="s">
        <v>906</v>
      </c>
      <c r="L51" s="519" t="s">
        <v>796</v>
      </c>
      <c r="M51" s="615">
        <v>44392</v>
      </c>
      <c r="N51" s="519"/>
      <c r="O51" s="614">
        <v>1</v>
      </c>
      <c r="P51" s="613" t="s">
        <v>797</v>
      </c>
      <c r="Q51" s="613" t="s">
        <v>798</v>
      </c>
      <c r="R51" s="613" t="s">
        <v>799</v>
      </c>
      <c r="S51" s="519" t="s">
        <v>800</v>
      </c>
      <c r="T51" s="519"/>
    </row>
    <row r="52" spans="2:20">
      <c r="B52" s="613" t="s">
        <v>850</v>
      </c>
      <c r="C52" s="613" t="s">
        <v>851</v>
      </c>
      <c r="D52" s="614">
        <v>150</v>
      </c>
      <c r="E52" s="614">
        <v>155</v>
      </c>
      <c r="F52" s="614">
        <v>0</v>
      </c>
      <c r="G52" s="614">
        <v>0</v>
      </c>
      <c r="H52" s="613" t="s">
        <v>2761</v>
      </c>
      <c r="I52" s="613" t="s">
        <v>2267</v>
      </c>
      <c r="J52" s="613" t="s">
        <v>2762</v>
      </c>
      <c r="K52" s="613" t="s">
        <v>894</v>
      </c>
      <c r="L52" s="519" t="s">
        <v>796</v>
      </c>
      <c r="M52" s="615">
        <v>44392</v>
      </c>
      <c r="N52" s="519"/>
      <c r="O52" s="614">
        <v>1</v>
      </c>
      <c r="P52" s="613" t="s">
        <v>797</v>
      </c>
      <c r="Q52" s="613" t="s">
        <v>798</v>
      </c>
      <c r="R52" s="613" t="s">
        <v>799</v>
      </c>
      <c r="S52" s="519" t="s">
        <v>800</v>
      </c>
      <c r="T52" s="613" t="s">
        <v>1892</v>
      </c>
    </row>
    <row r="53" spans="2:20">
      <c r="B53" s="613" t="s">
        <v>852</v>
      </c>
      <c r="C53" s="613" t="s">
        <v>536</v>
      </c>
      <c r="D53" s="614">
        <v>96</v>
      </c>
      <c r="E53" s="614">
        <v>101</v>
      </c>
      <c r="F53" s="614">
        <v>0</v>
      </c>
      <c r="G53" s="614">
        <v>0</v>
      </c>
      <c r="H53" s="613" t="s">
        <v>3785</v>
      </c>
      <c r="I53" s="613" t="s">
        <v>3786</v>
      </c>
      <c r="J53" s="613" t="s">
        <v>2779</v>
      </c>
      <c r="K53" s="613" t="s">
        <v>855</v>
      </c>
      <c r="L53" s="519" t="s">
        <v>796</v>
      </c>
      <c r="M53" s="615">
        <v>44362</v>
      </c>
      <c r="N53" s="519"/>
      <c r="O53" s="614">
        <v>1</v>
      </c>
      <c r="P53" s="613" t="s">
        <v>797</v>
      </c>
      <c r="Q53" s="613" t="s">
        <v>798</v>
      </c>
      <c r="R53" s="613" t="s">
        <v>799</v>
      </c>
      <c r="S53" s="519" t="s">
        <v>800</v>
      </c>
      <c r="T53" s="519"/>
    </row>
    <row r="54" spans="2:20">
      <c r="B54" s="613" t="s">
        <v>852</v>
      </c>
      <c r="C54" s="613" t="s">
        <v>852</v>
      </c>
      <c r="D54" s="614">
        <v>-8</v>
      </c>
      <c r="E54" s="614">
        <v>-3</v>
      </c>
      <c r="F54" s="614">
        <v>0</v>
      </c>
      <c r="G54" s="614">
        <v>0</v>
      </c>
      <c r="H54" s="613" t="s">
        <v>835</v>
      </c>
      <c r="I54" s="613" t="s">
        <v>836</v>
      </c>
      <c r="J54" s="613" t="s">
        <v>1089</v>
      </c>
      <c r="K54" s="613" t="s">
        <v>906</v>
      </c>
      <c r="L54" s="519" t="s">
        <v>796</v>
      </c>
      <c r="M54" s="615">
        <v>44362</v>
      </c>
      <c r="N54" s="519"/>
      <c r="O54" s="614">
        <v>1</v>
      </c>
      <c r="P54" s="613" t="s">
        <v>797</v>
      </c>
      <c r="Q54" s="613" t="s">
        <v>798</v>
      </c>
      <c r="R54" s="613" t="s">
        <v>799</v>
      </c>
      <c r="S54" s="519" t="s">
        <v>800</v>
      </c>
      <c r="T54" s="519"/>
    </row>
    <row r="55" spans="2:20">
      <c r="B55" s="613" t="s">
        <v>3495</v>
      </c>
      <c r="C55" s="613" t="s">
        <v>847</v>
      </c>
      <c r="D55" s="614">
        <v>192</v>
      </c>
      <c r="E55" s="614">
        <v>197</v>
      </c>
      <c r="F55" s="614">
        <v>0</v>
      </c>
      <c r="G55" s="614">
        <v>0</v>
      </c>
      <c r="H55" s="613" t="s">
        <v>835</v>
      </c>
      <c r="I55" s="613" t="s">
        <v>836</v>
      </c>
      <c r="J55" s="613" t="s">
        <v>1089</v>
      </c>
      <c r="K55" s="613" t="s">
        <v>906</v>
      </c>
      <c r="L55" s="519" t="s">
        <v>796</v>
      </c>
      <c r="M55" s="615">
        <v>44392</v>
      </c>
      <c r="N55" s="519"/>
      <c r="O55" s="614">
        <v>1</v>
      </c>
      <c r="P55" s="613" t="s">
        <v>797</v>
      </c>
      <c r="Q55" s="613" t="s">
        <v>798</v>
      </c>
      <c r="R55" s="613" t="s">
        <v>799</v>
      </c>
      <c r="S55" s="519" t="s">
        <v>800</v>
      </c>
      <c r="T55" s="519"/>
    </row>
    <row r="56" spans="2:20">
      <c r="B56" s="613" t="s">
        <v>856</v>
      </c>
      <c r="C56" s="613" t="s">
        <v>274</v>
      </c>
      <c r="D56" s="614">
        <v>639</v>
      </c>
      <c r="E56" s="614">
        <v>659</v>
      </c>
      <c r="F56" s="614">
        <v>0</v>
      </c>
      <c r="G56" s="614">
        <v>0</v>
      </c>
      <c r="H56" s="613" t="s">
        <v>843</v>
      </c>
      <c r="I56" s="613" t="s">
        <v>835</v>
      </c>
      <c r="J56" s="613" t="s">
        <v>2112</v>
      </c>
      <c r="K56" s="613" t="s">
        <v>813</v>
      </c>
      <c r="L56" s="519" t="s">
        <v>796</v>
      </c>
      <c r="M56" s="615">
        <v>44531</v>
      </c>
      <c r="N56" s="519"/>
      <c r="O56" s="614">
        <v>2</v>
      </c>
      <c r="P56" s="613" t="s">
        <v>797</v>
      </c>
      <c r="Q56" s="613" t="s">
        <v>806</v>
      </c>
      <c r="R56" s="519"/>
      <c r="S56" s="519" t="s">
        <v>800</v>
      </c>
      <c r="T56" s="613" t="s">
        <v>1898</v>
      </c>
    </row>
    <row r="57" spans="2:20">
      <c r="B57" s="613" t="s">
        <v>1439</v>
      </c>
      <c r="C57" s="613" t="s">
        <v>544</v>
      </c>
      <c r="D57" s="614">
        <v>101</v>
      </c>
      <c r="E57" s="614">
        <v>106</v>
      </c>
      <c r="F57" s="614">
        <v>0</v>
      </c>
      <c r="G57" s="614">
        <v>0</v>
      </c>
      <c r="H57" s="613" t="s">
        <v>3335</v>
      </c>
      <c r="I57" s="613" t="s">
        <v>1864</v>
      </c>
      <c r="J57" s="613" t="s">
        <v>3010</v>
      </c>
      <c r="K57" s="613" t="s">
        <v>906</v>
      </c>
      <c r="L57" s="519" t="s">
        <v>823</v>
      </c>
      <c r="M57" s="615">
        <v>44378</v>
      </c>
      <c r="N57" s="519"/>
      <c r="O57" s="614">
        <v>1</v>
      </c>
      <c r="P57" s="613" t="s">
        <v>888</v>
      </c>
      <c r="Q57" s="613" t="s">
        <v>798</v>
      </c>
      <c r="R57" s="613" t="s">
        <v>799</v>
      </c>
      <c r="S57" s="519" t="s">
        <v>800</v>
      </c>
      <c r="T57" s="519"/>
    </row>
    <row r="58" spans="2:20">
      <c r="B58" s="613" t="s">
        <v>1439</v>
      </c>
      <c r="C58" s="613" t="s">
        <v>544</v>
      </c>
      <c r="D58" s="614">
        <v>166</v>
      </c>
      <c r="E58" s="614">
        <v>171</v>
      </c>
      <c r="F58" s="614">
        <v>0</v>
      </c>
      <c r="G58" s="614">
        <v>0</v>
      </c>
      <c r="H58" s="613" t="s">
        <v>3335</v>
      </c>
      <c r="I58" s="613" t="s">
        <v>1864</v>
      </c>
      <c r="J58" s="613" t="s">
        <v>3010</v>
      </c>
      <c r="K58" s="613" t="s">
        <v>906</v>
      </c>
      <c r="L58" s="519" t="s">
        <v>822</v>
      </c>
      <c r="M58" s="615">
        <v>44378</v>
      </c>
      <c r="N58" s="519"/>
      <c r="O58" s="614">
        <v>1</v>
      </c>
      <c r="P58" s="613" t="s">
        <v>933</v>
      </c>
      <c r="Q58" s="613" t="s">
        <v>798</v>
      </c>
      <c r="R58" s="613" t="s">
        <v>799</v>
      </c>
      <c r="S58" s="519" t="s">
        <v>800</v>
      </c>
      <c r="T58" s="519"/>
    </row>
    <row r="59" spans="2:20">
      <c r="B59" s="613" t="s">
        <v>1439</v>
      </c>
      <c r="C59" s="613" t="s">
        <v>544</v>
      </c>
      <c r="D59" s="614">
        <v>126</v>
      </c>
      <c r="E59" s="614">
        <v>131</v>
      </c>
      <c r="F59" s="614">
        <v>0</v>
      </c>
      <c r="G59" s="614">
        <v>0</v>
      </c>
      <c r="H59" s="613" t="s">
        <v>3335</v>
      </c>
      <c r="I59" s="613" t="s">
        <v>1864</v>
      </c>
      <c r="J59" s="613" t="s">
        <v>3010</v>
      </c>
      <c r="K59" s="613" t="s">
        <v>906</v>
      </c>
      <c r="L59" s="519" t="s">
        <v>823</v>
      </c>
      <c r="M59" s="615">
        <v>44378</v>
      </c>
      <c r="N59" s="519"/>
      <c r="O59" s="614">
        <v>1</v>
      </c>
      <c r="P59" s="613" t="s">
        <v>933</v>
      </c>
      <c r="Q59" s="613" t="s">
        <v>798</v>
      </c>
      <c r="R59" s="613" t="s">
        <v>799</v>
      </c>
      <c r="S59" s="519" t="s">
        <v>800</v>
      </c>
      <c r="T59" s="519"/>
    </row>
    <row r="60" spans="2:20">
      <c r="B60" s="613" t="s">
        <v>1439</v>
      </c>
      <c r="C60" s="613" t="s">
        <v>544</v>
      </c>
      <c r="D60" s="614">
        <v>141</v>
      </c>
      <c r="E60" s="614">
        <v>146</v>
      </c>
      <c r="F60" s="614">
        <v>0</v>
      </c>
      <c r="G60" s="614">
        <v>0</v>
      </c>
      <c r="H60" s="613" t="s">
        <v>3335</v>
      </c>
      <c r="I60" s="613" t="s">
        <v>1864</v>
      </c>
      <c r="J60" s="613" t="s">
        <v>3010</v>
      </c>
      <c r="K60" s="613" t="s">
        <v>906</v>
      </c>
      <c r="L60" s="519" t="s">
        <v>822</v>
      </c>
      <c r="M60" s="615">
        <v>44378</v>
      </c>
      <c r="N60" s="519"/>
      <c r="O60" s="614">
        <v>1</v>
      </c>
      <c r="P60" s="613" t="s">
        <v>888</v>
      </c>
      <c r="Q60" s="613" t="s">
        <v>798</v>
      </c>
      <c r="R60" s="613" t="s">
        <v>799</v>
      </c>
      <c r="S60" s="519" t="s">
        <v>800</v>
      </c>
      <c r="T60" s="519"/>
    </row>
    <row r="61" spans="2:20">
      <c r="B61" s="613" t="s">
        <v>1867</v>
      </c>
      <c r="C61" s="613" t="s">
        <v>839</v>
      </c>
      <c r="D61" s="614">
        <v>464</v>
      </c>
      <c r="E61" s="614">
        <v>469</v>
      </c>
      <c r="F61" s="614">
        <v>0</v>
      </c>
      <c r="G61" s="614">
        <v>0</v>
      </c>
      <c r="H61" s="613" t="s">
        <v>794</v>
      </c>
      <c r="I61" s="613" t="s">
        <v>843</v>
      </c>
      <c r="J61" s="613" t="s">
        <v>957</v>
      </c>
      <c r="K61" s="613" t="s">
        <v>826</v>
      </c>
      <c r="L61" s="519" t="s">
        <v>796</v>
      </c>
      <c r="M61" s="615">
        <v>44392</v>
      </c>
      <c r="N61" s="519"/>
      <c r="O61" s="614">
        <v>2</v>
      </c>
      <c r="P61" s="613" t="s">
        <v>797</v>
      </c>
      <c r="Q61" s="613" t="s">
        <v>806</v>
      </c>
      <c r="R61" s="519"/>
      <c r="S61" s="519" t="s">
        <v>800</v>
      </c>
      <c r="T61" s="613" t="s">
        <v>2828</v>
      </c>
    </row>
    <row r="62" spans="2:20">
      <c r="B62" s="613" t="s">
        <v>857</v>
      </c>
      <c r="C62" s="613" t="s">
        <v>847</v>
      </c>
      <c r="D62" s="614">
        <v>183</v>
      </c>
      <c r="E62" s="614">
        <v>188</v>
      </c>
      <c r="F62" s="614">
        <v>0</v>
      </c>
      <c r="G62" s="614">
        <v>0</v>
      </c>
      <c r="H62" s="613" t="s">
        <v>835</v>
      </c>
      <c r="I62" s="613" t="s">
        <v>836</v>
      </c>
      <c r="J62" s="613" t="s">
        <v>1089</v>
      </c>
      <c r="K62" s="613" t="s">
        <v>906</v>
      </c>
      <c r="L62" s="519" t="s">
        <v>796</v>
      </c>
      <c r="M62" s="615">
        <v>44392</v>
      </c>
      <c r="N62" s="519"/>
      <c r="O62" s="614">
        <v>1</v>
      </c>
      <c r="P62" s="613" t="s">
        <v>797</v>
      </c>
      <c r="Q62" s="613" t="s">
        <v>798</v>
      </c>
      <c r="R62" s="613" t="s">
        <v>799</v>
      </c>
      <c r="S62" s="519" t="s">
        <v>800</v>
      </c>
      <c r="T62" s="519"/>
    </row>
    <row r="63" spans="2:20">
      <c r="B63" s="613" t="s">
        <v>2763</v>
      </c>
      <c r="C63" s="613" t="s">
        <v>1208</v>
      </c>
      <c r="D63" s="614">
        <v>135</v>
      </c>
      <c r="E63" s="614">
        <v>140</v>
      </c>
      <c r="F63" s="614">
        <v>0</v>
      </c>
      <c r="G63" s="614">
        <v>0</v>
      </c>
      <c r="H63" s="613" t="s">
        <v>794</v>
      </c>
      <c r="I63" s="613" t="s">
        <v>843</v>
      </c>
      <c r="J63" s="613" t="s">
        <v>979</v>
      </c>
      <c r="K63" s="613" t="s">
        <v>906</v>
      </c>
      <c r="L63" s="519" t="s">
        <v>823</v>
      </c>
      <c r="M63" s="615">
        <v>44444</v>
      </c>
      <c r="N63" s="519"/>
      <c r="O63" s="614">
        <v>1</v>
      </c>
      <c r="P63" s="613" t="s">
        <v>888</v>
      </c>
      <c r="Q63" s="613" t="s">
        <v>798</v>
      </c>
      <c r="R63" s="613" t="s">
        <v>799</v>
      </c>
      <c r="S63" s="519" t="s">
        <v>800</v>
      </c>
      <c r="T63" s="613" t="s">
        <v>1930</v>
      </c>
    </row>
    <row r="64" spans="2:20">
      <c r="B64" s="613" t="s">
        <v>2763</v>
      </c>
      <c r="C64" s="613" t="s">
        <v>1208</v>
      </c>
      <c r="D64" s="614">
        <v>175</v>
      </c>
      <c r="E64" s="614">
        <v>180</v>
      </c>
      <c r="F64" s="614">
        <v>0</v>
      </c>
      <c r="G64" s="614">
        <v>0</v>
      </c>
      <c r="H64" s="613" t="s">
        <v>794</v>
      </c>
      <c r="I64" s="613" t="s">
        <v>843</v>
      </c>
      <c r="J64" s="613" t="s">
        <v>979</v>
      </c>
      <c r="K64" s="613" t="s">
        <v>906</v>
      </c>
      <c r="L64" s="519" t="s">
        <v>822</v>
      </c>
      <c r="M64" s="615">
        <v>44444</v>
      </c>
      <c r="N64" s="519"/>
      <c r="O64" s="614">
        <v>1</v>
      </c>
      <c r="P64" s="613" t="s">
        <v>888</v>
      </c>
      <c r="Q64" s="613" t="s">
        <v>798</v>
      </c>
      <c r="R64" s="613" t="s">
        <v>799</v>
      </c>
      <c r="S64" s="519" t="s">
        <v>800</v>
      </c>
      <c r="T64" s="613" t="s">
        <v>1930</v>
      </c>
    </row>
    <row r="65" spans="2:20">
      <c r="B65" s="613" t="s">
        <v>2763</v>
      </c>
      <c r="C65" s="613" t="s">
        <v>1208</v>
      </c>
      <c r="D65" s="614">
        <v>200</v>
      </c>
      <c r="E65" s="614">
        <v>205</v>
      </c>
      <c r="F65" s="614">
        <v>0</v>
      </c>
      <c r="G65" s="614">
        <v>0</v>
      </c>
      <c r="H65" s="613" t="s">
        <v>794</v>
      </c>
      <c r="I65" s="613" t="s">
        <v>843</v>
      </c>
      <c r="J65" s="613" t="s">
        <v>979</v>
      </c>
      <c r="K65" s="613" t="s">
        <v>906</v>
      </c>
      <c r="L65" s="519" t="s">
        <v>822</v>
      </c>
      <c r="M65" s="615">
        <v>44444</v>
      </c>
      <c r="N65" s="519"/>
      <c r="O65" s="614">
        <v>1</v>
      </c>
      <c r="P65" s="613" t="s">
        <v>933</v>
      </c>
      <c r="Q65" s="613" t="s">
        <v>798</v>
      </c>
      <c r="R65" s="613" t="s">
        <v>799</v>
      </c>
      <c r="S65" s="519" t="s">
        <v>800</v>
      </c>
      <c r="T65" s="613" t="s">
        <v>1929</v>
      </c>
    </row>
    <row r="66" spans="2:20">
      <c r="B66" s="613" t="s">
        <v>2763</v>
      </c>
      <c r="C66" s="613" t="s">
        <v>1208</v>
      </c>
      <c r="D66" s="614">
        <v>160</v>
      </c>
      <c r="E66" s="614">
        <v>165</v>
      </c>
      <c r="F66" s="614">
        <v>0</v>
      </c>
      <c r="G66" s="614">
        <v>0</v>
      </c>
      <c r="H66" s="613" t="s">
        <v>794</v>
      </c>
      <c r="I66" s="613" t="s">
        <v>843</v>
      </c>
      <c r="J66" s="613" t="s">
        <v>979</v>
      </c>
      <c r="K66" s="613" t="s">
        <v>906</v>
      </c>
      <c r="L66" s="519" t="s">
        <v>823</v>
      </c>
      <c r="M66" s="615">
        <v>44444</v>
      </c>
      <c r="N66" s="519"/>
      <c r="O66" s="614">
        <v>1</v>
      </c>
      <c r="P66" s="613" t="s">
        <v>933</v>
      </c>
      <c r="Q66" s="613" t="s">
        <v>798</v>
      </c>
      <c r="R66" s="613" t="s">
        <v>799</v>
      </c>
      <c r="S66" s="519" t="s">
        <v>800</v>
      </c>
      <c r="T66" s="613" t="s">
        <v>1929</v>
      </c>
    </row>
    <row r="67" spans="2:20">
      <c r="B67" s="613" t="s">
        <v>858</v>
      </c>
      <c r="C67" s="613" t="s">
        <v>859</v>
      </c>
      <c r="D67" s="614">
        <v>391</v>
      </c>
      <c r="E67" s="614">
        <v>401</v>
      </c>
      <c r="F67" s="614">
        <v>30</v>
      </c>
      <c r="G67" s="614">
        <v>0</v>
      </c>
      <c r="H67" s="613" t="s">
        <v>829</v>
      </c>
      <c r="I67" s="613" t="s">
        <v>1195</v>
      </c>
      <c r="J67" s="613" t="s">
        <v>2660</v>
      </c>
      <c r="K67" s="613" t="s">
        <v>813</v>
      </c>
      <c r="L67" s="519" t="s">
        <v>796</v>
      </c>
      <c r="M67" s="615">
        <v>44536</v>
      </c>
      <c r="N67" s="519"/>
      <c r="O67" s="614">
        <v>1</v>
      </c>
      <c r="P67" s="613" t="s">
        <v>797</v>
      </c>
      <c r="Q67" s="613" t="s">
        <v>798</v>
      </c>
      <c r="R67" s="613" t="s">
        <v>814</v>
      </c>
      <c r="S67" s="519" t="s">
        <v>800</v>
      </c>
      <c r="T67" s="613" t="s">
        <v>1894</v>
      </c>
    </row>
    <row r="68" spans="2:20">
      <c r="B68" s="613" t="s">
        <v>861</v>
      </c>
      <c r="C68" s="613" t="s">
        <v>861</v>
      </c>
      <c r="D68" s="614">
        <v>135</v>
      </c>
      <c r="E68" s="614">
        <v>140</v>
      </c>
      <c r="F68" s="614">
        <v>0</v>
      </c>
      <c r="G68" s="614">
        <v>0</v>
      </c>
      <c r="H68" s="613" t="s">
        <v>793</v>
      </c>
      <c r="I68" s="613" t="s">
        <v>794</v>
      </c>
      <c r="J68" s="613" t="s">
        <v>1089</v>
      </c>
      <c r="K68" s="613" t="s">
        <v>1868</v>
      </c>
      <c r="L68" s="519" t="s">
        <v>796</v>
      </c>
      <c r="M68" s="615">
        <v>44392</v>
      </c>
      <c r="N68" s="519"/>
      <c r="O68" s="614">
        <v>1</v>
      </c>
      <c r="P68" s="613" t="s">
        <v>889</v>
      </c>
      <c r="Q68" s="613" t="s">
        <v>798</v>
      </c>
      <c r="R68" s="613" t="s">
        <v>799</v>
      </c>
      <c r="S68" s="519" t="s">
        <v>800</v>
      </c>
      <c r="T68" s="613" t="s">
        <v>1899</v>
      </c>
    </row>
    <row r="69" spans="2:20">
      <c r="B69" s="613" t="s">
        <v>861</v>
      </c>
      <c r="C69" s="613" t="s">
        <v>861</v>
      </c>
      <c r="D69" s="614">
        <v>130</v>
      </c>
      <c r="E69" s="614">
        <v>135</v>
      </c>
      <c r="F69" s="614">
        <v>0</v>
      </c>
      <c r="G69" s="614">
        <v>0</v>
      </c>
      <c r="H69" s="613" t="s">
        <v>793</v>
      </c>
      <c r="I69" s="613" t="s">
        <v>794</v>
      </c>
      <c r="J69" s="613" t="s">
        <v>1089</v>
      </c>
      <c r="K69" s="613" t="s">
        <v>1868</v>
      </c>
      <c r="L69" s="519" t="s">
        <v>796</v>
      </c>
      <c r="M69" s="615">
        <v>44392</v>
      </c>
      <c r="N69" s="519"/>
      <c r="O69" s="614">
        <v>1</v>
      </c>
      <c r="P69" s="613" t="s">
        <v>888</v>
      </c>
      <c r="Q69" s="613" t="s">
        <v>798</v>
      </c>
      <c r="R69" s="613" t="s">
        <v>799</v>
      </c>
      <c r="S69" s="519" t="s">
        <v>800</v>
      </c>
      <c r="T69" s="613" t="s">
        <v>1899</v>
      </c>
    </row>
    <row r="70" spans="2:20">
      <c r="B70" s="613" t="s">
        <v>861</v>
      </c>
      <c r="C70" s="613" t="s">
        <v>861</v>
      </c>
      <c r="D70" s="614">
        <v>140</v>
      </c>
      <c r="E70" s="614">
        <v>145</v>
      </c>
      <c r="F70" s="614">
        <v>0</v>
      </c>
      <c r="G70" s="614">
        <v>0</v>
      </c>
      <c r="H70" s="613" t="s">
        <v>793</v>
      </c>
      <c r="I70" s="613" t="s">
        <v>794</v>
      </c>
      <c r="J70" s="613" t="s">
        <v>1089</v>
      </c>
      <c r="K70" s="613" t="s">
        <v>1868</v>
      </c>
      <c r="L70" s="519" t="s">
        <v>796</v>
      </c>
      <c r="M70" s="615">
        <v>44392</v>
      </c>
      <c r="N70" s="519"/>
      <c r="O70" s="614">
        <v>1</v>
      </c>
      <c r="P70" s="613" t="s">
        <v>890</v>
      </c>
      <c r="Q70" s="613" t="s">
        <v>798</v>
      </c>
      <c r="R70" s="613" t="s">
        <v>799</v>
      </c>
      <c r="S70" s="519" t="s">
        <v>800</v>
      </c>
      <c r="T70" s="613" t="s">
        <v>1899</v>
      </c>
    </row>
    <row r="71" spans="2:20">
      <c r="B71" s="613" t="s">
        <v>863</v>
      </c>
      <c r="C71" s="613" t="s">
        <v>863</v>
      </c>
      <c r="D71" s="614">
        <v>350</v>
      </c>
      <c r="E71" s="614">
        <v>355</v>
      </c>
      <c r="F71" s="614">
        <v>0</v>
      </c>
      <c r="G71" s="614">
        <v>0</v>
      </c>
      <c r="H71" s="613" t="s">
        <v>836</v>
      </c>
      <c r="I71" s="613" t="s">
        <v>843</v>
      </c>
      <c r="J71" s="613" t="s">
        <v>864</v>
      </c>
      <c r="K71" s="613" t="s">
        <v>855</v>
      </c>
      <c r="L71" s="519" t="s">
        <v>796</v>
      </c>
      <c r="M71" s="615">
        <v>44466</v>
      </c>
      <c r="N71" s="519"/>
      <c r="O71" s="614">
        <v>1</v>
      </c>
      <c r="P71" s="613" t="s">
        <v>797</v>
      </c>
      <c r="Q71" s="613" t="s">
        <v>806</v>
      </c>
      <c r="R71" s="519"/>
      <c r="S71" s="519" t="s">
        <v>800</v>
      </c>
      <c r="T71" s="613" t="s">
        <v>2294</v>
      </c>
    </row>
    <row r="72" spans="2:20">
      <c r="B72" s="613" t="s">
        <v>866</v>
      </c>
      <c r="C72" s="613" t="s">
        <v>828</v>
      </c>
      <c r="D72" s="614">
        <v>400</v>
      </c>
      <c r="E72" s="614">
        <v>405</v>
      </c>
      <c r="F72" s="614">
        <v>0</v>
      </c>
      <c r="G72" s="614">
        <v>0</v>
      </c>
      <c r="H72" s="613" t="s">
        <v>835</v>
      </c>
      <c r="I72" s="613" t="s">
        <v>836</v>
      </c>
      <c r="J72" s="613" t="s">
        <v>844</v>
      </c>
      <c r="K72" s="613" t="s">
        <v>818</v>
      </c>
      <c r="L72" s="519" t="s">
        <v>796</v>
      </c>
      <c r="M72" s="615">
        <v>44440</v>
      </c>
      <c r="N72" s="519"/>
      <c r="O72" s="614">
        <v>1</v>
      </c>
      <c r="P72" s="613" t="s">
        <v>797</v>
      </c>
      <c r="Q72" s="613" t="s">
        <v>806</v>
      </c>
      <c r="R72" s="519"/>
      <c r="S72" s="519" t="s">
        <v>800</v>
      </c>
      <c r="T72" s="519"/>
    </row>
    <row r="73" spans="2:20">
      <c r="B73" s="613" t="s">
        <v>867</v>
      </c>
      <c r="C73" s="613" t="s">
        <v>174</v>
      </c>
      <c r="D73" s="614">
        <v>108</v>
      </c>
      <c r="E73" s="614">
        <v>128</v>
      </c>
      <c r="F73" s="614">
        <v>0</v>
      </c>
      <c r="G73" s="614">
        <v>0</v>
      </c>
      <c r="H73" s="613" t="s">
        <v>808</v>
      </c>
      <c r="I73" s="613" t="s">
        <v>1300</v>
      </c>
      <c r="J73" s="613" t="s">
        <v>2760</v>
      </c>
      <c r="K73" s="613" t="s">
        <v>809</v>
      </c>
      <c r="L73" s="519" t="s">
        <v>796</v>
      </c>
      <c r="M73" s="615">
        <v>44540</v>
      </c>
      <c r="N73" s="519"/>
      <c r="O73" s="614">
        <v>1</v>
      </c>
      <c r="P73" s="613" t="s">
        <v>797</v>
      </c>
      <c r="Q73" s="613" t="s">
        <v>798</v>
      </c>
      <c r="R73" s="613" t="s">
        <v>799</v>
      </c>
      <c r="S73" s="519" t="s">
        <v>800</v>
      </c>
      <c r="T73" s="519"/>
    </row>
    <row r="74" spans="2:20">
      <c r="B74" s="613" t="s">
        <v>867</v>
      </c>
      <c r="C74" s="613" t="s">
        <v>867</v>
      </c>
      <c r="D74" s="614">
        <v>155</v>
      </c>
      <c r="E74" s="614">
        <v>160</v>
      </c>
      <c r="F74" s="614">
        <v>0</v>
      </c>
      <c r="G74" s="614">
        <v>0</v>
      </c>
      <c r="H74" s="613" t="s">
        <v>880</v>
      </c>
      <c r="I74" s="613" t="s">
        <v>848</v>
      </c>
      <c r="J74" s="613" t="s">
        <v>979</v>
      </c>
      <c r="K74" s="613" t="s">
        <v>3496</v>
      </c>
      <c r="L74" s="519" t="s">
        <v>796</v>
      </c>
      <c r="M74" s="615">
        <v>44454</v>
      </c>
      <c r="N74" s="519"/>
      <c r="O74" s="614">
        <v>1</v>
      </c>
      <c r="P74" s="613" t="s">
        <v>797</v>
      </c>
      <c r="Q74" s="613" t="s">
        <v>798</v>
      </c>
      <c r="R74" s="613" t="s">
        <v>799</v>
      </c>
      <c r="S74" s="519" t="s">
        <v>800</v>
      </c>
      <c r="T74" s="613" t="s">
        <v>4142</v>
      </c>
    </row>
    <row r="75" spans="2:20">
      <c r="B75" s="613" t="s">
        <v>2392</v>
      </c>
      <c r="C75" s="613" t="s">
        <v>540</v>
      </c>
      <c r="D75" s="614">
        <v>273</v>
      </c>
      <c r="E75" s="614">
        <v>278</v>
      </c>
      <c r="F75" s="614">
        <v>0</v>
      </c>
      <c r="G75" s="614">
        <v>0</v>
      </c>
      <c r="H75" s="613" t="s">
        <v>848</v>
      </c>
      <c r="I75" s="613" t="s">
        <v>843</v>
      </c>
      <c r="J75" s="613" t="s">
        <v>3798</v>
      </c>
      <c r="K75" s="613" t="s">
        <v>904</v>
      </c>
      <c r="L75" s="519" t="s">
        <v>796</v>
      </c>
      <c r="M75" s="615">
        <v>44392</v>
      </c>
      <c r="N75" s="519"/>
      <c r="O75" s="614">
        <v>2</v>
      </c>
      <c r="P75" s="613" t="s">
        <v>797</v>
      </c>
      <c r="Q75" s="613" t="s">
        <v>798</v>
      </c>
      <c r="R75" s="613" t="s">
        <v>799</v>
      </c>
      <c r="S75" s="519" t="s">
        <v>800</v>
      </c>
      <c r="T75" s="613" t="s">
        <v>1892</v>
      </c>
    </row>
    <row r="76" spans="2:20">
      <c r="B76" s="613" t="s">
        <v>868</v>
      </c>
      <c r="C76" s="613" t="s">
        <v>859</v>
      </c>
      <c r="D76" s="614">
        <v>321</v>
      </c>
      <c r="E76" s="614">
        <v>331</v>
      </c>
      <c r="F76" s="614">
        <v>30</v>
      </c>
      <c r="G76" s="614">
        <v>0</v>
      </c>
      <c r="H76" s="613" t="s">
        <v>829</v>
      </c>
      <c r="I76" s="613" t="s">
        <v>1195</v>
      </c>
      <c r="J76" s="613" t="s">
        <v>2660</v>
      </c>
      <c r="K76" s="613" t="s">
        <v>865</v>
      </c>
      <c r="L76" s="519" t="s">
        <v>796</v>
      </c>
      <c r="M76" s="615">
        <v>44536</v>
      </c>
      <c r="N76" s="519"/>
      <c r="O76" s="614">
        <v>1</v>
      </c>
      <c r="P76" s="613" t="s">
        <v>797</v>
      </c>
      <c r="Q76" s="613" t="s">
        <v>798</v>
      </c>
      <c r="R76" s="613" t="s">
        <v>814</v>
      </c>
      <c r="S76" s="519" t="s">
        <v>800</v>
      </c>
      <c r="T76" s="613" t="s">
        <v>1894</v>
      </c>
    </row>
    <row r="77" spans="2:20">
      <c r="B77" s="613" t="s">
        <v>537</v>
      </c>
      <c r="C77" s="613" t="s">
        <v>537</v>
      </c>
      <c r="D77" s="614">
        <v>195</v>
      </c>
      <c r="E77" s="614">
        <v>200</v>
      </c>
      <c r="F77" s="614">
        <v>0</v>
      </c>
      <c r="G77" s="614">
        <v>0</v>
      </c>
      <c r="H77" s="613" t="s">
        <v>794</v>
      </c>
      <c r="I77" s="613" t="s">
        <v>843</v>
      </c>
      <c r="J77" s="613" t="s">
        <v>979</v>
      </c>
      <c r="K77" s="613" t="s">
        <v>3276</v>
      </c>
      <c r="L77" s="519" t="s">
        <v>796</v>
      </c>
      <c r="M77" s="615">
        <v>44378</v>
      </c>
      <c r="N77" s="519"/>
      <c r="O77" s="614">
        <v>1</v>
      </c>
      <c r="P77" s="613" t="s">
        <v>890</v>
      </c>
      <c r="Q77" s="613" t="s">
        <v>798</v>
      </c>
      <c r="R77" s="613" t="s">
        <v>799</v>
      </c>
      <c r="S77" s="519" t="s">
        <v>800</v>
      </c>
      <c r="T77" s="613" t="s">
        <v>1892</v>
      </c>
    </row>
    <row r="78" spans="2:20">
      <c r="B78" s="613" t="s">
        <v>537</v>
      </c>
      <c r="C78" s="613" t="s">
        <v>537</v>
      </c>
      <c r="D78" s="614">
        <v>190</v>
      </c>
      <c r="E78" s="614">
        <v>195</v>
      </c>
      <c r="F78" s="614">
        <v>0</v>
      </c>
      <c r="G78" s="614">
        <v>0</v>
      </c>
      <c r="H78" s="613" t="s">
        <v>794</v>
      </c>
      <c r="I78" s="613" t="s">
        <v>843</v>
      </c>
      <c r="J78" s="613" t="s">
        <v>979</v>
      </c>
      <c r="K78" s="613" t="s">
        <v>3276</v>
      </c>
      <c r="L78" s="519" t="s">
        <v>796</v>
      </c>
      <c r="M78" s="615">
        <v>44378</v>
      </c>
      <c r="N78" s="519"/>
      <c r="O78" s="614">
        <v>1</v>
      </c>
      <c r="P78" s="613" t="s">
        <v>916</v>
      </c>
      <c r="Q78" s="613" t="s">
        <v>798</v>
      </c>
      <c r="R78" s="613" t="s">
        <v>799</v>
      </c>
      <c r="S78" s="519" t="s">
        <v>800</v>
      </c>
      <c r="T78" s="613" t="s">
        <v>1892</v>
      </c>
    </row>
    <row r="79" spans="2:20">
      <c r="B79" s="613" t="s">
        <v>871</v>
      </c>
      <c r="C79" s="613" t="s">
        <v>538</v>
      </c>
      <c r="D79" s="614">
        <v>314</v>
      </c>
      <c r="E79" s="614">
        <v>324</v>
      </c>
      <c r="F79" s="614">
        <v>40</v>
      </c>
      <c r="G79" s="614">
        <v>20</v>
      </c>
      <c r="H79" s="613" t="s">
        <v>811</v>
      </c>
      <c r="I79" s="613" t="s">
        <v>854</v>
      </c>
      <c r="J79" s="613" t="s">
        <v>2686</v>
      </c>
      <c r="K79" s="613" t="s">
        <v>2754</v>
      </c>
      <c r="L79" s="519" t="s">
        <v>796</v>
      </c>
      <c r="M79" s="615">
        <v>44536</v>
      </c>
      <c r="N79" s="519"/>
      <c r="O79" s="614">
        <v>1</v>
      </c>
      <c r="P79" s="613" t="s">
        <v>797</v>
      </c>
      <c r="Q79" s="613" t="s">
        <v>798</v>
      </c>
      <c r="R79" s="613" t="s">
        <v>814</v>
      </c>
      <c r="S79" s="519" t="s">
        <v>800</v>
      </c>
      <c r="T79" s="613" t="s">
        <v>1894</v>
      </c>
    </row>
    <row r="80" spans="2:20">
      <c r="B80" s="613" t="s">
        <v>872</v>
      </c>
      <c r="C80" s="613" t="s">
        <v>539</v>
      </c>
      <c r="D80" s="614">
        <v>149</v>
      </c>
      <c r="E80" s="614">
        <v>154</v>
      </c>
      <c r="F80" s="614">
        <v>0</v>
      </c>
      <c r="G80" s="614">
        <v>0</v>
      </c>
      <c r="H80" s="613" t="s">
        <v>793</v>
      </c>
      <c r="I80" s="613" t="s">
        <v>794</v>
      </c>
      <c r="J80" s="613" t="s">
        <v>2800</v>
      </c>
      <c r="K80" s="613" t="s">
        <v>855</v>
      </c>
      <c r="L80" s="519" t="s">
        <v>796</v>
      </c>
      <c r="M80" s="615">
        <v>44378</v>
      </c>
      <c r="N80" s="519"/>
      <c r="O80" s="614">
        <v>1</v>
      </c>
      <c r="P80" s="613" t="s">
        <v>797</v>
      </c>
      <c r="Q80" s="613" t="s">
        <v>798</v>
      </c>
      <c r="R80" s="613" t="s">
        <v>799</v>
      </c>
      <c r="S80" s="519" t="s">
        <v>800</v>
      </c>
      <c r="T80" s="613" t="s">
        <v>1900</v>
      </c>
    </row>
    <row r="81" spans="2:20">
      <c r="B81" s="613" t="s">
        <v>828</v>
      </c>
      <c r="C81" s="613" t="s">
        <v>828</v>
      </c>
      <c r="D81" s="614">
        <v>115</v>
      </c>
      <c r="E81" s="614">
        <v>120</v>
      </c>
      <c r="F81" s="614">
        <v>0</v>
      </c>
      <c r="G81" s="614">
        <v>0</v>
      </c>
      <c r="H81" s="613" t="s">
        <v>835</v>
      </c>
      <c r="I81" s="613" t="s">
        <v>836</v>
      </c>
      <c r="J81" s="613" t="s">
        <v>844</v>
      </c>
      <c r="K81" s="613" t="s">
        <v>952</v>
      </c>
      <c r="L81" s="519" t="s">
        <v>823</v>
      </c>
      <c r="M81" s="615">
        <v>44440</v>
      </c>
      <c r="N81" s="519"/>
      <c r="O81" s="614">
        <v>1</v>
      </c>
      <c r="P81" s="613" t="s">
        <v>797</v>
      </c>
      <c r="Q81" s="613" t="s">
        <v>798</v>
      </c>
      <c r="R81" s="613" t="s">
        <v>799</v>
      </c>
      <c r="S81" s="519" t="s">
        <v>800</v>
      </c>
      <c r="T81" s="519"/>
    </row>
    <row r="82" spans="2:20">
      <c r="B82" s="613" t="s">
        <v>828</v>
      </c>
      <c r="C82" s="613" t="s">
        <v>828</v>
      </c>
      <c r="D82" s="614">
        <v>135</v>
      </c>
      <c r="E82" s="614">
        <v>140</v>
      </c>
      <c r="F82" s="614">
        <v>0</v>
      </c>
      <c r="G82" s="614">
        <v>0</v>
      </c>
      <c r="H82" s="613" t="s">
        <v>835</v>
      </c>
      <c r="I82" s="613" t="s">
        <v>836</v>
      </c>
      <c r="J82" s="613" t="s">
        <v>844</v>
      </c>
      <c r="K82" s="613" t="s">
        <v>952</v>
      </c>
      <c r="L82" s="519" t="s">
        <v>822</v>
      </c>
      <c r="M82" s="615">
        <v>44440</v>
      </c>
      <c r="N82" s="519"/>
      <c r="O82" s="614">
        <v>1</v>
      </c>
      <c r="P82" s="613" t="s">
        <v>797</v>
      </c>
      <c r="Q82" s="613" t="s">
        <v>798</v>
      </c>
      <c r="R82" s="613" t="s">
        <v>799</v>
      </c>
      <c r="S82" s="519" t="s">
        <v>800</v>
      </c>
      <c r="T82" s="519"/>
    </row>
    <row r="83" spans="2:20">
      <c r="B83" s="613" t="s">
        <v>3800</v>
      </c>
      <c r="C83" s="613" t="s">
        <v>541</v>
      </c>
      <c r="D83" s="614">
        <v>170</v>
      </c>
      <c r="E83" s="614">
        <v>180</v>
      </c>
      <c r="F83" s="614">
        <v>90</v>
      </c>
      <c r="G83" s="614">
        <v>0</v>
      </c>
      <c r="H83" s="613" t="s">
        <v>3462</v>
      </c>
      <c r="I83" s="613" t="s">
        <v>2620</v>
      </c>
      <c r="J83" s="613" t="s">
        <v>3472</v>
      </c>
      <c r="K83" s="613" t="s">
        <v>855</v>
      </c>
      <c r="L83" s="519" t="s">
        <v>796</v>
      </c>
      <c r="M83" s="615">
        <v>44457</v>
      </c>
      <c r="N83" s="519"/>
      <c r="O83" s="614">
        <v>1</v>
      </c>
      <c r="P83" s="613" t="s">
        <v>797</v>
      </c>
      <c r="Q83" s="613" t="s">
        <v>798</v>
      </c>
      <c r="R83" s="613" t="s">
        <v>799</v>
      </c>
      <c r="S83" s="519" t="s">
        <v>800</v>
      </c>
      <c r="T83" s="519"/>
    </row>
    <row r="84" spans="2:20">
      <c r="B84" s="613" t="s">
        <v>3089</v>
      </c>
      <c r="C84" s="613" t="s">
        <v>840</v>
      </c>
      <c r="D84" s="614">
        <v>118</v>
      </c>
      <c r="E84" s="614">
        <v>123</v>
      </c>
      <c r="F84" s="614">
        <v>0</v>
      </c>
      <c r="G84" s="614">
        <v>0</v>
      </c>
      <c r="H84" s="613" t="s">
        <v>793</v>
      </c>
      <c r="I84" s="613" t="s">
        <v>794</v>
      </c>
      <c r="J84" s="613" t="s">
        <v>2712</v>
      </c>
      <c r="K84" s="613" t="s">
        <v>944</v>
      </c>
      <c r="L84" s="519" t="s">
        <v>796</v>
      </c>
      <c r="M84" s="615">
        <v>44378</v>
      </c>
      <c r="N84" s="519"/>
      <c r="O84" s="614">
        <v>1</v>
      </c>
      <c r="P84" s="613" t="s">
        <v>797</v>
      </c>
      <c r="Q84" s="613" t="s">
        <v>798</v>
      </c>
      <c r="R84" s="613" t="s">
        <v>799</v>
      </c>
      <c r="S84" s="519" t="s">
        <v>800</v>
      </c>
      <c r="T84" s="519"/>
    </row>
    <row r="85" spans="2:20">
      <c r="B85" s="613" t="s">
        <v>3484</v>
      </c>
      <c r="C85" s="613" t="s">
        <v>914</v>
      </c>
      <c r="D85" s="614">
        <v>156</v>
      </c>
      <c r="E85" s="614">
        <v>161</v>
      </c>
      <c r="F85" s="614">
        <v>70</v>
      </c>
      <c r="G85" s="614">
        <v>0</v>
      </c>
      <c r="H85" s="613" t="s">
        <v>2739</v>
      </c>
      <c r="I85" s="613" t="s">
        <v>812</v>
      </c>
      <c r="J85" s="613" t="s">
        <v>2213</v>
      </c>
      <c r="K85" s="613" t="s">
        <v>3483</v>
      </c>
      <c r="L85" s="519" t="s">
        <v>796</v>
      </c>
      <c r="M85" s="615">
        <v>44392</v>
      </c>
      <c r="N85" s="519"/>
      <c r="O85" s="614">
        <v>1</v>
      </c>
      <c r="P85" s="613" t="s">
        <v>797</v>
      </c>
      <c r="Q85" s="613" t="s">
        <v>798</v>
      </c>
      <c r="R85" s="613" t="s">
        <v>799</v>
      </c>
      <c r="S85" s="519" t="s">
        <v>801</v>
      </c>
      <c r="T85" s="613" t="s">
        <v>1891</v>
      </c>
    </row>
    <row r="86" spans="2:20">
      <c r="B86" s="613" t="s">
        <v>3090</v>
      </c>
      <c r="C86" s="613" t="s">
        <v>838</v>
      </c>
      <c r="D86" s="614">
        <v>113</v>
      </c>
      <c r="E86" s="614">
        <v>118</v>
      </c>
      <c r="F86" s="614">
        <v>0</v>
      </c>
      <c r="G86" s="614">
        <v>0</v>
      </c>
      <c r="H86" s="613" t="s">
        <v>835</v>
      </c>
      <c r="I86" s="613" t="s">
        <v>836</v>
      </c>
      <c r="J86" s="613" t="s">
        <v>3846</v>
      </c>
      <c r="K86" s="613" t="s">
        <v>1865</v>
      </c>
      <c r="L86" s="519" t="s">
        <v>796</v>
      </c>
      <c r="M86" s="615">
        <v>44378</v>
      </c>
      <c r="N86" s="519"/>
      <c r="O86" s="614">
        <v>1</v>
      </c>
      <c r="P86" s="613" t="s">
        <v>797</v>
      </c>
      <c r="Q86" s="613" t="s">
        <v>798</v>
      </c>
      <c r="R86" s="613" t="s">
        <v>799</v>
      </c>
      <c r="S86" s="519" t="s">
        <v>800</v>
      </c>
      <c r="T86" s="519"/>
    </row>
    <row r="87" spans="2:20">
      <c r="B87" s="613" t="s">
        <v>875</v>
      </c>
      <c r="C87" s="613" t="s">
        <v>174</v>
      </c>
      <c r="D87" s="614">
        <v>98</v>
      </c>
      <c r="E87" s="614">
        <v>118</v>
      </c>
      <c r="F87" s="614">
        <v>0</v>
      </c>
      <c r="G87" s="614">
        <v>0</v>
      </c>
      <c r="H87" s="613" t="s">
        <v>808</v>
      </c>
      <c r="I87" s="613" t="s">
        <v>1300</v>
      </c>
      <c r="J87" s="613" t="s">
        <v>2760</v>
      </c>
      <c r="K87" s="613" t="s">
        <v>821</v>
      </c>
      <c r="L87" s="519" t="s">
        <v>796</v>
      </c>
      <c r="M87" s="615">
        <v>44540</v>
      </c>
      <c r="N87" s="519"/>
      <c r="O87" s="614">
        <v>1</v>
      </c>
      <c r="P87" s="613" t="s">
        <v>797</v>
      </c>
      <c r="Q87" s="613" t="s">
        <v>798</v>
      </c>
      <c r="R87" s="613" t="s">
        <v>799</v>
      </c>
      <c r="S87" s="519" t="s">
        <v>800</v>
      </c>
      <c r="T87" s="519"/>
    </row>
    <row r="88" spans="2:20">
      <c r="B88" s="613" t="s">
        <v>876</v>
      </c>
      <c r="C88" s="613" t="s">
        <v>877</v>
      </c>
      <c r="D88" s="614">
        <v>336</v>
      </c>
      <c r="E88" s="614">
        <v>341</v>
      </c>
      <c r="F88" s="614">
        <v>0</v>
      </c>
      <c r="G88" s="614">
        <v>0</v>
      </c>
      <c r="H88" s="613" t="s">
        <v>835</v>
      </c>
      <c r="I88" s="613" t="s">
        <v>836</v>
      </c>
      <c r="J88" s="613" t="s">
        <v>957</v>
      </c>
      <c r="K88" s="613" t="s">
        <v>855</v>
      </c>
      <c r="L88" s="519" t="s">
        <v>796</v>
      </c>
      <c r="M88" s="615">
        <v>44378</v>
      </c>
      <c r="N88" s="519"/>
      <c r="O88" s="614">
        <v>2</v>
      </c>
      <c r="P88" s="613" t="s">
        <v>797</v>
      </c>
      <c r="Q88" s="613" t="s">
        <v>798</v>
      </c>
      <c r="R88" s="613" t="s">
        <v>799</v>
      </c>
      <c r="S88" s="519" t="s">
        <v>800</v>
      </c>
      <c r="T88" s="613" t="s">
        <v>2380</v>
      </c>
    </row>
    <row r="89" spans="2:20">
      <c r="B89" s="613" t="s">
        <v>878</v>
      </c>
      <c r="C89" s="613" t="s">
        <v>535</v>
      </c>
      <c r="D89" s="614">
        <v>308</v>
      </c>
      <c r="E89" s="614">
        <v>318</v>
      </c>
      <c r="F89" s="614">
        <v>40</v>
      </c>
      <c r="G89" s="614">
        <v>0</v>
      </c>
      <c r="H89" s="613" t="s">
        <v>793</v>
      </c>
      <c r="I89" s="613" t="s">
        <v>794</v>
      </c>
      <c r="J89" s="613" t="s">
        <v>2261</v>
      </c>
      <c r="K89" s="613" t="s">
        <v>826</v>
      </c>
      <c r="L89" s="519" t="s">
        <v>796</v>
      </c>
      <c r="M89" s="615">
        <v>44536</v>
      </c>
      <c r="N89" s="519"/>
      <c r="O89" s="614">
        <v>2</v>
      </c>
      <c r="P89" s="613" t="s">
        <v>797</v>
      </c>
      <c r="Q89" s="613" t="s">
        <v>798</v>
      </c>
      <c r="R89" s="613" t="s">
        <v>814</v>
      </c>
      <c r="S89" s="519" t="s">
        <v>800</v>
      </c>
      <c r="T89" s="613" t="s">
        <v>1902</v>
      </c>
    </row>
    <row r="90" spans="2:20">
      <c r="B90" s="613" t="s">
        <v>3522</v>
      </c>
      <c r="C90" s="613" t="s">
        <v>544</v>
      </c>
      <c r="D90" s="614">
        <v>165</v>
      </c>
      <c r="E90" s="614">
        <v>170</v>
      </c>
      <c r="F90" s="614">
        <v>0</v>
      </c>
      <c r="G90" s="614">
        <v>0</v>
      </c>
      <c r="H90" s="613" t="s">
        <v>3335</v>
      </c>
      <c r="I90" s="613" t="s">
        <v>1864</v>
      </c>
      <c r="J90" s="613" t="s">
        <v>3010</v>
      </c>
      <c r="K90" s="613" t="s">
        <v>1221</v>
      </c>
      <c r="L90" s="519" t="s">
        <v>822</v>
      </c>
      <c r="M90" s="615">
        <v>44378</v>
      </c>
      <c r="N90" s="519"/>
      <c r="O90" s="614">
        <v>1</v>
      </c>
      <c r="P90" s="613" t="s">
        <v>933</v>
      </c>
      <c r="Q90" s="613" t="s">
        <v>798</v>
      </c>
      <c r="R90" s="613" t="s">
        <v>799</v>
      </c>
      <c r="S90" s="519" t="s">
        <v>800</v>
      </c>
      <c r="T90" s="519"/>
    </row>
    <row r="91" spans="2:20">
      <c r="B91" s="613" t="s">
        <v>3522</v>
      </c>
      <c r="C91" s="613" t="s">
        <v>544</v>
      </c>
      <c r="D91" s="614">
        <v>140</v>
      </c>
      <c r="E91" s="614">
        <v>145</v>
      </c>
      <c r="F91" s="614">
        <v>0</v>
      </c>
      <c r="G91" s="614">
        <v>0</v>
      </c>
      <c r="H91" s="613" t="s">
        <v>3335</v>
      </c>
      <c r="I91" s="613" t="s">
        <v>1864</v>
      </c>
      <c r="J91" s="613" t="s">
        <v>3010</v>
      </c>
      <c r="K91" s="613" t="s">
        <v>1221</v>
      </c>
      <c r="L91" s="519" t="s">
        <v>822</v>
      </c>
      <c r="M91" s="615">
        <v>44378</v>
      </c>
      <c r="N91" s="519"/>
      <c r="O91" s="614">
        <v>1</v>
      </c>
      <c r="P91" s="613" t="s">
        <v>888</v>
      </c>
      <c r="Q91" s="613" t="s">
        <v>798</v>
      </c>
      <c r="R91" s="613" t="s">
        <v>799</v>
      </c>
      <c r="S91" s="519" t="s">
        <v>800</v>
      </c>
      <c r="T91" s="613" t="s">
        <v>1930</v>
      </c>
    </row>
    <row r="92" spans="2:20">
      <c r="B92" s="613" t="s">
        <v>3522</v>
      </c>
      <c r="C92" s="613" t="s">
        <v>544</v>
      </c>
      <c r="D92" s="614">
        <v>100</v>
      </c>
      <c r="E92" s="614">
        <v>105</v>
      </c>
      <c r="F92" s="614">
        <v>0</v>
      </c>
      <c r="G92" s="614">
        <v>0</v>
      </c>
      <c r="H92" s="613" t="s">
        <v>3335</v>
      </c>
      <c r="I92" s="613" t="s">
        <v>1864</v>
      </c>
      <c r="J92" s="613" t="s">
        <v>3010</v>
      </c>
      <c r="K92" s="613" t="s">
        <v>1221</v>
      </c>
      <c r="L92" s="519" t="s">
        <v>823</v>
      </c>
      <c r="M92" s="615">
        <v>44378</v>
      </c>
      <c r="N92" s="519"/>
      <c r="O92" s="614">
        <v>1</v>
      </c>
      <c r="P92" s="613" t="s">
        <v>888</v>
      </c>
      <c r="Q92" s="613" t="s">
        <v>798</v>
      </c>
      <c r="R92" s="613" t="s">
        <v>799</v>
      </c>
      <c r="S92" s="519" t="s">
        <v>800</v>
      </c>
      <c r="T92" s="519"/>
    </row>
    <row r="93" spans="2:20">
      <c r="B93" s="613" t="s">
        <v>3522</v>
      </c>
      <c r="C93" s="613" t="s">
        <v>544</v>
      </c>
      <c r="D93" s="614">
        <v>125</v>
      </c>
      <c r="E93" s="614">
        <v>130</v>
      </c>
      <c r="F93" s="614">
        <v>0</v>
      </c>
      <c r="G93" s="614">
        <v>0</v>
      </c>
      <c r="H93" s="613" t="s">
        <v>3335</v>
      </c>
      <c r="I93" s="613" t="s">
        <v>1864</v>
      </c>
      <c r="J93" s="613" t="s">
        <v>3010</v>
      </c>
      <c r="K93" s="613" t="s">
        <v>1221</v>
      </c>
      <c r="L93" s="519" t="s">
        <v>823</v>
      </c>
      <c r="M93" s="615">
        <v>44378</v>
      </c>
      <c r="N93" s="519"/>
      <c r="O93" s="614">
        <v>1</v>
      </c>
      <c r="P93" s="613" t="s">
        <v>933</v>
      </c>
      <c r="Q93" s="613" t="s">
        <v>798</v>
      </c>
      <c r="R93" s="613" t="s">
        <v>799</v>
      </c>
      <c r="S93" s="519" t="s">
        <v>800</v>
      </c>
      <c r="T93" s="519"/>
    </row>
    <row r="94" spans="2:20">
      <c r="B94" s="613" t="s">
        <v>276</v>
      </c>
      <c r="C94" s="613" t="s">
        <v>879</v>
      </c>
      <c r="D94" s="614">
        <v>327</v>
      </c>
      <c r="E94" s="614">
        <v>417</v>
      </c>
      <c r="F94" s="614">
        <v>0</v>
      </c>
      <c r="G94" s="614">
        <v>0</v>
      </c>
      <c r="H94" s="613" t="s">
        <v>830</v>
      </c>
      <c r="I94" s="613" t="s">
        <v>805</v>
      </c>
      <c r="J94" s="613" t="s">
        <v>3432</v>
      </c>
      <c r="K94" s="613" t="s">
        <v>809</v>
      </c>
      <c r="L94" s="519" t="s">
        <v>796</v>
      </c>
      <c r="M94" s="615">
        <v>44543</v>
      </c>
      <c r="N94" s="519"/>
      <c r="O94" s="614">
        <v>1</v>
      </c>
      <c r="P94" s="613" t="s">
        <v>797</v>
      </c>
      <c r="Q94" s="613" t="s">
        <v>798</v>
      </c>
      <c r="R94" s="613" t="s">
        <v>799</v>
      </c>
      <c r="S94" s="519" t="s">
        <v>800</v>
      </c>
      <c r="T94" s="613" t="s">
        <v>4103</v>
      </c>
    </row>
    <row r="95" spans="2:20">
      <c r="B95" s="613" t="s">
        <v>276</v>
      </c>
      <c r="C95" s="613" t="s">
        <v>879</v>
      </c>
      <c r="D95" s="614">
        <v>317</v>
      </c>
      <c r="E95" s="614">
        <v>417</v>
      </c>
      <c r="F95" s="614">
        <v>0</v>
      </c>
      <c r="G95" s="614">
        <v>0</v>
      </c>
      <c r="H95" s="613" t="s">
        <v>830</v>
      </c>
      <c r="I95" s="613" t="s">
        <v>805</v>
      </c>
      <c r="J95" s="613" t="s">
        <v>3432</v>
      </c>
      <c r="K95" s="613" t="s">
        <v>809</v>
      </c>
      <c r="L95" s="519" t="s">
        <v>796</v>
      </c>
      <c r="M95" s="615">
        <v>44536</v>
      </c>
      <c r="N95" s="615">
        <v>44542</v>
      </c>
      <c r="O95" s="614">
        <v>1</v>
      </c>
      <c r="P95" s="613" t="s">
        <v>797</v>
      </c>
      <c r="Q95" s="613" t="s">
        <v>798</v>
      </c>
      <c r="R95" s="613" t="s">
        <v>799</v>
      </c>
      <c r="S95" s="519" t="s">
        <v>800</v>
      </c>
      <c r="T95" s="613" t="s">
        <v>4103</v>
      </c>
    </row>
    <row r="96" spans="2:20">
      <c r="B96" s="613" t="s">
        <v>2691</v>
      </c>
      <c r="C96" s="613" t="s">
        <v>174</v>
      </c>
      <c r="D96" s="614">
        <v>190</v>
      </c>
      <c r="E96" s="614">
        <v>230</v>
      </c>
      <c r="F96" s="614">
        <v>0</v>
      </c>
      <c r="G96" s="614">
        <v>0</v>
      </c>
      <c r="H96" s="613" t="s">
        <v>808</v>
      </c>
      <c r="I96" s="613" t="s">
        <v>1300</v>
      </c>
      <c r="J96" s="613" t="s">
        <v>2760</v>
      </c>
      <c r="K96" s="613" t="s">
        <v>906</v>
      </c>
      <c r="L96" s="519" t="s">
        <v>796</v>
      </c>
      <c r="M96" s="615">
        <v>44540</v>
      </c>
      <c r="N96" s="519"/>
      <c r="O96" s="614">
        <v>1</v>
      </c>
      <c r="P96" s="613" t="s">
        <v>797</v>
      </c>
      <c r="Q96" s="613" t="s">
        <v>806</v>
      </c>
      <c r="R96" s="519"/>
      <c r="S96" s="519" t="s">
        <v>800</v>
      </c>
      <c r="T96" s="613" t="s">
        <v>4143</v>
      </c>
    </row>
    <row r="97" spans="2:20">
      <c r="B97" s="613" t="s">
        <v>881</v>
      </c>
      <c r="C97" s="613" t="s">
        <v>882</v>
      </c>
      <c r="D97" s="614">
        <v>115</v>
      </c>
      <c r="E97" s="614">
        <v>125</v>
      </c>
      <c r="F97" s="614">
        <v>0</v>
      </c>
      <c r="G97" s="614">
        <v>0</v>
      </c>
      <c r="H97" s="613" t="s">
        <v>794</v>
      </c>
      <c r="I97" s="613" t="s">
        <v>843</v>
      </c>
      <c r="J97" s="613" t="s">
        <v>3597</v>
      </c>
      <c r="K97" s="613" t="s">
        <v>873</v>
      </c>
      <c r="L97" s="519" t="s">
        <v>796</v>
      </c>
      <c r="M97" s="615">
        <v>44536</v>
      </c>
      <c r="N97" s="519"/>
      <c r="O97" s="614">
        <v>1</v>
      </c>
      <c r="P97" s="613" t="s">
        <v>797</v>
      </c>
      <c r="Q97" s="613" t="s">
        <v>806</v>
      </c>
      <c r="R97" s="519"/>
      <c r="S97" s="519" t="s">
        <v>800</v>
      </c>
      <c r="T97" s="613" t="s">
        <v>2294</v>
      </c>
    </row>
    <row r="98" spans="2:20">
      <c r="B98" s="613" t="s">
        <v>884</v>
      </c>
      <c r="C98" s="613" t="s">
        <v>884</v>
      </c>
      <c r="D98" s="614">
        <v>24</v>
      </c>
      <c r="E98" s="614">
        <v>29</v>
      </c>
      <c r="F98" s="614">
        <v>0</v>
      </c>
      <c r="G98" s="614">
        <v>0</v>
      </c>
      <c r="H98" s="613" t="s">
        <v>886</v>
      </c>
      <c r="I98" s="613" t="s">
        <v>2617</v>
      </c>
      <c r="J98" s="613" t="s">
        <v>3475</v>
      </c>
      <c r="K98" s="613" t="s">
        <v>887</v>
      </c>
      <c r="L98" s="519" t="s">
        <v>796</v>
      </c>
      <c r="M98" s="615">
        <v>44540</v>
      </c>
      <c r="N98" s="519"/>
      <c r="O98" s="614">
        <v>1</v>
      </c>
      <c r="P98" s="613" t="s">
        <v>797</v>
      </c>
      <c r="Q98" s="613" t="s">
        <v>798</v>
      </c>
      <c r="R98" s="613" t="s">
        <v>799</v>
      </c>
      <c r="S98" s="519" t="s">
        <v>800</v>
      </c>
      <c r="T98" s="613" t="s">
        <v>2116</v>
      </c>
    </row>
    <row r="99" spans="2:20">
      <c r="B99" s="613" t="s">
        <v>2254</v>
      </c>
      <c r="C99" s="613" t="s">
        <v>541</v>
      </c>
      <c r="D99" s="614">
        <v>450</v>
      </c>
      <c r="E99" s="614">
        <v>460</v>
      </c>
      <c r="F99" s="614">
        <v>0</v>
      </c>
      <c r="G99" s="614">
        <v>0</v>
      </c>
      <c r="H99" s="613" t="s">
        <v>3462</v>
      </c>
      <c r="I99" s="613" t="s">
        <v>2620</v>
      </c>
      <c r="J99" s="613" t="s">
        <v>3472</v>
      </c>
      <c r="K99" s="613" t="s">
        <v>815</v>
      </c>
      <c r="L99" s="519" t="s">
        <v>796</v>
      </c>
      <c r="M99" s="615">
        <v>44457</v>
      </c>
      <c r="N99" s="519"/>
      <c r="O99" s="614">
        <v>1</v>
      </c>
      <c r="P99" s="613" t="s">
        <v>797</v>
      </c>
      <c r="Q99" s="613" t="s">
        <v>806</v>
      </c>
      <c r="R99" s="519"/>
      <c r="S99" s="519" t="s">
        <v>800</v>
      </c>
      <c r="T99" s="613" t="s">
        <v>2803</v>
      </c>
    </row>
    <row r="100" spans="2:20">
      <c r="B100" s="613" t="s">
        <v>3726</v>
      </c>
      <c r="C100" s="613" t="s">
        <v>842</v>
      </c>
      <c r="D100" s="614">
        <v>178</v>
      </c>
      <c r="E100" s="614">
        <v>183</v>
      </c>
      <c r="F100" s="614">
        <v>0</v>
      </c>
      <c r="G100" s="614">
        <v>0</v>
      </c>
      <c r="H100" s="613" t="s">
        <v>794</v>
      </c>
      <c r="I100" s="613" t="s">
        <v>843</v>
      </c>
      <c r="J100" s="613" t="s">
        <v>2825</v>
      </c>
      <c r="K100" s="613" t="s">
        <v>1075</v>
      </c>
      <c r="L100" s="519" t="s">
        <v>796</v>
      </c>
      <c r="M100" s="615">
        <v>44378</v>
      </c>
      <c r="N100" s="519"/>
      <c r="O100" s="614">
        <v>1</v>
      </c>
      <c r="P100" s="613" t="s">
        <v>797</v>
      </c>
      <c r="Q100" s="613" t="s">
        <v>798</v>
      </c>
      <c r="R100" s="613" t="s">
        <v>799</v>
      </c>
      <c r="S100" s="519" t="s">
        <v>800</v>
      </c>
      <c r="T100" s="519"/>
    </row>
    <row r="101" spans="2:20">
      <c r="B101" s="613" t="s">
        <v>840</v>
      </c>
      <c r="C101" s="613" t="s">
        <v>840</v>
      </c>
      <c r="D101" s="614">
        <v>54</v>
      </c>
      <c r="E101" s="614">
        <v>59</v>
      </c>
      <c r="F101" s="614">
        <v>0</v>
      </c>
      <c r="G101" s="614">
        <v>0</v>
      </c>
      <c r="H101" s="613" t="s">
        <v>793</v>
      </c>
      <c r="I101" s="613" t="s">
        <v>794</v>
      </c>
      <c r="J101" s="613" t="s">
        <v>2712</v>
      </c>
      <c r="K101" s="613" t="s">
        <v>3336</v>
      </c>
      <c r="L101" s="519" t="s">
        <v>796</v>
      </c>
      <c r="M101" s="615">
        <v>44378</v>
      </c>
      <c r="N101" s="519"/>
      <c r="O101" s="614">
        <v>1</v>
      </c>
      <c r="P101" s="613" t="s">
        <v>888</v>
      </c>
      <c r="Q101" s="613" t="s">
        <v>798</v>
      </c>
      <c r="R101" s="613" t="s">
        <v>799</v>
      </c>
      <c r="S101" s="519" t="s">
        <v>800</v>
      </c>
      <c r="T101" s="613" t="s">
        <v>1906</v>
      </c>
    </row>
    <row r="102" spans="2:20">
      <c r="B102" s="613" t="s">
        <v>840</v>
      </c>
      <c r="C102" s="613" t="s">
        <v>840</v>
      </c>
      <c r="D102" s="614">
        <v>59</v>
      </c>
      <c r="E102" s="614">
        <v>64</v>
      </c>
      <c r="F102" s="614">
        <v>0</v>
      </c>
      <c r="G102" s="614">
        <v>0</v>
      </c>
      <c r="H102" s="613" t="s">
        <v>793</v>
      </c>
      <c r="I102" s="613" t="s">
        <v>794</v>
      </c>
      <c r="J102" s="613" t="s">
        <v>2712</v>
      </c>
      <c r="K102" s="613" t="s">
        <v>3336</v>
      </c>
      <c r="L102" s="519" t="s">
        <v>796</v>
      </c>
      <c r="M102" s="615">
        <v>44378</v>
      </c>
      <c r="N102" s="519"/>
      <c r="O102" s="614">
        <v>1</v>
      </c>
      <c r="P102" s="613" t="s">
        <v>889</v>
      </c>
      <c r="Q102" s="613" t="s">
        <v>798</v>
      </c>
      <c r="R102" s="613" t="s">
        <v>799</v>
      </c>
      <c r="S102" s="519" t="s">
        <v>800</v>
      </c>
      <c r="T102" s="613" t="s">
        <v>1905</v>
      </c>
    </row>
    <row r="103" spans="2:20">
      <c r="B103" s="613" t="s">
        <v>840</v>
      </c>
      <c r="C103" s="613" t="s">
        <v>840</v>
      </c>
      <c r="D103" s="614">
        <v>64</v>
      </c>
      <c r="E103" s="614">
        <v>69</v>
      </c>
      <c r="F103" s="614">
        <v>0</v>
      </c>
      <c r="G103" s="614">
        <v>0</v>
      </c>
      <c r="H103" s="613" t="s">
        <v>793</v>
      </c>
      <c r="I103" s="613" t="s">
        <v>794</v>
      </c>
      <c r="J103" s="613" t="s">
        <v>2712</v>
      </c>
      <c r="K103" s="613" t="s">
        <v>3336</v>
      </c>
      <c r="L103" s="519" t="s">
        <v>796</v>
      </c>
      <c r="M103" s="615">
        <v>44378</v>
      </c>
      <c r="N103" s="519"/>
      <c r="O103" s="614">
        <v>1</v>
      </c>
      <c r="P103" s="613" t="s">
        <v>890</v>
      </c>
      <c r="Q103" s="613" t="s">
        <v>798</v>
      </c>
      <c r="R103" s="613" t="s">
        <v>799</v>
      </c>
      <c r="S103" s="519" t="s">
        <v>800</v>
      </c>
      <c r="T103" s="613" t="s">
        <v>1904</v>
      </c>
    </row>
    <row r="104" spans="2:20">
      <c r="B104" s="613" t="s">
        <v>891</v>
      </c>
      <c r="C104" s="613" t="s">
        <v>536</v>
      </c>
      <c r="D104" s="614">
        <v>89</v>
      </c>
      <c r="E104" s="614">
        <v>94</v>
      </c>
      <c r="F104" s="614">
        <v>0</v>
      </c>
      <c r="G104" s="614">
        <v>0</v>
      </c>
      <c r="H104" s="613" t="s">
        <v>3785</v>
      </c>
      <c r="I104" s="613" t="s">
        <v>3786</v>
      </c>
      <c r="J104" s="613" t="s">
        <v>2779</v>
      </c>
      <c r="K104" s="613" t="s">
        <v>855</v>
      </c>
      <c r="L104" s="519" t="s">
        <v>796</v>
      </c>
      <c r="M104" s="615">
        <v>44362</v>
      </c>
      <c r="N104" s="519"/>
      <c r="O104" s="614">
        <v>1</v>
      </c>
      <c r="P104" s="613" t="s">
        <v>797</v>
      </c>
      <c r="Q104" s="613" t="s">
        <v>798</v>
      </c>
      <c r="R104" s="613" t="s">
        <v>799</v>
      </c>
      <c r="S104" s="519" t="s">
        <v>800</v>
      </c>
      <c r="T104" s="519"/>
    </row>
    <row r="105" spans="2:20">
      <c r="B105" s="613" t="s">
        <v>892</v>
      </c>
      <c r="C105" s="613" t="s">
        <v>535</v>
      </c>
      <c r="D105" s="614">
        <v>329</v>
      </c>
      <c r="E105" s="614">
        <v>339</v>
      </c>
      <c r="F105" s="614">
        <v>40</v>
      </c>
      <c r="G105" s="614">
        <v>0</v>
      </c>
      <c r="H105" s="613" t="s">
        <v>793</v>
      </c>
      <c r="I105" s="613" t="s">
        <v>794</v>
      </c>
      <c r="J105" s="613" t="s">
        <v>2261</v>
      </c>
      <c r="K105" s="613" t="s">
        <v>813</v>
      </c>
      <c r="L105" s="519" t="s">
        <v>796</v>
      </c>
      <c r="M105" s="615">
        <v>44536</v>
      </c>
      <c r="N105" s="519"/>
      <c r="O105" s="614">
        <v>1</v>
      </c>
      <c r="P105" s="613" t="s">
        <v>797</v>
      </c>
      <c r="Q105" s="613" t="s">
        <v>798</v>
      </c>
      <c r="R105" s="613" t="s">
        <v>814</v>
      </c>
      <c r="S105" s="519" t="s">
        <v>800</v>
      </c>
      <c r="T105" s="613" t="s">
        <v>1894</v>
      </c>
    </row>
    <row r="106" spans="2:20">
      <c r="B106" s="613" t="s">
        <v>893</v>
      </c>
      <c r="C106" s="613" t="s">
        <v>842</v>
      </c>
      <c r="D106" s="614">
        <v>91</v>
      </c>
      <c r="E106" s="614">
        <v>96</v>
      </c>
      <c r="F106" s="614">
        <v>0</v>
      </c>
      <c r="G106" s="614">
        <v>0</v>
      </c>
      <c r="H106" s="613" t="s">
        <v>794</v>
      </c>
      <c r="I106" s="613" t="s">
        <v>843</v>
      </c>
      <c r="J106" s="613" t="s">
        <v>2825</v>
      </c>
      <c r="K106" s="613" t="s">
        <v>865</v>
      </c>
      <c r="L106" s="519" t="s">
        <v>796</v>
      </c>
      <c r="M106" s="615">
        <v>44378</v>
      </c>
      <c r="N106" s="519"/>
      <c r="O106" s="614">
        <v>1</v>
      </c>
      <c r="P106" s="613" t="s">
        <v>797</v>
      </c>
      <c r="Q106" s="613" t="s">
        <v>798</v>
      </c>
      <c r="R106" s="613" t="s">
        <v>799</v>
      </c>
      <c r="S106" s="519" t="s">
        <v>800</v>
      </c>
      <c r="T106" s="613" t="s">
        <v>1907</v>
      </c>
    </row>
    <row r="107" spans="2:20">
      <c r="B107" s="613" t="s">
        <v>895</v>
      </c>
      <c r="C107" s="613" t="s">
        <v>274</v>
      </c>
      <c r="D107" s="614">
        <v>649</v>
      </c>
      <c r="E107" s="614">
        <v>669</v>
      </c>
      <c r="F107" s="614">
        <v>0</v>
      </c>
      <c r="G107" s="614">
        <v>0</v>
      </c>
      <c r="H107" s="613" t="s">
        <v>843</v>
      </c>
      <c r="I107" s="613" t="s">
        <v>835</v>
      </c>
      <c r="J107" s="613" t="s">
        <v>2112</v>
      </c>
      <c r="K107" s="613" t="s">
        <v>813</v>
      </c>
      <c r="L107" s="519" t="s">
        <v>796</v>
      </c>
      <c r="M107" s="615">
        <v>44531</v>
      </c>
      <c r="N107" s="519"/>
      <c r="O107" s="614">
        <v>2</v>
      </c>
      <c r="P107" s="613" t="s">
        <v>797</v>
      </c>
      <c r="Q107" s="613" t="s">
        <v>806</v>
      </c>
      <c r="R107" s="519"/>
      <c r="S107" s="519" t="s">
        <v>800</v>
      </c>
      <c r="T107" s="613" t="s">
        <v>4029</v>
      </c>
    </row>
    <row r="108" spans="2:20">
      <c r="B108" s="613" t="s">
        <v>896</v>
      </c>
      <c r="C108" s="613" t="s">
        <v>486</v>
      </c>
      <c r="D108" s="614">
        <v>165</v>
      </c>
      <c r="E108" s="614">
        <v>175</v>
      </c>
      <c r="F108" s="614">
        <v>0</v>
      </c>
      <c r="G108" s="614">
        <v>0</v>
      </c>
      <c r="H108" s="613" t="s">
        <v>2117</v>
      </c>
      <c r="I108" s="613" t="s">
        <v>2668</v>
      </c>
      <c r="J108" s="613" t="s">
        <v>3388</v>
      </c>
      <c r="K108" s="613" t="s">
        <v>874</v>
      </c>
      <c r="L108" s="519" t="s">
        <v>796</v>
      </c>
      <c r="M108" s="615">
        <v>44527</v>
      </c>
      <c r="N108" s="519"/>
      <c r="O108" s="614">
        <v>5</v>
      </c>
      <c r="P108" s="613" t="s">
        <v>797</v>
      </c>
      <c r="Q108" s="613" t="s">
        <v>806</v>
      </c>
      <c r="R108" s="519"/>
      <c r="S108" s="519" t="s">
        <v>800</v>
      </c>
      <c r="T108" s="613" t="s">
        <v>1908</v>
      </c>
    </row>
    <row r="109" spans="2:20">
      <c r="B109" s="613" t="s">
        <v>3343</v>
      </c>
      <c r="C109" s="613" t="s">
        <v>877</v>
      </c>
      <c r="D109" s="614">
        <v>241</v>
      </c>
      <c r="E109" s="614">
        <v>246</v>
      </c>
      <c r="F109" s="614">
        <v>0</v>
      </c>
      <c r="G109" s="614">
        <v>0</v>
      </c>
      <c r="H109" s="613" t="s">
        <v>835</v>
      </c>
      <c r="I109" s="613" t="s">
        <v>836</v>
      </c>
      <c r="J109" s="613" t="s">
        <v>957</v>
      </c>
      <c r="K109" s="613" t="s">
        <v>855</v>
      </c>
      <c r="L109" s="519" t="s">
        <v>796</v>
      </c>
      <c r="M109" s="615">
        <v>44378</v>
      </c>
      <c r="N109" s="519"/>
      <c r="O109" s="614">
        <v>1</v>
      </c>
      <c r="P109" s="613" t="s">
        <v>797</v>
      </c>
      <c r="Q109" s="613" t="s">
        <v>798</v>
      </c>
      <c r="R109" s="613" t="s">
        <v>799</v>
      </c>
      <c r="S109" s="519" t="s">
        <v>800</v>
      </c>
      <c r="T109" s="519"/>
    </row>
    <row r="110" spans="2:20">
      <c r="B110" s="613" t="s">
        <v>2821</v>
      </c>
      <c r="C110" s="613" t="s">
        <v>803</v>
      </c>
      <c r="D110" s="614">
        <v>267</v>
      </c>
      <c r="E110" s="614">
        <v>277</v>
      </c>
      <c r="F110" s="614">
        <v>0</v>
      </c>
      <c r="G110" s="614">
        <v>0</v>
      </c>
      <c r="H110" s="613" t="s">
        <v>843</v>
      </c>
      <c r="I110" s="613" t="s">
        <v>835</v>
      </c>
      <c r="J110" s="613" t="s">
        <v>3497</v>
      </c>
      <c r="K110" s="613" t="s">
        <v>2822</v>
      </c>
      <c r="L110" s="519" t="s">
        <v>796</v>
      </c>
      <c r="M110" s="615">
        <v>44536</v>
      </c>
      <c r="N110" s="519"/>
      <c r="O110" s="614">
        <v>2</v>
      </c>
      <c r="P110" s="613" t="s">
        <v>797</v>
      </c>
      <c r="Q110" s="613" t="s">
        <v>806</v>
      </c>
      <c r="R110" s="519"/>
      <c r="S110" s="519" t="s">
        <v>800</v>
      </c>
      <c r="T110" s="613" t="s">
        <v>4104</v>
      </c>
    </row>
    <row r="111" spans="2:20">
      <c r="B111" s="613" t="s">
        <v>897</v>
      </c>
      <c r="C111" s="613" t="s">
        <v>897</v>
      </c>
      <c r="D111" s="614">
        <v>290</v>
      </c>
      <c r="E111" s="614">
        <v>295</v>
      </c>
      <c r="F111" s="614">
        <v>0</v>
      </c>
      <c r="G111" s="614">
        <v>0</v>
      </c>
      <c r="H111" s="613" t="s">
        <v>843</v>
      </c>
      <c r="I111" s="613" t="s">
        <v>835</v>
      </c>
      <c r="J111" s="613" t="s">
        <v>3727</v>
      </c>
      <c r="K111" s="613" t="s">
        <v>906</v>
      </c>
      <c r="L111" s="519" t="s">
        <v>796</v>
      </c>
      <c r="M111" s="615">
        <v>44444</v>
      </c>
      <c r="N111" s="519"/>
      <c r="O111" s="614">
        <v>1</v>
      </c>
      <c r="P111" s="613" t="s">
        <v>797</v>
      </c>
      <c r="Q111" s="613" t="s">
        <v>806</v>
      </c>
      <c r="R111" s="519"/>
      <c r="S111" s="519" t="s">
        <v>800</v>
      </c>
      <c r="T111" s="613" t="s">
        <v>3812</v>
      </c>
    </row>
    <row r="112" spans="2:20">
      <c r="B112" s="613" t="s">
        <v>2808</v>
      </c>
      <c r="C112" s="613" t="s">
        <v>839</v>
      </c>
      <c r="D112" s="614">
        <v>418</v>
      </c>
      <c r="E112" s="614">
        <v>423</v>
      </c>
      <c r="F112" s="614">
        <v>0</v>
      </c>
      <c r="G112" s="614">
        <v>0</v>
      </c>
      <c r="H112" s="613" t="s">
        <v>794</v>
      </c>
      <c r="I112" s="613" t="s">
        <v>843</v>
      </c>
      <c r="J112" s="613" t="s">
        <v>957</v>
      </c>
      <c r="K112" s="613" t="s">
        <v>826</v>
      </c>
      <c r="L112" s="519" t="s">
        <v>796</v>
      </c>
      <c r="M112" s="615">
        <v>44392</v>
      </c>
      <c r="N112" s="519"/>
      <c r="O112" s="614">
        <v>2</v>
      </c>
      <c r="P112" s="613" t="s">
        <v>797</v>
      </c>
      <c r="Q112" s="613" t="s">
        <v>806</v>
      </c>
      <c r="R112" s="519"/>
      <c r="S112" s="519" t="s">
        <v>800</v>
      </c>
      <c r="T112" s="613" t="s">
        <v>2828</v>
      </c>
    </row>
    <row r="113" spans="2:20">
      <c r="B113" s="613" t="s">
        <v>898</v>
      </c>
      <c r="C113" s="613" t="s">
        <v>486</v>
      </c>
      <c r="D113" s="614">
        <v>80</v>
      </c>
      <c r="E113" s="614">
        <v>85</v>
      </c>
      <c r="F113" s="614">
        <v>0</v>
      </c>
      <c r="G113" s="614">
        <v>0</v>
      </c>
      <c r="H113" s="613" t="s">
        <v>2117</v>
      </c>
      <c r="I113" s="613" t="s">
        <v>2668</v>
      </c>
      <c r="J113" s="613" t="s">
        <v>3388</v>
      </c>
      <c r="K113" s="613" t="s">
        <v>821</v>
      </c>
      <c r="L113" s="519" t="s">
        <v>796</v>
      </c>
      <c r="M113" s="615">
        <v>44527</v>
      </c>
      <c r="N113" s="519"/>
      <c r="O113" s="614">
        <v>1</v>
      </c>
      <c r="P113" s="613" t="s">
        <v>797</v>
      </c>
      <c r="Q113" s="613" t="s">
        <v>798</v>
      </c>
      <c r="R113" s="613" t="s">
        <v>799</v>
      </c>
      <c r="S113" s="519" t="s">
        <v>800</v>
      </c>
      <c r="T113" s="613" t="s">
        <v>1903</v>
      </c>
    </row>
    <row r="114" spans="2:20">
      <c r="B114" s="613" t="s">
        <v>898</v>
      </c>
      <c r="C114" s="613" t="s">
        <v>898</v>
      </c>
      <c r="D114" s="614">
        <v>-40</v>
      </c>
      <c r="E114" s="614">
        <v>-30</v>
      </c>
      <c r="F114" s="614">
        <v>0</v>
      </c>
      <c r="G114" s="614">
        <v>0</v>
      </c>
      <c r="H114" s="613" t="s">
        <v>793</v>
      </c>
      <c r="I114" s="613" t="s">
        <v>794</v>
      </c>
      <c r="J114" s="613" t="s">
        <v>864</v>
      </c>
      <c r="K114" s="613" t="s">
        <v>1070</v>
      </c>
      <c r="L114" s="519" t="s">
        <v>796</v>
      </c>
      <c r="M114" s="615">
        <v>44144</v>
      </c>
      <c r="N114" s="519"/>
      <c r="O114" s="614">
        <v>1</v>
      </c>
      <c r="P114" s="613" t="s">
        <v>1083</v>
      </c>
      <c r="Q114" s="613" t="s">
        <v>798</v>
      </c>
      <c r="R114" s="613" t="s">
        <v>799</v>
      </c>
      <c r="S114" s="519" t="s">
        <v>800</v>
      </c>
      <c r="T114" s="613" t="s">
        <v>1903</v>
      </c>
    </row>
    <row r="115" spans="2:20">
      <c r="B115" s="613" t="s">
        <v>898</v>
      </c>
      <c r="C115" s="613" t="s">
        <v>898</v>
      </c>
      <c r="D115" s="614">
        <v>-65</v>
      </c>
      <c r="E115" s="614">
        <v>-55</v>
      </c>
      <c r="F115" s="614">
        <v>0</v>
      </c>
      <c r="G115" s="614">
        <v>0</v>
      </c>
      <c r="H115" s="613" t="s">
        <v>793</v>
      </c>
      <c r="I115" s="613" t="s">
        <v>794</v>
      </c>
      <c r="J115" s="613" t="s">
        <v>864</v>
      </c>
      <c r="K115" s="613" t="s">
        <v>1070</v>
      </c>
      <c r="L115" s="519" t="s">
        <v>796</v>
      </c>
      <c r="M115" s="615">
        <v>44144</v>
      </c>
      <c r="N115" s="519"/>
      <c r="O115" s="614">
        <v>1</v>
      </c>
      <c r="P115" s="613" t="s">
        <v>888</v>
      </c>
      <c r="Q115" s="613" t="s">
        <v>798</v>
      </c>
      <c r="R115" s="613" t="s">
        <v>799</v>
      </c>
      <c r="S115" s="519" t="s">
        <v>800</v>
      </c>
      <c r="T115" s="613" t="s">
        <v>1903</v>
      </c>
    </row>
    <row r="116" spans="2:20">
      <c r="B116" s="613" t="s">
        <v>898</v>
      </c>
      <c r="C116" s="613" t="s">
        <v>898</v>
      </c>
      <c r="D116" s="614">
        <v>-15</v>
      </c>
      <c r="E116" s="614">
        <v>-5</v>
      </c>
      <c r="F116" s="614">
        <v>0</v>
      </c>
      <c r="G116" s="614">
        <v>0</v>
      </c>
      <c r="H116" s="613" t="s">
        <v>793</v>
      </c>
      <c r="I116" s="613" t="s">
        <v>794</v>
      </c>
      <c r="J116" s="613" t="s">
        <v>864</v>
      </c>
      <c r="K116" s="613" t="s">
        <v>1070</v>
      </c>
      <c r="L116" s="519" t="s">
        <v>796</v>
      </c>
      <c r="M116" s="615">
        <v>44144</v>
      </c>
      <c r="N116" s="519"/>
      <c r="O116" s="614">
        <v>1</v>
      </c>
      <c r="P116" s="613" t="s">
        <v>972</v>
      </c>
      <c r="Q116" s="613" t="s">
        <v>798</v>
      </c>
      <c r="R116" s="613" t="s">
        <v>799</v>
      </c>
      <c r="S116" s="519" t="s">
        <v>800</v>
      </c>
      <c r="T116" s="613" t="s">
        <v>1903</v>
      </c>
    </row>
    <row r="117" spans="2:20">
      <c r="B117" s="613" t="s">
        <v>899</v>
      </c>
      <c r="C117" s="613" t="s">
        <v>900</v>
      </c>
      <c r="D117" s="614">
        <v>186</v>
      </c>
      <c r="E117" s="614">
        <v>191</v>
      </c>
      <c r="F117" s="614">
        <v>0</v>
      </c>
      <c r="G117" s="614">
        <v>0</v>
      </c>
      <c r="H117" s="613" t="s">
        <v>836</v>
      </c>
      <c r="I117" s="613" t="s">
        <v>843</v>
      </c>
      <c r="J117" s="613" t="s">
        <v>3128</v>
      </c>
      <c r="K117" s="613" t="s">
        <v>826</v>
      </c>
      <c r="L117" s="519" t="s">
        <v>796</v>
      </c>
      <c r="M117" s="615">
        <v>44392</v>
      </c>
      <c r="N117" s="519"/>
      <c r="O117" s="614">
        <v>1</v>
      </c>
      <c r="P117" s="613" t="s">
        <v>797</v>
      </c>
      <c r="Q117" s="613" t="s">
        <v>798</v>
      </c>
      <c r="R117" s="613" t="s">
        <v>799</v>
      </c>
      <c r="S117" s="519" t="s">
        <v>800</v>
      </c>
      <c r="T117" s="519"/>
    </row>
    <row r="118" spans="2:20">
      <c r="B118" s="613" t="s">
        <v>901</v>
      </c>
      <c r="C118" s="613" t="s">
        <v>901</v>
      </c>
      <c r="D118" s="614">
        <v>109</v>
      </c>
      <c r="E118" s="614">
        <v>114</v>
      </c>
      <c r="F118" s="614">
        <v>0</v>
      </c>
      <c r="G118" s="614">
        <v>0</v>
      </c>
      <c r="H118" s="613" t="s">
        <v>794</v>
      </c>
      <c r="I118" s="613" t="s">
        <v>843</v>
      </c>
      <c r="J118" s="613" t="s">
        <v>1089</v>
      </c>
      <c r="K118" s="613" t="s">
        <v>2700</v>
      </c>
      <c r="L118" s="519" t="s">
        <v>796</v>
      </c>
      <c r="M118" s="615">
        <v>44479</v>
      </c>
      <c r="N118" s="519"/>
      <c r="O118" s="614">
        <v>1</v>
      </c>
      <c r="P118" s="613" t="s">
        <v>890</v>
      </c>
      <c r="Q118" s="613" t="s">
        <v>798</v>
      </c>
      <c r="R118" s="613" t="s">
        <v>799</v>
      </c>
      <c r="S118" s="519" t="s">
        <v>800</v>
      </c>
      <c r="T118" s="613" t="s">
        <v>1910</v>
      </c>
    </row>
    <row r="119" spans="2:20">
      <c r="B119" s="613" t="s">
        <v>901</v>
      </c>
      <c r="C119" s="613" t="s">
        <v>901</v>
      </c>
      <c r="D119" s="614">
        <v>104</v>
      </c>
      <c r="E119" s="614">
        <v>109</v>
      </c>
      <c r="F119" s="614">
        <v>0</v>
      </c>
      <c r="G119" s="614">
        <v>0</v>
      </c>
      <c r="H119" s="613" t="s">
        <v>794</v>
      </c>
      <c r="I119" s="613" t="s">
        <v>843</v>
      </c>
      <c r="J119" s="613" t="s">
        <v>1089</v>
      </c>
      <c r="K119" s="613" t="s">
        <v>2700</v>
      </c>
      <c r="L119" s="519" t="s">
        <v>796</v>
      </c>
      <c r="M119" s="615">
        <v>44479</v>
      </c>
      <c r="N119" s="519"/>
      <c r="O119" s="614">
        <v>1</v>
      </c>
      <c r="P119" s="613" t="s">
        <v>916</v>
      </c>
      <c r="Q119" s="613" t="s">
        <v>798</v>
      </c>
      <c r="R119" s="613" t="s">
        <v>799</v>
      </c>
      <c r="S119" s="519" t="s">
        <v>800</v>
      </c>
      <c r="T119" s="613" t="s">
        <v>1910</v>
      </c>
    </row>
    <row r="120" spans="2:20">
      <c r="B120" s="613" t="s">
        <v>901</v>
      </c>
      <c r="C120" s="613" t="s">
        <v>842</v>
      </c>
      <c r="D120" s="614">
        <v>109</v>
      </c>
      <c r="E120" s="614">
        <v>114</v>
      </c>
      <c r="F120" s="614">
        <v>0</v>
      </c>
      <c r="G120" s="614">
        <v>0</v>
      </c>
      <c r="H120" s="613" t="s">
        <v>794</v>
      </c>
      <c r="I120" s="613" t="s">
        <v>843</v>
      </c>
      <c r="J120" s="613" t="s">
        <v>2825</v>
      </c>
      <c r="K120" s="613" t="s">
        <v>906</v>
      </c>
      <c r="L120" s="519" t="s">
        <v>796</v>
      </c>
      <c r="M120" s="615">
        <v>44378</v>
      </c>
      <c r="N120" s="519"/>
      <c r="O120" s="614">
        <v>1</v>
      </c>
      <c r="P120" s="613" t="s">
        <v>797</v>
      </c>
      <c r="Q120" s="613" t="s">
        <v>798</v>
      </c>
      <c r="R120" s="613" t="s">
        <v>799</v>
      </c>
      <c r="S120" s="519" t="s">
        <v>800</v>
      </c>
      <c r="T120" s="613" t="s">
        <v>1910</v>
      </c>
    </row>
    <row r="121" spans="2:20">
      <c r="B121" s="613" t="s">
        <v>902</v>
      </c>
      <c r="C121" s="613" t="s">
        <v>274</v>
      </c>
      <c r="D121" s="614">
        <v>569</v>
      </c>
      <c r="E121" s="614">
        <v>589</v>
      </c>
      <c r="F121" s="614">
        <v>40</v>
      </c>
      <c r="G121" s="614">
        <v>0</v>
      </c>
      <c r="H121" s="613" t="s">
        <v>843</v>
      </c>
      <c r="I121" s="613" t="s">
        <v>835</v>
      </c>
      <c r="J121" s="613" t="s">
        <v>2112</v>
      </c>
      <c r="K121" s="613" t="s">
        <v>813</v>
      </c>
      <c r="L121" s="519" t="s">
        <v>796</v>
      </c>
      <c r="M121" s="615">
        <v>44531</v>
      </c>
      <c r="N121" s="519"/>
      <c r="O121" s="614">
        <v>2</v>
      </c>
      <c r="P121" s="613" t="s">
        <v>797</v>
      </c>
      <c r="Q121" s="613" t="s">
        <v>806</v>
      </c>
      <c r="R121" s="519"/>
      <c r="S121" s="519" t="s">
        <v>800</v>
      </c>
      <c r="T121" s="613" t="s">
        <v>1901</v>
      </c>
    </row>
    <row r="122" spans="2:20">
      <c r="B122" s="613" t="s">
        <v>2295</v>
      </c>
      <c r="C122" s="613" t="s">
        <v>536</v>
      </c>
      <c r="D122" s="614">
        <v>39</v>
      </c>
      <c r="E122" s="614">
        <v>44</v>
      </c>
      <c r="F122" s="614">
        <v>0</v>
      </c>
      <c r="G122" s="614">
        <v>0</v>
      </c>
      <c r="H122" s="613" t="s">
        <v>3785</v>
      </c>
      <c r="I122" s="613" t="s">
        <v>3786</v>
      </c>
      <c r="J122" s="613" t="s">
        <v>2779</v>
      </c>
      <c r="K122" s="613" t="s">
        <v>855</v>
      </c>
      <c r="L122" s="519" t="s">
        <v>796</v>
      </c>
      <c r="M122" s="615">
        <v>44362</v>
      </c>
      <c r="N122" s="519"/>
      <c r="O122" s="614">
        <v>1</v>
      </c>
      <c r="P122" s="613" t="s">
        <v>797</v>
      </c>
      <c r="Q122" s="613" t="s">
        <v>798</v>
      </c>
      <c r="R122" s="613" t="s">
        <v>799</v>
      </c>
      <c r="S122" s="519" t="s">
        <v>800</v>
      </c>
      <c r="T122" s="519"/>
    </row>
    <row r="123" spans="2:20">
      <c r="B123" s="613" t="s">
        <v>903</v>
      </c>
      <c r="C123" s="613" t="s">
        <v>540</v>
      </c>
      <c r="D123" s="614">
        <v>228</v>
      </c>
      <c r="E123" s="614">
        <v>233</v>
      </c>
      <c r="F123" s="614">
        <v>0</v>
      </c>
      <c r="G123" s="614">
        <v>0</v>
      </c>
      <c r="H123" s="613" t="s">
        <v>848</v>
      </c>
      <c r="I123" s="613" t="s">
        <v>843</v>
      </c>
      <c r="J123" s="613" t="s">
        <v>3798</v>
      </c>
      <c r="K123" s="613" t="s">
        <v>904</v>
      </c>
      <c r="L123" s="519" t="s">
        <v>796</v>
      </c>
      <c r="M123" s="615">
        <v>44392</v>
      </c>
      <c r="N123" s="519"/>
      <c r="O123" s="614">
        <v>1</v>
      </c>
      <c r="P123" s="613" t="s">
        <v>797</v>
      </c>
      <c r="Q123" s="613" t="s">
        <v>798</v>
      </c>
      <c r="R123" s="613" t="s">
        <v>799</v>
      </c>
      <c r="S123" s="519" t="s">
        <v>800</v>
      </c>
      <c r="T123" s="613" t="s">
        <v>2393</v>
      </c>
    </row>
    <row r="124" spans="2:20">
      <c r="B124" s="613" t="s">
        <v>905</v>
      </c>
      <c r="C124" s="613" t="s">
        <v>541</v>
      </c>
      <c r="D124" s="614">
        <v>167</v>
      </c>
      <c r="E124" s="614">
        <v>177</v>
      </c>
      <c r="F124" s="614">
        <v>90</v>
      </c>
      <c r="G124" s="614">
        <v>0</v>
      </c>
      <c r="H124" s="613" t="s">
        <v>3462</v>
      </c>
      <c r="I124" s="613" t="s">
        <v>2620</v>
      </c>
      <c r="J124" s="613" t="s">
        <v>3472</v>
      </c>
      <c r="K124" s="613" t="s">
        <v>865</v>
      </c>
      <c r="L124" s="519" t="s">
        <v>796</v>
      </c>
      <c r="M124" s="615">
        <v>44457</v>
      </c>
      <c r="N124" s="519"/>
      <c r="O124" s="614">
        <v>1</v>
      </c>
      <c r="P124" s="613" t="s">
        <v>797</v>
      </c>
      <c r="Q124" s="613" t="s">
        <v>798</v>
      </c>
      <c r="R124" s="613" t="s">
        <v>799</v>
      </c>
      <c r="S124" s="519" t="s">
        <v>800</v>
      </c>
      <c r="T124" s="613" t="s">
        <v>1911</v>
      </c>
    </row>
    <row r="125" spans="2:20">
      <c r="B125" s="613" t="s">
        <v>907</v>
      </c>
      <c r="C125" s="613" t="s">
        <v>842</v>
      </c>
      <c r="D125" s="614">
        <v>53</v>
      </c>
      <c r="E125" s="614">
        <v>58</v>
      </c>
      <c r="F125" s="614">
        <v>45</v>
      </c>
      <c r="G125" s="614">
        <v>0</v>
      </c>
      <c r="H125" s="613" t="s">
        <v>794</v>
      </c>
      <c r="I125" s="613" t="s">
        <v>843</v>
      </c>
      <c r="J125" s="613" t="s">
        <v>2825</v>
      </c>
      <c r="K125" s="613" t="s">
        <v>906</v>
      </c>
      <c r="L125" s="519" t="s">
        <v>796</v>
      </c>
      <c r="M125" s="615">
        <v>44378</v>
      </c>
      <c r="N125" s="519"/>
      <c r="O125" s="614">
        <v>1</v>
      </c>
      <c r="P125" s="613" t="s">
        <v>797</v>
      </c>
      <c r="Q125" s="613" t="s">
        <v>798</v>
      </c>
      <c r="R125" s="613" t="s">
        <v>799</v>
      </c>
      <c r="S125" s="519" t="s">
        <v>800</v>
      </c>
      <c r="T125" s="613" t="s">
        <v>1909</v>
      </c>
    </row>
    <row r="126" spans="2:20">
      <c r="B126" s="613" t="s">
        <v>908</v>
      </c>
      <c r="C126" s="613" t="s">
        <v>847</v>
      </c>
      <c r="D126" s="614">
        <v>187</v>
      </c>
      <c r="E126" s="614">
        <v>192</v>
      </c>
      <c r="F126" s="614">
        <v>0</v>
      </c>
      <c r="G126" s="614">
        <v>0</v>
      </c>
      <c r="H126" s="613" t="s">
        <v>835</v>
      </c>
      <c r="I126" s="613" t="s">
        <v>836</v>
      </c>
      <c r="J126" s="613" t="s">
        <v>1089</v>
      </c>
      <c r="K126" s="613" t="s">
        <v>906</v>
      </c>
      <c r="L126" s="519" t="s">
        <v>796</v>
      </c>
      <c r="M126" s="615">
        <v>44392</v>
      </c>
      <c r="N126" s="519"/>
      <c r="O126" s="614">
        <v>1</v>
      </c>
      <c r="P126" s="613" t="s">
        <v>797</v>
      </c>
      <c r="Q126" s="613" t="s">
        <v>798</v>
      </c>
      <c r="R126" s="613" t="s">
        <v>799</v>
      </c>
      <c r="S126" s="519" t="s">
        <v>800</v>
      </c>
      <c r="T126" s="519"/>
    </row>
    <row r="127" spans="2:20">
      <c r="B127" s="613" t="s">
        <v>909</v>
      </c>
      <c r="C127" s="613" t="s">
        <v>541</v>
      </c>
      <c r="D127" s="614">
        <v>167</v>
      </c>
      <c r="E127" s="614">
        <v>177</v>
      </c>
      <c r="F127" s="614">
        <v>90</v>
      </c>
      <c r="G127" s="614">
        <v>0</v>
      </c>
      <c r="H127" s="613" t="s">
        <v>3462</v>
      </c>
      <c r="I127" s="613" t="s">
        <v>2620</v>
      </c>
      <c r="J127" s="613" t="s">
        <v>3472</v>
      </c>
      <c r="K127" s="613" t="s">
        <v>865</v>
      </c>
      <c r="L127" s="519" t="s">
        <v>796</v>
      </c>
      <c r="M127" s="615">
        <v>44457</v>
      </c>
      <c r="N127" s="519"/>
      <c r="O127" s="614">
        <v>1</v>
      </c>
      <c r="P127" s="613" t="s">
        <v>797</v>
      </c>
      <c r="Q127" s="613" t="s">
        <v>798</v>
      </c>
      <c r="R127" s="613" t="s">
        <v>799</v>
      </c>
      <c r="S127" s="519" t="s">
        <v>800</v>
      </c>
      <c r="T127" s="613" t="s">
        <v>1911</v>
      </c>
    </row>
    <row r="128" spans="2:20">
      <c r="B128" s="613" t="s">
        <v>910</v>
      </c>
      <c r="C128" s="613" t="s">
        <v>536</v>
      </c>
      <c r="D128" s="614">
        <v>49</v>
      </c>
      <c r="E128" s="614">
        <v>54</v>
      </c>
      <c r="F128" s="614">
        <v>0</v>
      </c>
      <c r="G128" s="614">
        <v>0</v>
      </c>
      <c r="H128" s="613" t="s">
        <v>3785</v>
      </c>
      <c r="I128" s="613" t="s">
        <v>3786</v>
      </c>
      <c r="J128" s="613" t="s">
        <v>2779</v>
      </c>
      <c r="K128" s="613" t="s">
        <v>855</v>
      </c>
      <c r="L128" s="519" t="s">
        <v>796</v>
      </c>
      <c r="M128" s="615">
        <v>44362</v>
      </c>
      <c r="N128" s="519"/>
      <c r="O128" s="614">
        <v>1</v>
      </c>
      <c r="P128" s="613" t="s">
        <v>797</v>
      </c>
      <c r="Q128" s="613" t="s">
        <v>798</v>
      </c>
      <c r="R128" s="613" t="s">
        <v>799</v>
      </c>
      <c r="S128" s="519" t="s">
        <v>800</v>
      </c>
      <c r="T128" s="519"/>
    </row>
    <row r="129" spans="2:20">
      <c r="B129" s="613" t="s">
        <v>911</v>
      </c>
      <c r="C129" s="613" t="s">
        <v>840</v>
      </c>
      <c r="D129" s="614">
        <v>79</v>
      </c>
      <c r="E129" s="614">
        <v>84</v>
      </c>
      <c r="F129" s="614">
        <v>0</v>
      </c>
      <c r="G129" s="614">
        <v>0</v>
      </c>
      <c r="H129" s="613" t="s">
        <v>793</v>
      </c>
      <c r="I129" s="613" t="s">
        <v>794</v>
      </c>
      <c r="J129" s="613" t="s">
        <v>2712</v>
      </c>
      <c r="K129" s="613" t="s">
        <v>865</v>
      </c>
      <c r="L129" s="519" t="s">
        <v>796</v>
      </c>
      <c r="M129" s="615">
        <v>44378</v>
      </c>
      <c r="N129" s="519"/>
      <c r="O129" s="614">
        <v>1</v>
      </c>
      <c r="P129" s="613" t="s">
        <v>797</v>
      </c>
      <c r="Q129" s="613" t="s">
        <v>798</v>
      </c>
      <c r="R129" s="613" t="s">
        <v>799</v>
      </c>
      <c r="S129" s="519" t="s">
        <v>800</v>
      </c>
      <c r="T129" s="613" t="s">
        <v>1892</v>
      </c>
    </row>
    <row r="130" spans="2:20">
      <c r="B130" s="613" t="s">
        <v>912</v>
      </c>
      <c r="C130" s="613" t="s">
        <v>486</v>
      </c>
      <c r="D130" s="614">
        <v>185</v>
      </c>
      <c r="E130" s="614">
        <v>190</v>
      </c>
      <c r="F130" s="614">
        <v>0</v>
      </c>
      <c r="G130" s="614">
        <v>0</v>
      </c>
      <c r="H130" s="613" t="s">
        <v>2117</v>
      </c>
      <c r="I130" s="613" t="s">
        <v>2668</v>
      </c>
      <c r="J130" s="613" t="s">
        <v>3388</v>
      </c>
      <c r="K130" s="613" t="s">
        <v>906</v>
      </c>
      <c r="L130" s="519" t="s">
        <v>796</v>
      </c>
      <c r="M130" s="615">
        <v>44527</v>
      </c>
      <c r="N130" s="519"/>
      <c r="O130" s="614">
        <v>1</v>
      </c>
      <c r="P130" s="613" t="s">
        <v>797</v>
      </c>
      <c r="Q130" s="613" t="s">
        <v>806</v>
      </c>
      <c r="R130" s="519"/>
      <c r="S130" s="519" t="s">
        <v>800</v>
      </c>
      <c r="T130" s="613" t="s">
        <v>2804</v>
      </c>
    </row>
    <row r="131" spans="2:20">
      <c r="B131" s="613" t="s">
        <v>912</v>
      </c>
      <c r="C131" s="613" t="s">
        <v>1134</v>
      </c>
      <c r="D131" s="614">
        <v>120</v>
      </c>
      <c r="E131" s="614">
        <v>130</v>
      </c>
      <c r="F131" s="614">
        <v>0</v>
      </c>
      <c r="G131" s="614">
        <v>0</v>
      </c>
      <c r="H131" s="613" t="s">
        <v>843</v>
      </c>
      <c r="I131" s="613" t="s">
        <v>836</v>
      </c>
      <c r="J131" s="613" t="s">
        <v>864</v>
      </c>
      <c r="K131" s="613" t="s">
        <v>821</v>
      </c>
      <c r="L131" s="519" t="s">
        <v>796</v>
      </c>
      <c r="M131" s="615">
        <v>44371</v>
      </c>
      <c r="N131" s="519"/>
      <c r="O131" s="614">
        <v>1</v>
      </c>
      <c r="P131" s="613" t="s">
        <v>797</v>
      </c>
      <c r="Q131" s="613" t="s">
        <v>806</v>
      </c>
      <c r="R131" s="519"/>
      <c r="S131" s="519" t="s">
        <v>800</v>
      </c>
      <c r="T131" s="519"/>
    </row>
    <row r="132" spans="2:20">
      <c r="B132" s="613" t="s">
        <v>913</v>
      </c>
      <c r="C132" s="613" t="s">
        <v>914</v>
      </c>
      <c r="D132" s="614">
        <v>216</v>
      </c>
      <c r="E132" s="614">
        <v>221</v>
      </c>
      <c r="F132" s="614">
        <v>0</v>
      </c>
      <c r="G132" s="614">
        <v>0</v>
      </c>
      <c r="H132" s="613" t="s">
        <v>2739</v>
      </c>
      <c r="I132" s="613" t="s">
        <v>812</v>
      </c>
      <c r="J132" s="613" t="s">
        <v>2213</v>
      </c>
      <c r="K132" s="613" t="s">
        <v>894</v>
      </c>
      <c r="L132" s="519" t="s">
        <v>796</v>
      </c>
      <c r="M132" s="615">
        <v>44392</v>
      </c>
      <c r="N132" s="519"/>
      <c r="O132" s="614">
        <v>1</v>
      </c>
      <c r="P132" s="613" t="s">
        <v>890</v>
      </c>
      <c r="Q132" s="613" t="s">
        <v>798</v>
      </c>
      <c r="R132" s="613" t="s">
        <v>799</v>
      </c>
      <c r="S132" s="519" t="s">
        <v>800</v>
      </c>
      <c r="T132" s="613" t="s">
        <v>1904</v>
      </c>
    </row>
    <row r="133" spans="2:20">
      <c r="B133" s="613" t="s">
        <v>913</v>
      </c>
      <c r="C133" s="613" t="s">
        <v>914</v>
      </c>
      <c r="D133" s="614">
        <v>206</v>
      </c>
      <c r="E133" s="614">
        <v>211</v>
      </c>
      <c r="F133" s="614">
        <v>0</v>
      </c>
      <c r="G133" s="614">
        <v>0</v>
      </c>
      <c r="H133" s="613" t="s">
        <v>2739</v>
      </c>
      <c r="I133" s="613" t="s">
        <v>812</v>
      </c>
      <c r="J133" s="613" t="s">
        <v>2213</v>
      </c>
      <c r="K133" s="613" t="s">
        <v>894</v>
      </c>
      <c r="L133" s="519" t="s">
        <v>796</v>
      </c>
      <c r="M133" s="615">
        <v>44392</v>
      </c>
      <c r="N133" s="519"/>
      <c r="O133" s="614">
        <v>1</v>
      </c>
      <c r="P133" s="613" t="s">
        <v>916</v>
      </c>
      <c r="Q133" s="613" t="s">
        <v>798</v>
      </c>
      <c r="R133" s="613" t="s">
        <v>799</v>
      </c>
      <c r="S133" s="519" t="s">
        <v>800</v>
      </c>
      <c r="T133" s="613" t="s">
        <v>1905</v>
      </c>
    </row>
    <row r="134" spans="2:20">
      <c r="B134" s="613" t="s">
        <v>913</v>
      </c>
      <c r="C134" s="613" t="s">
        <v>917</v>
      </c>
      <c r="D134" s="614">
        <v>206</v>
      </c>
      <c r="E134" s="614">
        <v>211</v>
      </c>
      <c r="F134" s="614">
        <v>0</v>
      </c>
      <c r="G134" s="614">
        <v>0</v>
      </c>
      <c r="H134" s="613" t="s">
        <v>835</v>
      </c>
      <c r="I134" s="613" t="s">
        <v>836</v>
      </c>
      <c r="J134" s="613" t="s">
        <v>1089</v>
      </c>
      <c r="K134" s="613" t="s">
        <v>915</v>
      </c>
      <c r="L134" s="519" t="s">
        <v>796</v>
      </c>
      <c r="M134" s="615">
        <v>44392</v>
      </c>
      <c r="N134" s="519"/>
      <c r="O134" s="614">
        <v>1</v>
      </c>
      <c r="P134" s="613" t="s">
        <v>916</v>
      </c>
      <c r="Q134" s="613" t="s">
        <v>798</v>
      </c>
      <c r="R134" s="613" t="s">
        <v>799</v>
      </c>
      <c r="S134" s="519" t="s">
        <v>800</v>
      </c>
      <c r="T134" s="613" t="s">
        <v>1905</v>
      </c>
    </row>
    <row r="135" spans="2:20">
      <c r="B135" s="613" t="s">
        <v>913</v>
      </c>
      <c r="C135" s="613" t="s">
        <v>917</v>
      </c>
      <c r="D135" s="614">
        <v>216</v>
      </c>
      <c r="E135" s="614">
        <v>221</v>
      </c>
      <c r="F135" s="614">
        <v>0</v>
      </c>
      <c r="G135" s="614">
        <v>0</v>
      </c>
      <c r="H135" s="613" t="s">
        <v>835</v>
      </c>
      <c r="I135" s="613" t="s">
        <v>836</v>
      </c>
      <c r="J135" s="613" t="s">
        <v>1089</v>
      </c>
      <c r="K135" s="613" t="s">
        <v>915</v>
      </c>
      <c r="L135" s="519" t="s">
        <v>796</v>
      </c>
      <c r="M135" s="615">
        <v>44392</v>
      </c>
      <c r="N135" s="519"/>
      <c r="O135" s="614">
        <v>1</v>
      </c>
      <c r="P135" s="613" t="s">
        <v>890</v>
      </c>
      <c r="Q135" s="613" t="s">
        <v>798</v>
      </c>
      <c r="R135" s="613" t="s">
        <v>799</v>
      </c>
      <c r="S135" s="519" t="s">
        <v>800</v>
      </c>
      <c r="T135" s="613" t="s">
        <v>1904</v>
      </c>
    </row>
    <row r="136" spans="2:20">
      <c r="B136" s="613" t="s">
        <v>1843</v>
      </c>
      <c r="C136" s="613" t="s">
        <v>914</v>
      </c>
      <c r="D136" s="614">
        <v>151</v>
      </c>
      <c r="E136" s="614">
        <v>156</v>
      </c>
      <c r="F136" s="614">
        <v>70</v>
      </c>
      <c r="G136" s="614">
        <v>0</v>
      </c>
      <c r="H136" s="613" t="s">
        <v>2739</v>
      </c>
      <c r="I136" s="613" t="s">
        <v>812</v>
      </c>
      <c r="J136" s="613" t="s">
        <v>2213</v>
      </c>
      <c r="K136" s="613" t="s">
        <v>894</v>
      </c>
      <c r="L136" s="519" t="s">
        <v>796</v>
      </c>
      <c r="M136" s="615">
        <v>44392</v>
      </c>
      <c r="N136" s="519"/>
      <c r="O136" s="614">
        <v>1</v>
      </c>
      <c r="P136" s="613" t="s">
        <v>797</v>
      </c>
      <c r="Q136" s="613" t="s">
        <v>798</v>
      </c>
      <c r="R136" s="613" t="s">
        <v>799</v>
      </c>
      <c r="S136" s="519" t="s">
        <v>801</v>
      </c>
      <c r="T136" s="613" t="s">
        <v>1891</v>
      </c>
    </row>
    <row r="137" spans="2:20">
      <c r="B137" s="613" t="s">
        <v>1843</v>
      </c>
      <c r="C137" s="613" t="s">
        <v>917</v>
      </c>
      <c r="D137" s="614">
        <v>151</v>
      </c>
      <c r="E137" s="614">
        <v>156</v>
      </c>
      <c r="F137" s="614">
        <v>70</v>
      </c>
      <c r="G137" s="614">
        <v>0</v>
      </c>
      <c r="H137" s="613" t="s">
        <v>835</v>
      </c>
      <c r="I137" s="613" t="s">
        <v>836</v>
      </c>
      <c r="J137" s="613" t="s">
        <v>1089</v>
      </c>
      <c r="K137" s="613" t="s">
        <v>1053</v>
      </c>
      <c r="L137" s="519" t="s">
        <v>796</v>
      </c>
      <c r="M137" s="615">
        <v>44392</v>
      </c>
      <c r="N137" s="519"/>
      <c r="O137" s="614">
        <v>1</v>
      </c>
      <c r="P137" s="613" t="s">
        <v>797</v>
      </c>
      <c r="Q137" s="613" t="s">
        <v>798</v>
      </c>
      <c r="R137" s="613" t="s">
        <v>799</v>
      </c>
      <c r="S137" s="519" t="s">
        <v>801</v>
      </c>
      <c r="T137" s="613" t="s">
        <v>1891</v>
      </c>
    </row>
    <row r="138" spans="2:20">
      <c r="B138" s="613" t="s">
        <v>1427</v>
      </c>
      <c r="C138" s="613" t="s">
        <v>803</v>
      </c>
      <c r="D138" s="614">
        <v>347</v>
      </c>
      <c r="E138" s="614">
        <v>357</v>
      </c>
      <c r="F138" s="614">
        <v>0</v>
      </c>
      <c r="G138" s="614">
        <v>0</v>
      </c>
      <c r="H138" s="613" t="s">
        <v>843</v>
      </c>
      <c r="I138" s="613" t="s">
        <v>835</v>
      </c>
      <c r="J138" s="613" t="s">
        <v>3497</v>
      </c>
      <c r="K138" s="613" t="s">
        <v>818</v>
      </c>
      <c r="L138" s="519" t="s">
        <v>796</v>
      </c>
      <c r="M138" s="615">
        <v>44536</v>
      </c>
      <c r="N138" s="519"/>
      <c r="O138" s="614">
        <v>2</v>
      </c>
      <c r="P138" s="613" t="s">
        <v>797</v>
      </c>
      <c r="Q138" s="613" t="s">
        <v>806</v>
      </c>
      <c r="R138" s="519"/>
      <c r="S138" s="519" t="s">
        <v>800</v>
      </c>
      <c r="T138" s="613" t="s">
        <v>4105</v>
      </c>
    </row>
    <row r="139" spans="2:20">
      <c r="B139" s="613" t="s">
        <v>918</v>
      </c>
      <c r="C139" s="613" t="s">
        <v>828</v>
      </c>
      <c r="D139" s="614">
        <v>285</v>
      </c>
      <c r="E139" s="614">
        <v>855</v>
      </c>
      <c r="F139" s="614">
        <v>0</v>
      </c>
      <c r="G139" s="614">
        <v>0</v>
      </c>
      <c r="H139" s="613" t="s">
        <v>835</v>
      </c>
      <c r="I139" s="613" t="s">
        <v>836</v>
      </c>
      <c r="J139" s="613" t="s">
        <v>844</v>
      </c>
      <c r="K139" s="613" t="s">
        <v>818</v>
      </c>
      <c r="L139" s="519" t="s">
        <v>796</v>
      </c>
      <c r="M139" s="615">
        <v>44440</v>
      </c>
      <c r="N139" s="519"/>
      <c r="O139" s="614">
        <v>1</v>
      </c>
      <c r="P139" s="613" t="s">
        <v>797</v>
      </c>
      <c r="Q139" s="613" t="s">
        <v>806</v>
      </c>
      <c r="R139" s="519"/>
      <c r="S139" s="519" t="s">
        <v>800</v>
      </c>
      <c r="T139" s="519"/>
    </row>
    <row r="140" spans="2:20">
      <c r="B140" s="613" t="s">
        <v>2439</v>
      </c>
      <c r="C140" s="613" t="s">
        <v>541</v>
      </c>
      <c r="D140" s="614">
        <v>398</v>
      </c>
      <c r="E140" s="614">
        <v>408</v>
      </c>
      <c r="F140" s="614">
        <v>0</v>
      </c>
      <c r="G140" s="614">
        <v>0</v>
      </c>
      <c r="H140" s="613" t="s">
        <v>3462</v>
      </c>
      <c r="I140" s="613" t="s">
        <v>2620</v>
      </c>
      <c r="J140" s="613" t="s">
        <v>3472</v>
      </c>
      <c r="K140" s="613" t="s">
        <v>826</v>
      </c>
      <c r="L140" s="519" t="s">
        <v>796</v>
      </c>
      <c r="M140" s="615">
        <v>44457</v>
      </c>
      <c r="N140" s="519"/>
      <c r="O140" s="614">
        <v>1</v>
      </c>
      <c r="P140" s="613" t="s">
        <v>797</v>
      </c>
      <c r="Q140" s="613" t="s">
        <v>806</v>
      </c>
      <c r="R140" s="519"/>
      <c r="S140" s="519" t="s">
        <v>800</v>
      </c>
      <c r="T140" s="613" t="s">
        <v>2440</v>
      </c>
    </row>
    <row r="141" spans="2:20">
      <c r="B141" s="613" t="s">
        <v>3937</v>
      </c>
      <c r="C141" s="613" t="s">
        <v>919</v>
      </c>
      <c r="D141" s="614">
        <v>380</v>
      </c>
      <c r="E141" s="614">
        <v>390</v>
      </c>
      <c r="F141" s="614">
        <v>40</v>
      </c>
      <c r="G141" s="614">
        <v>40</v>
      </c>
      <c r="H141" s="613" t="s">
        <v>829</v>
      </c>
      <c r="I141" s="613" t="s">
        <v>1195</v>
      </c>
      <c r="J141" s="613" t="s">
        <v>3938</v>
      </c>
      <c r="K141" s="613" t="s">
        <v>813</v>
      </c>
      <c r="L141" s="519" t="s">
        <v>796</v>
      </c>
      <c r="M141" s="615">
        <v>44536</v>
      </c>
      <c r="N141" s="519"/>
      <c r="O141" s="614">
        <v>3</v>
      </c>
      <c r="P141" s="613" t="s">
        <v>797</v>
      </c>
      <c r="Q141" s="613" t="s">
        <v>798</v>
      </c>
      <c r="R141" s="613" t="s">
        <v>814</v>
      </c>
      <c r="S141" s="519" t="s">
        <v>800</v>
      </c>
      <c r="T141" s="613" t="s">
        <v>1913</v>
      </c>
    </row>
    <row r="142" spans="2:20">
      <c r="B142" s="613" t="s">
        <v>920</v>
      </c>
      <c r="C142" s="613" t="s">
        <v>536</v>
      </c>
      <c r="D142" s="614">
        <v>39</v>
      </c>
      <c r="E142" s="614">
        <v>44</v>
      </c>
      <c r="F142" s="614">
        <v>0</v>
      </c>
      <c r="G142" s="614">
        <v>0</v>
      </c>
      <c r="H142" s="613" t="s">
        <v>3785</v>
      </c>
      <c r="I142" s="613" t="s">
        <v>3786</v>
      </c>
      <c r="J142" s="613" t="s">
        <v>2779</v>
      </c>
      <c r="K142" s="613" t="s">
        <v>855</v>
      </c>
      <c r="L142" s="519" t="s">
        <v>796</v>
      </c>
      <c r="M142" s="615">
        <v>44362</v>
      </c>
      <c r="N142" s="519"/>
      <c r="O142" s="614">
        <v>1</v>
      </c>
      <c r="P142" s="613" t="s">
        <v>797</v>
      </c>
      <c r="Q142" s="613" t="s">
        <v>798</v>
      </c>
      <c r="R142" s="613" t="s">
        <v>799</v>
      </c>
      <c r="S142" s="519" t="s">
        <v>800</v>
      </c>
      <c r="T142" s="519"/>
    </row>
    <row r="143" spans="2:20">
      <c r="B143" s="613" t="s">
        <v>3523</v>
      </c>
      <c r="C143" s="613" t="s">
        <v>544</v>
      </c>
      <c r="D143" s="614">
        <v>140</v>
      </c>
      <c r="E143" s="614">
        <v>145</v>
      </c>
      <c r="F143" s="614">
        <v>0</v>
      </c>
      <c r="G143" s="614">
        <v>0</v>
      </c>
      <c r="H143" s="613" t="s">
        <v>3335</v>
      </c>
      <c r="I143" s="613" t="s">
        <v>1864</v>
      </c>
      <c r="J143" s="613" t="s">
        <v>3010</v>
      </c>
      <c r="K143" s="613" t="s">
        <v>1221</v>
      </c>
      <c r="L143" s="519" t="s">
        <v>822</v>
      </c>
      <c r="M143" s="615">
        <v>44378</v>
      </c>
      <c r="N143" s="519"/>
      <c r="O143" s="614">
        <v>1</v>
      </c>
      <c r="P143" s="613" t="s">
        <v>888</v>
      </c>
      <c r="Q143" s="613" t="s">
        <v>798</v>
      </c>
      <c r="R143" s="613" t="s">
        <v>799</v>
      </c>
      <c r="S143" s="519" t="s">
        <v>800</v>
      </c>
      <c r="T143" s="613" t="s">
        <v>1930</v>
      </c>
    </row>
    <row r="144" spans="2:20">
      <c r="B144" s="613" t="s">
        <v>3523</v>
      </c>
      <c r="C144" s="613" t="s">
        <v>544</v>
      </c>
      <c r="D144" s="614">
        <v>125</v>
      </c>
      <c r="E144" s="614">
        <v>130</v>
      </c>
      <c r="F144" s="614">
        <v>0</v>
      </c>
      <c r="G144" s="614">
        <v>0</v>
      </c>
      <c r="H144" s="613" t="s">
        <v>3335</v>
      </c>
      <c r="I144" s="613" t="s">
        <v>1864</v>
      </c>
      <c r="J144" s="613" t="s">
        <v>3010</v>
      </c>
      <c r="K144" s="613" t="s">
        <v>1221</v>
      </c>
      <c r="L144" s="519" t="s">
        <v>823</v>
      </c>
      <c r="M144" s="615">
        <v>44378</v>
      </c>
      <c r="N144" s="519"/>
      <c r="O144" s="614">
        <v>1</v>
      </c>
      <c r="P144" s="613" t="s">
        <v>933</v>
      </c>
      <c r="Q144" s="613" t="s">
        <v>798</v>
      </c>
      <c r="R144" s="613" t="s">
        <v>799</v>
      </c>
      <c r="S144" s="519" t="s">
        <v>800</v>
      </c>
      <c r="T144" s="519"/>
    </row>
    <row r="145" spans="2:20">
      <c r="B145" s="613" t="s">
        <v>3523</v>
      </c>
      <c r="C145" s="613" t="s">
        <v>544</v>
      </c>
      <c r="D145" s="614">
        <v>165</v>
      </c>
      <c r="E145" s="614">
        <v>170</v>
      </c>
      <c r="F145" s="614">
        <v>0</v>
      </c>
      <c r="G145" s="614">
        <v>0</v>
      </c>
      <c r="H145" s="613" t="s">
        <v>3335</v>
      </c>
      <c r="I145" s="613" t="s">
        <v>1864</v>
      </c>
      <c r="J145" s="613" t="s">
        <v>3010</v>
      </c>
      <c r="K145" s="613" t="s">
        <v>1221</v>
      </c>
      <c r="L145" s="519" t="s">
        <v>822</v>
      </c>
      <c r="M145" s="615">
        <v>44378</v>
      </c>
      <c r="N145" s="519"/>
      <c r="O145" s="614">
        <v>1</v>
      </c>
      <c r="P145" s="613" t="s">
        <v>933</v>
      </c>
      <c r="Q145" s="613" t="s">
        <v>798</v>
      </c>
      <c r="R145" s="613" t="s">
        <v>799</v>
      </c>
      <c r="S145" s="519" t="s">
        <v>800</v>
      </c>
      <c r="T145" s="519"/>
    </row>
    <row r="146" spans="2:20">
      <c r="B146" s="613" t="s">
        <v>3523</v>
      </c>
      <c r="C146" s="613" t="s">
        <v>544</v>
      </c>
      <c r="D146" s="614">
        <v>100</v>
      </c>
      <c r="E146" s="614">
        <v>105</v>
      </c>
      <c r="F146" s="614">
        <v>0</v>
      </c>
      <c r="G146" s="614">
        <v>0</v>
      </c>
      <c r="H146" s="613" t="s">
        <v>3335</v>
      </c>
      <c r="I146" s="613" t="s">
        <v>1864</v>
      </c>
      <c r="J146" s="613" t="s">
        <v>3010</v>
      </c>
      <c r="K146" s="613" t="s">
        <v>1221</v>
      </c>
      <c r="L146" s="519" t="s">
        <v>823</v>
      </c>
      <c r="M146" s="615">
        <v>44378</v>
      </c>
      <c r="N146" s="519"/>
      <c r="O146" s="614">
        <v>1</v>
      </c>
      <c r="P146" s="613" t="s">
        <v>888</v>
      </c>
      <c r="Q146" s="613" t="s">
        <v>798</v>
      </c>
      <c r="R146" s="613" t="s">
        <v>799</v>
      </c>
      <c r="S146" s="519" t="s">
        <v>800</v>
      </c>
      <c r="T146" s="519"/>
    </row>
    <row r="147" spans="2:20">
      <c r="B147" s="613" t="s">
        <v>921</v>
      </c>
      <c r="C147" s="613" t="s">
        <v>536</v>
      </c>
      <c r="D147" s="614">
        <v>59</v>
      </c>
      <c r="E147" s="614">
        <v>64</v>
      </c>
      <c r="F147" s="614">
        <v>0</v>
      </c>
      <c r="G147" s="614">
        <v>0</v>
      </c>
      <c r="H147" s="613" t="s">
        <v>3785</v>
      </c>
      <c r="I147" s="613" t="s">
        <v>3786</v>
      </c>
      <c r="J147" s="613" t="s">
        <v>2779</v>
      </c>
      <c r="K147" s="613" t="s">
        <v>855</v>
      </c>
      <c r="L147" s="519" t="s">
        <v>796</v>
      </c>
      <c r="M147" s="615">
        <v>44362</v>
      </c>
      <c r="N147" s="519"/>
      <c r="O147" s="614">
        <v>1</v>
      </c>
      <c r="P147" s="613" t="s">
        <v>797</v>
      </c>
      <c r="Q147" s="613" t="s">
        <v>798</v>
      </c>
      <c r="R147" s="613" t="s">
        <v>799</v>
      </c>
      <c r="S147" s="519" t="s">
        <v>800</v>
      </c>
      <c r="T147" s="519"/>
    </row>
    <row r="148" spans="2:20">
      <c r="B148" s="613" t="s">
        <v>3258</v>
      </c>
      <c r="C148" s="613" t="s">
        <v>825</v>
      </c>
      <c r="D148" s="614">
        <v>110</v>
      </c>
      <c r="E148" s="614">
        <v>120</v>
      </c>
      <c r="F148" s="614">
        <v>0</v>
      </c>
      <c r="G148" s="614">
        <v>0</v>
      </c>
      <c r="H148" s="613" t="s">
        <v>2215</v>
      </c>
      <c r="I148" s="613" t="s">
        <v>2615</v>
      </c>
      <c r="J148" s="613" t="s">
        <v>2216</v>
      </c>
      <c r="K148" s="613" t="s">
        <v>952</v>
      </c>
      <c r="L148" s="519" t="s">
        <v>796</v>
      </c>
      <c r="M148" s="615">
        <v>44536</v>
      </c>
      <c r="N148" s="519"/>
      <c r="O148" s="614">
        <v>1</v>
      </c>
      <c r="P148" s="613" t="s">
        <v>797</v>
      </c>
      <c r="Q148" s="613" t="s">
        <v>806</v>
      </c>
      <c r="R148" s="519"/>
      <c r="S148" s="519" t="s">
        <v>800</v>
      </c>
      <c r="T148" s="613" t="s">
        <v>4144</v>
      </c>
    </row>
    <row r="149" spans="2:20">
      <c r="B149" s="613" t="s">
        <v>923</v>
      </c>
      <c r="C149" s="613" t="s">
        <v>541</v>
      </c>
      <c r="D149" s="614">
        <v>167</v>
      </c>
      <c r="E149" s="614">
        <v>177</v>
      </c>
      <c r="F149" s="614">
        <v>90</v>
      </c>
      <c r="G149" s="614">
        <v>0</v>
      </c>
      <c r="H149" s="613" t="s">
        <v>3462</v>
      </c>
      <c r="I149" s="613" t="s">
        <v>2620</v>
      </c>
      <c r="J149" s="613" t="s">
        <v>3472</v>
      </c>
      <c r="K149" s="613" t="s">
        <v>855</v>
      </c>
      <c r="L149" s="519" t="s">
        <v>796</v>
      </c>
      <c r="M149" s="615">
        <v>44457</v>
      </c>
      <c r="N149" s="519"/>
      <c r="O149" s="614">
        <v>1</v>
      </c>
      <c r="P149" s="613" t="s">
        <v>797</v>
      </c>
      <c r="Q149" s="613" t="s">
        <v>798</v>
      </c>
      <c r="R149" s="613" t="s">
        <v>799</v>
      </c>
      <c r="S149" s="519" t="s">
        <v>800</v>
      </c>
      <c r="T149" s="613" t="s">
        <v>1914</v>
      </c>
    </row>
    <row r="150" spans="2:20">
      <c r="B150" s="613" t="s">
        <v>924</v>
      </c>
      <c r="C150" s="613" t="s">
        <v>847</v>
      </c>
      <c r="D150" s="614">
        <v>187</v>
      </c>
      <c r="E150" s="614">
        <v>192</v>
      </c>
      <c r="F150" s="614">
        <v>0</v>
      </c>
      <c r="G150" s="614">
        <v>0</v>
      </c>
      <c r="H150" s="613" t="s">
        <v>835</v>
      </c>
      <c r="I150" s="613" t="s">
        <v>836</v>
      </c>
      <c r="J150" s="613" t="s">
        <v>1089</v>
      </c>
      <c r="K150" s="613" t="s">
        <v>906</v>
      </c>
      <c r="L150" s="519" t="s">
        <v>796</v>
      </c>
      <c r="M150" s="615">
        <v>44392</v>
      </c>
      <c r="N150" s="519"/>
      <c r="O150" s="614">
        <v>1</v>
      </c>
      <c r="P150" s="613" t="s">
        <v>797</v>
      </c>
      <c r="Q150" s="613" t="s">
        <v>798</v>
      </c>
      <c r="R150" s="613" t="s">
        <v>799</v>
      </c>
      <c r="S150" s="519" t="s">
        <v>800</v>
      </c>
      <c r="T150" s="519"/>
    </row>
    <row r="151" spans="2:20">
      <c r="B151" s="613" t="s">
        <v>277</v>
      </c>
      <c r="C151" s="613" t="s">
        <v>879</v>
      </c>
      <c r="D151" s="614">
        <v>327</v>
      </c>
      <c r="E151" s="614">
        <v>417</v>
      </c>
      <c r="F151" s="614">
        <v>0</v>
      </c>
      <c r="G151" s="614">
        <v>0</v>
      </c>
      <c r="H151" s="613" t="s">
        <v>830</v>
      </c>
      <c r="I151" s="613" t="s">
        <v>805</v>
      </c>
      <c r="J151" s="613" t="s">
        <v>3432</v>
      </c>
      <c r="K151" s="613" t="s">
        <v>809</v>
      </c>
      <c r="L151" s="519" t="s">
        <v>796</v>
      </c>
      <c r="M151" s="615">
        <v>44543</v>
      </c>
      <c r="N151" s="519"/>
      <c r="O151" s="614">
        <v>1</v>
      </c>
      <c r="P151" s="613" t="s">
        <v>797</v>
      </c>
      <c r="Q151" s="613" t="s">
        <v>798</v>
      </c>
      <c r="R151" s="613" t="s">
        <v>799</v>
      </c>
      <c r="S151" s="519" t="s">
        <v>800</v>
      </c>
      <c r="T151" s="613" t="s">
        <v>4103</v>
      </c>
    </row>
    <row r="152" spans="2:20">
      <c r="B152" s="613" t="s">
        <v>277</v>
      </c>
      <c r="C152" s="613" t="s">
        <v>879</v>
      </c>
      <c r="D152" s="614">
        <v>317</v>
      </c>
      <c r="E152" s="614">
        <v>417</v>
      </c>
      <c r="F152" s="614">
        <v>0</v>
      </c>
      <c r="G152" s="614">
        <v>0</v>
      </c>
      <c r="H152" s="613" t="s">
        <v>830</v>
      </c>
      <c r="I152" s="613" t="s">
        <v>805</v>
      </c>
      <c r="J152" s="613" t="s">
        <v>3432</v>
      </c>
      <c r="K152" s="613" t="s">
        <v>809</v>
      </c>
      <c r="L152" s="519" t="s">
        <v>796</v>
      </c>
      <c r="M152" s="615">
        <v>44536</v>
      </c>
      <c r="N152" s="615">
        <v>44542</v>
      </c>
      <c r="O152" s="614">
        <v>1</v>
      </c>
      <c r="P152" s="613" t="s">
        <v>797</v>
      </c>
      <c r="Q152" s="613" t="s">
        <v>798</v>
      </c>
      <c r="R152" s="613" t="s">
        <v>799</v>
      </c>
      <c r="S152" s="519" t="s">
        <v>800</v>
      </c>
      <c r="T152" s="613" t="s">
        <v>4103</v>
      </c>
    </row>
    <row r="153" spans="2:20">
      <c r="B153" s="613" t="s">
        <v>1845</v>
      </c>
      <c r="C153" s="613" t="s">
        <v>914</v>
      </c>
      <c r="D153" s="614">
        <v>151</v>
      </c>
      <c r="E153" s="614">
        <v>156</v>
      </c>
      <c r="F153" s="614">
        <v>70</v>
      </c>
      <c r="G153" s="614">
        <v>0</v>
      </c>
      <c r="H153" s="613" t="s">
        <v>2739</v>
      </c>
      <c r="I153" s="613" t="s">
        <v>812</v>
      </c>
      <c r="J153" s="613" t="s">
        <v>2213</v>
      </c>
      <c r="K153" s="613" t="s">
        <v>894</v>
      </c>
      <c r="L153" s="519" t="s">
        <v>796</v>
      </c>
      <c r="M153" s="615">
        <v>44392</v>
      </c>
      <c r="N153" s="519"/>
      <c r="O153" s="614">
        <v>1</v>
      </c>
      <c r="P153" s="613" t="s">
        <v>797</v>
      </c>
      <c r="Q153" s="613" t="s">
        <v>798</v>
      </c>
      <c r="R153" s="613" t="s">
        <v>799</v>
      </c>
      <c r="S153" s="519" t="s">
        <v>801</v>
      </c>
      <c r="T153" s="613" t="s">
        <v>1891</v>
      </c>
    </row>
    <row r="154" spans="2:20">
      <c r="B154" s="613" t="s">
        <v>1845</v>
      </c>
      <c r="C154" s="613" t="s">
        <v>917</v>
      </c>
      <c r="D154" s="614">
        <v>151</v>
      </c>
      <c r="E154" s="614">
        <v>156</v>
      </c>
      <c r="F154" s="614">
        <v>70</v>
      </c>
      <c r="G154" s="614">
        <v>0</v>
      </c>
      <c r="H154" s="613" t="s">
        <v>835</v>
      </c>
      <c r="I154" s="613" t="s">
        <v>836</v>
      </c>
      <c r="J154" s="613" t="s">
        <v>1089</v>
      </c>
      <c r="K154" s="613" t="s">
        <v>1053</v>
      </c>
      <c r="L154" s="519" t="s">
        <v>796</v>
      </c>
      <c r="M154" s="615">
        <v>44392</v>
      </c>
      <c r="N154" s="519"/>
      <c r="O154" s="614">
        <v>1</v>
      </c>
      <c r="P154" s="613" t="s">
        <v>797</v>
      </c>
      <c r="Q154" s="613" t="s">
        <v>798</v>
      </c>
      <c r="R154" s="613" t="s">
        <v>799</v>
      </c>
      <c r="S154" s="519" t="s">
        <v>801</v>
      </c>
      <c r="T154" s="613" t="s">
        <v>1891</v>
      </c>
    </row>
    <row r="155" spans="2:20">
      <c r="B155" s="613" t="s">
        <v>925</v>
      </c>
      <c r="C155" s="613" t="s">
        <v>842</v>
      </c>
      <c r="D155" s="614">
        <v>46</v>
      </c>
      <c r="E155" s="614">
        <v>51</v>
      </c>
      <c r="F155" s="614">
        <v>45</v>
      </c>
      <c r="G155" s="614">
        <v>0</v>
      </c>
      <c r="H155" s="613" t="s">
        <v>794</v>
      </c>
      <c r="I155" s="613" t="s">
        <v>843</v>
      </c>
      <c r="J155" s="613" t="s">
        <v>2825</v>
      </c>
      <c r="K155" s="613" t="s">
        <v>944</v>
      </c>
      <c r="L155" s="519" t="s">
        <v>796</v>
      </c>
      <c r="M155" s="615">
        <v>44378</v>
      </c>
      <c r="N155" s="519"/>
      <c r="O155" s="614">
        <v>1</v>
      </c>
      <c r="P155" s="613" t="s">
        <v>797</v>
      </c>
      <c r="Q155" s="613" t="s">
        <v>798</v>
      </c>
      <c r="R155" s="613" t="s">
        <v>799</v>
      </c>
      <c r="S155" s="519" t="s">
        <v>800</v>
      </c>
      <c r="T155" s="613" t="s">
        <v>2432</v>
      </c>
    </row>
    <row r="156" spans="2:20">
      <c r="B156" s="613" t="s">
        <v>926</v>
      </c>
      <c r="C156" s="613" t="s">
        <v>541</v>
      </c>
      <c r="D156" s="614">
        <v>225</v>
      </c>
      <c r="E156" s="614">
        <v>235</v>
      </c>
      <c r="F156" s="614">
        <v>0</v>
      </c>
      <c r="G156" s="614">
        <v>0</v>
      </c>
      <c r="H156" s="613" t="s">
        <v>3462</v>
      </c>
      <c r="I156" s="613" t="s">
        <v>2620</v>
      </c>
      <c r="J156" s="613" t="s">
        <v>3472</v>
      </c>
      <c r="K156" s="613" t="s">
        <v>865</v>
      </c>
      <c r="L156" s="519" t="s">
        <v>796</v>
      </c>
      <c r="M156" s="615">
        <v>44457</v>
      </c>
      <c r="N156" s="519"/>
      <c r="O156" s="614">
        <v>1</v>
      </c>
      <c r="P156" s="613" t="s">
        <v>797</v>
      </c>
      <c r="Q156" s="613" t="s">
        <v>798</v>
      </c>
      <c r="R156" s="613" t="s">
        <v>799</v>
      </c>
      <c r="S156" s="519" t="s">
        <v>800</v>
      </c>
      <c r="T156" s="613" t="s">
        <v>1915</v>
      </c>
    </row>
    <row r="157" spans="2:20">
      <c r="B157" s="613" t="s">
        <v>927</v>
      </c>
      <c r="C157" s="613" t="s">
        <v>541</v>
      </c>
      <c r="D157" s="614">
        <v>135</v>
      </c>
      <c r="E157" s="614">
        <v>145</v>
      </c>
      <c r="F157" s="614">
        <v>90</v>
      </c>
      <c r="G157" s="614">
        <v>0</v>
      </c>
      <c r="H157" s="613" t="s">
        <v>3462</v>
      </c>
      <c r="I157" s="613" t="s">
        <v>2620</v>
      </c>
      <c r="J157" s="613" t="s">
        <v>3472</v>
      </c>
      <c r="K157" s="613" t="s">
        <v>865</v>
      </c>
      <c r="L157" s="519" t="s">
        <v>796</v>
      </c>
      <c r="M157" s="615">
        <v>44457</v>
      </c>
      <c r="N157" s="519"/>
      <c r="O157" s="614">
        <v>1</v>
      </c>
      <c r="P157" s="613" t="s">
        <v>797</v>
      </c>
      <c r="Q157" s="613" t="s">
        <v>798</v>
      </c>
      <c r="R157" s="613" t="s">
        <v>799</v>
      </c>
      <c r="S157" s="519" t="s">
        <v>800</v>
      </c>
      <c r="T157" s="613" t="s">
        <v>1914</v>
      </c>
    </row>
    <row r="158" spans="2:20">
      <c r="B158" s="613" t="s">
        <v>2231</v>
      </c>
      <c r="C158" s="613" t="s">
        <v>541</v>
      </c>
      <c r="D158" s="614">
        <v>135</v>
      </c>
      <c r="E158" s="614">
        <v>145</v>
      </c>
      <c r="F158" s="614">
        <v>90</v>
      </c>
      <c r="G158" s="614">
        <v>0</v>
      </c>
      <c r="H158" s="613" t="s">
        <v>3462</v>
      </c>
      <c r="I158" s="613" t="s">
        <v>2620</v>
      </c>
      <c r="J158" s="613" t="s">
        <v>3472</v>
      </c>
      <c r="K158" s="613" t="s">
        <v>865</v>
      </c>
      <c r="L158" s="519" t="s">
        <v>796</v>
      </c>
      <c r="M158" s="615">
        <v>44457</v>
      </c>
      <c r="N158" s="519"/>
      <c r="O158" s="614">
        <v>1</v>
      </c>
      <c r="P158" s="613" t="s">
        <v>797</v>
      </c>
      <c r="Q158" s="613" t="s">
        <v>798</v>
      </c>
      <c r="R158" s="613" t="s">
        <v>799</v>
      </c>
      <c r="S158" s="519" t="s">
        <v>800</v>
      </c>
      <c r="T158" s="613" t="s">
        <v>1914</v>
      </c>
    </row>
    <row r="159" spans="2:20">
      <c r="B159" s="613" t="s">
        <v>928</v>
      </c>
      <c r="C159" s="613" t="s">
        <v>536</v>
      </c>
      <c r="D159" s="614">
        <v>39</v>
      </c>
      <c r="E159" s="614">
        <v>44</v>
      </c>
      <c r="F159" s="614">
        <v>0</v>
      </c>
      <c r="G159" s="614">
        <v>0</v>
      </c>
      <c r="H159" s="613" t="s">
        <v>3785</v>
      </c>
      <c r="I159" s="613" t="s">
        <v>3786</v>
      </c>
      <c r="J159" s="613" t="s">
        <v>2779</v>
      </c>
      <c r="K159" s="613" t="s">
        <v>855</v>
      </c>
      <c r="L159" s="519" t="s">
        <v>796</v>
      </c>
      <c r="M159" s="615">
        <v>44362</v>
      </c>
      <c r="N159" s="519"/>
      <c r="O159" s="614">
        <v>1</v>
      </c>
      <c r="P159" s="613" t="s">
        <v>797</v>
      </c>
      <c r="Q159" s="613" t="s">
        <v>798</v>
      </c>
      <c r="R159" s="613" t="s">
        <v>799</v>
      </c>
      <c r="S159" s="519" t="s">
        <v>800</v>
      </c>
      <c r="T159" s="519"/>
    </row>
    <row r="160" spans="2:20">
      <c r="B160" s="613" t="s">
        <v>929</v>
      </c>
      <c r="C160" s="613" t="s">
        <v>847</v>
      </c>
      <c r="D160" s="614">
        <v>177</v>
      </c>
      <c r="E160" s="614">
        <v>182</v>
      </c>
      <c r="F160" s="614">
        <v>0</v>
      </c>
      <c r="G160" s="614">
        <v>0</v>
      </c>
      <c r="H160" s="613" t="s">
        <v>835</v>
      </c>
      <c r="I160" s="613" t="s">
        <v>836</v>
      </c>
      <c r="J160" s="613" t="s">
        <v>1089</v>
      </c>
      <c r="K160" s="613" t="s">
        <v>906</v>
      </c>
      <c r="L160" s="519" t="s">
        <v>796</v>
      </c>
      <c r="M160" s="615">
        <v>44392</v>
      </c>
      <c r="N160" s="519"/>
      <c r="O160" s="614">
        <v>1</v>
      </c>
      <c r="P160" s="613" t="s">
        <v>797</v>
      </c>
      <c r="Q160" s="613" t="s">
        <v>798</v>
      </c>
      <c r="R160" s="613" t="s">
        <v>799</v>
      </c>
      <c r="S160" s="519" t="s">
        <v>800</v>
      </c>
      <c r="T160" s="519"/>
    </row>
    <row r="161" spans="2:20">
      <c r="B161" s="613" t="s">
        <v>930</v>
      </c>
      <c r="C161" s="613" t="s">
        <v>535</v>
      </c>
      <c r="D161" s="614">
        <v>379</v>
      </c>
      <c r="E161" s="614">
        <v>389</v>
      </c>
      <c r="F161" s="614">
        <v>40</v>
      </c>
      <c r="G161" s="614">
        <v>0</v>
      </c>
      <c r="H161" s="613" t="s">
        <v>793</v>
      </c>
      <c r="I161" s="613" t="s">
        <v>794</v>
      </c>
      <c r="J161" s="613" t="s">
        <v>2261</v>
      </c>
      <c r="K161" s="613" t="s">
        <v>818</v>
      </c>
      <c r="L161" s="519" t="s">
        <v>796</v>
      </c>
      <c r="M161" s="615">
        <v>44536</v>
      </c>
      <c r="N161" s="519"/>
      <c r="O161" s="614">
        <v>1</v>
      </c>
      <c r="P161" s="613" t="s">
        <v>797</v>
      </c>
      <c r="Q161" s="613" t="s">
        <v>798</v>
      </c>
      <c r="R161" s="613" t="s">
        <v>814</v>
      </c>
      <c r="S161" s="519" t="s">
        <v>800</v>
      </c>
      <c r="T161" s="613" t="s">
        <v>1894</v>
      </c>
    </row>
    <row r="162" spans="2:20">
      <c r="B162" s="613" t="s">
        <v>931</v>
      </c>
      <c r="C162" s="613" t="s">
        <v>536</v>
      </c>
      <c r="D162" s="614">
        <v>79</v>
      </c>
      <c r="E162" s="614">
        <v>84</v>
      </c>
      <c r="F162" s="614">
        <v>0</v>
      </c>
      <c r="G162" s="614">
        <v>0</v>
      </c>
      <c r="H162" s="613" t="s">
        <v>3785</v>
      </c>
      <c r="I162" s="613" t="s">
        <v>3786</v>
      </c>
      <c r="J162" s="613" t="s">
        <v>2779</v>
      </c>
      <c r="K162" s="613" t="s">
        <v>855</v>
      </c>
      <c r="L162" s="519" t="s">
        <v>796</v>
      </c>
      <c r="M162" s="615">
        <v>44362</v>
      </c>
      <c r="N162" s="519"/>
      <c r="O162" s="614">
        <v>1</v>
      </c>
      <c r="P162" s="613" t="s">
        <v>797</v>
      </c>
      <c r="Q162" s="613" t="s">
        <v>798</v>
      </c>
      <c r="R162" s="613" t="s">
        <v>799</v>
      </c>
      <c r="S162" s="519" t="s">
        <v>800</v>
      </c>
      <c r="T162" s="519"/>
    </row>
    <row r="163" spans="2:20">
      <c r="B163" s="613" t="s">
        <v>932</v>
      </c>
      <c r="C163" s="613" t="s">
        <v>932</v>
      </c>
      <c r="D163" s="614">
        <v>76</v>
      </c>
      <c r="E163" s="614">
        <v>86</v>
      </c>
      <c r="F163" s="614">
        <v>0</v>
      </c>
      <c r="G163" s="614">
        <v>0</v>
      </c>
      <c r="H163" s="613" t="s">
        <v>835</v>
      </c>
      <c r="I163" s="613" t="s">
        <v>836</v>
      </c>
      <c r="J163" s="613" t="s">
        <v>844</v>
      </c>
      <c r="K163" s="613" t="s">
        <v>1088</v>
      </c>
      <c r="L163" s="519" t="s">
        <v>822</v>
      </c>
      <c r="M163" s="615">
        <v>44454</v>
      </c>
      <c r="N163" s="519"/>
      <c r="O163" s="614">
        <v>1</v>
      </c>
      <c r="P163" s="613" t="s">
        <v>888</v>
      </c>
      <c r="Q163" s="613" t="s">
        <v>798</v>
      </c>
      <c r="R163" s="613" t="s">
        <v>799</v>
      </c>
      <c r="S163" s="519" t="s">
        <v>800</v>
      </c>
      <c r="T163" s="613" t="s">
        <v>2294</v>
      </c>
    </row>
    <row r="164" spans="2:20">
      <c r="B164" s="613" t="s">
        <v>932</v>
      </c>
      <c r="C164" s="613" t="s">
        <v>932</v>
      </c>
      <c r="D164" s="614">
        <v>36</v>
      </c>
      <c r="E164" s="614">
        <v>46</v>
      </c>
      <c r="F164" s="614">
        <v>0</v>
      </c>
      <c r="G164" s="614">
        <v>0</v>
      </c>
      <c r="H164" s="613" t="s">
        <v>835</v>
      </c>
      <c r="I164" s="613" t="s">
        <v>836</v>
      </c>
      <c r="J164" s="613" t="s">
        <v>844</v>
      </c>
      <c r="K164" s="613" t="s">
        <v>1088</v>
      </c>
      <c r="L164" s="519" t="s">
        <v>823</v>
      </c>
      <c r="M164" s="615">
        <v>44454</v>
      </c>
      <c r="N164" s="519"/>
      <c r="O164" s="614">
        <v>1</v>
      </c>
      <c r="P164" s="613" t="s">
        <v>888</v>
      </c>
      <c r="Q164" s="613" t="s">
        <v>798</v>
      </c>
      <c r="R164" s="613" t="s">
        <v>799</v>
      </c>
      <c r="S164" s="519" t="s">
        <v>800</v>
      </c>
      <c r="T164" s="613" t="s">
        <v>2294</v>
      </c>
    </row>
    <row r="165" spans="2:20">
      <c r="B165" s="613" t="s">
        <v>932</v>
      </c>
      <c r="C165" s="613" t="s">
        <v>932</v>
      </c>
      <c r="D165" s="614">
        <v>81</v>
      </c>
      <c r="E165" s="614">
        <v>91</v>
      </c>
      <c r="F165" s="614">
        <v>0</v>
      </c>
      <c r="G165" s="614">
        <v>0</v>
      </c>
      <c r="H165" s="613" t="s">
        <v>835</v>
      </c>
      <c r="I165" s="613" t="s">
        <v>836</v>
      </c>
      <c r="J165" s="613" t="s">
        <v>844</v>
      </c>
      <c r="K165" s="613" t="s">
        <v>1088</v>
      </c>
      <c r="L165" s="519" t="s">
        <v>822</v>
      </c>
      <c r="M165" s="615">
        <v>44454</v>
      </c>
      <c r="N165" s="519"/>
      <c r="O165" s="614">
        <v>1</v>
      </c>
      <c r="P165" s="613" t="s">
        <v>933</v>
      </c>
      <c r="Q165" s="613" t="s">
        <v>798</v>
      </c>
      <c r="R165" s="613" t="s">
        <v>799</v>
      </c>
      <c r="S165" s="519" t="s">
        <v>800</v>
      </c>
      <c r="T165" s="613" t="s">
        <v>2294</v>
      </c>
    </row>
    <row r="166" spans="2:20">
      <c r="B166" s="613" t="s">
        <v>932</v>
      </c>
      <c r="C166" s="613" t="s">
        <v>932</v>
      </c>
      <c r="D166" s="614">
        <v>41</v>
      </c>
      <c r="E166" s="614">
        <v>51</v>
      </c>
      <c r="F166" s="614">
        <v>0</v>
      </c>
      <c r="G166" s="614">
        <v>0</v>
      </c>
      <c r="H166" s="613" t="s">
        <v>835</v>
      </c>
      <c r="I166" s="613" t="s">
        <v>836</v>
      </c>
      <c r="J166" s="613" t="s">
        <v>844</v>
      </c>
      <c r="K166" s="613" t="s">
        <v>1088</v>
      </c>
      <c r="L166" s="519" t="s">
        <v>823</v>
      </c>
      <c r="M166" s="615">
        <v>44454</v>
      </c>
      <c r="N166" s="519"/>
      <c r="O166" s="614">
        <v>1</v>
      </c>
      <c r="P166" s="613" t="s">
        <v>933</v>
      </c>
      <c r="Q166" s="613" t="s">
        <v>798</v>
      </c>
      <c r="R166" s="613" t="s">
        <v>799</v>
      </c>
      <c r="S166" s="519" t="s">
        <v>800</v>
      </c>
      <c r="T166" s="613" t="s">
        <v>2294</v>
      </c>
    </row>
    <row r="167" spans="2:20">
      <c r="B167" s="613" t="s">
        <v>934</v>
      </c>
      <c r="C167" s="613" t="s">
        <v>914</v>
      </c>
      <c r="D167" s="614">
        <v>151</v>
      </c>
      <c r="E167" s="614">
        <v>156</v>
      </c>
      <c r="F167" s="614">
        <v>70</v>
      </c>
      <c r="G167" s="614">
        <v>0</v>
      </c>
      <c r="H167" s="613" t="s">
        <v>2739</v>
      </c>
      <c r="I167" s="613" t="s">
        <v>812</v>
      </c>
      <c r="J167" s="613" t="s">
        <v>2213</v>
      </c>
      <c r="K167" s="613" t="s">
        <v>894</v>
      </c>
      <c r="L167" s="519" t="s">
        <v>796</v>
      </c>
      <c r="M167" s="615">
        <v>44392</v>
      </c>
      <c r="N167" s="519"/>
      <c r="O167" s="614">
        <v>1</v>
      </c>
      <c r="P167" s="613" t="s">
        <v>797</v>
      </c>
      <c r="Q167" s="613" t="s">
        <v>798</v>
      </c>
      <c r="R167" s="613" t="s">
        <v>799</v>
      </c>
      <c r="S167" s="519" t="s">
        <v>801</v>
      </c>
      <c r="T167" s="613" t="s">
        <v>1891</v>
      </c>
    </row>
    <row r="168" spans="2:20">
      <c r="B168" s="613" t="s">
        <v>934</v>
      </c>
      <c r="C168" s="613" t="s">
        <v>917</v>
      </c>
      <c r="D168" s="614">
        <v>151</v>
      </c>
      <c r="E168" s="614">
        <v>156</v>
      </c>
      <c r="F168" s="614">
        <v>70</v>
      </c>
      <c r="G168" s="614">
        <v>0</v>
      </c>
      <c r="H168" s="613" t="s">
        <v>835</v>
      </c>
      <c r="I168" s="613" t="s">
        <v>836</v>
      </c>
      <c r="J168" s="613" t="s">
        <v>1089</v>
      </c>
      <c r="K168" s="613" t="s">
        <v>1053</v>
      </c>
      <c r="L168" s="519" t="s">
        <v>796</v>
      </c>
      <c r="M168" s="615">
        <v>44392</v>
      </c>
      <c r="N168" s="519"/>
      <c r="O168" s="614">
        <v>1</v>
      </c>
      <c r="P168" s="613" t="s">
        <v>797</v>
      </c>
      <c r="Q168" s="613" t="s">
        <v>798</v>
      </c>
      <c r="R168" s="613" t="s">
        <v>799</v>
      </c>
      <c r="S168" s="519" t="s">
        <v>801</v>
      </c>
      <c r="T168" s="613" t="s">
        <v>1891</v>
      </c>
    </row>
    <row r="169" spans="2:20">
      <c r="B169" s="613" t="s">
        <v>935</v>
      </c>
      <c r="C169" s="613" t="s">
        <v>842</v>
      </c>
      <c r="D169" s="614">
        <v>53</v>
      </c>
      <c r="E169" s="614">
        <v>58</v>
      </c>
      <c r="F169" s="614">
        <v>45</v>
      </c>
      <c r="G169" s="614">
        <v>0</v>
      </c>
      <c r="H169" s="613" t="s">
        <v>794</v>
      </c>
      <c r="I169" s="613" t="s">
        <v>843</v>
      </c>
      <c r="J169" s="613" t="s">
        <v>2825</v>
      </c>
      <c r="K169" s="613" t="s">
        <v>944</v>
      </c>
      <c r="L169" s="519" t="s">
        <v>796</v>
      </c>
      <c r="M169" s="615">
        <v>44378</v>
      </c>
      <c r="N169" s="519"/>
      <c r="O169" s="614">
        <v>1</v>
      </c>
      <c r="P169" s="613" t="s">
        <v>797</v>
      </c>
      <c r="Q169" s="613" t="s">
        <v>798</v>
      </c>
      <c r="R169" s="613" t="s">
        <v>799</v>
      </c>
      <c r="S169" s="519" t="s">
        <v>801</v>
      </c>
      <c r="T169" s="613" t="s">
        <v>2432</v>
      </c>
    </row>
    <row r="170" spans="2:20">
      <c r="B170" s="613" t="s">
        <v>936</v>
      </c>
      <c r="C170" s="613" t="s">
        <v>861</v>
      </c>
      <c r="D170" s="614">
        <v>105</v>
      </c>
      <c r="E170" s="614">
        <v>110</v>
      </c>
      <c r="F170" s="614">
        <v>90</v>
      </c>
      <c r="G170" s="614">
        <v>0</v>
      </c>
      <c r="H170" s="613" t="s">
        <v>793</v>
      </c>
      <c r="I170" s="613" t="s">
        <v>794</v>
      </c>
      <c r="J170" s="613" t="s">
        <v>1089</v>
      </c>
      <c r="K170" s="613" t="s">
        <v>937</v>
      </c>
      <c r="L170" s="519" t="s">
        <v>796</v>
      </c>
      <c r="M170" s="615">
        <v>44392</v>
      </c>
      <c r="N170" s="519"/>
      <c r="O170" s="614">
        <v>1</v>
      </c>
      <c r="P170" s="613" t="s">
        <v>797</v>
      </c>
      <c r="Q170" s="613" t="s">
        <v>798</v>
      </c>
      <c r="R170" s="613" t="s">
        <v>799</v>
      </c>
      <c r="S170" s="519" t="s">
        <v>800</v>
      </c>
      <c r="T170" s="519"/>
    </row>
    <row r="171" spans="2:20">
      <c r="B171" s="613" t="s">
        <v>938</v>
      </c>
      <c r="C171" s="613" t="s">
        <v>542</v>
      </c>
      <c r="D171" s="614">
        <v>146</v>
      </c>
      <c r="E171" s="614">
        <v>151</v>
      </c>
      <c r="F171" s="614">
        <v>0</v>
      </c>
      <c r="G171" s="614">
        <v>0</v>
      </c>
      <c r="H171" s="613" t="s">
        <v>794</v>
      </c>
      <c r="I171" s="613" t="s">
        <v>843</v>
      </c>
      <c r="J171" s="613" t="s">
        <v>2113</v>
      </c>
      <c r="K171" s="613" t="s">
        <v>939</v>
      </c>
      <c r="L171" s="519" t="s">
        <v>796</v>
      </c>
      <c r="M171" s="615">
        <v>44444</v>
      </c>
      <c r="N171" s="519"/>
      <c r="O171" s="614">
        <v>1</v>
      </c>
      <c r="P171" s="613" t="s">
        <v>797</v>
      </c>
      <c r="Q171" s="613" t="s">
        <v>798</v>
      </c>
      <c r="R171" s="613" t="s">
        <v>799</v>
      </c>
      <c r="S171" s="519" t="s">
        <v>800</v>
      </c>
      <c r="T171" s="613" t="s">
        <v>3738</v>
      </c>
    </row>
    <row r="172" spans="2:20">
      <c r="B172" s="613" t="s">
        <v>941</v>
      </c>
      <c r="C172" s="613" t="s">
        <v>941</v>
      </c>
      <c r="D172" s="614">
        <v>81</v>
      </c>
      <c r="E172" s="614">
        <v>86</v>
      </c>
      <c r="F172" s="614">
        <v>0</v>
      </c>
      <c r="G172" s="614">
        <v>0</v>
      </c>
      <c r="H172" s="613" t="s">
        <v>794</v>
      </c>
      <c r="I172" s="613" t="s">
        <v>843</v>
      </c>
      <c r="J172" s="613" t="s">
        <v>2825</v>
      </c>
      <c r="K172" s="613" t="s">
        <v>894</v>
      </c>
      <c r="L172" s="519" t="s">
        <v>796</v>
      </c>
      <c r="M172" s="615">
        <v>44378</v>
      </c>
      <c r="N172" s="519"/>
      <c r="O172" s="614">
        <v>0</v>
      </c>
      <c r="P172" s="613" t="s">
        <v>916</v>
      </c>
      <c r="Q172" s="613" t="s">
        <v>798</v>
      </c>
      <c r="R172" s="613" t="s">
        <v>799</v>
      </c>
      <c r="S172" s="519" t="s">
        <v>800</v>
      </c>
      <c r="T172" s="613" t="s">
        <v>2441</v>
      </c>
    </row>
    <row r="173" spans="2:20">
      <c r="B173" s="613" t="s">
        <v>941</v>
      </c>
      <c r="C173" s="613" t="s">
        <v>941</v>
      </c>
      <c r="D173" s="614">
        <v>86</v>
      </c>
      <c r="E173" s="614">
        <v>91</v>
      </c>
      <c r="F173" s="614">
        <v>0</v>
      </c>
      <c r="G173" s="614">
        <v>0</v>
      </c>
      <c r="H173" s="613" t="s">
        <v>794</v>
      </c>
      <c r="I173" s="613" t="s">
        <v>843</v>
      </c>
      <c r="J173" s="613" t="s">
        <v>2825</v>
      </c>
      <c r="K173" s="613" t="s">
        <v>894</v>
      </c>
      <c r="L173" s="519" t="s">
        <v>796</v>
      </c>
      <c r="M173" s="615">
        <v>44378</v>
      </c>
      <c r="N173" s="519"/>
      <c r="O173" s="614">
        <v>0</v>
      </c>
      <c r="P173" s="613" t="s">
        <v>890</v>
      </c>
      <c r="Q173" s="613" t="s">
        <v>798</v>
      </c>
      <c r="R173" s="613" t="s">
        <v>799</v>
      </c>
      <c r="S173" s="519" t="s">
        <v>800</v>
      </c>
      <c r="T173" s="613" t="s">
        <v>2441</v>
      </c>
    </row>
    <row r="174" spans="2:20">
      <c r="B174" s="613" t="s">
        <v>919</v>
      </c>
      <c r="C174" s="613" t="s">
        <v>919</v>
      </c>
      <c r="D174" s="614">
        <v>250</v>
      </c>
      <c r="E174" s="614">
        <v>260</v>
      </c>
      <c r="F174" s="614">
        <v>40</v>
      </c>
      <c r="G174" s="614">
        <v>40</v>
      </c>
      <c r="H174" s="613" t="s">
        <v>829</v>
      </c>
      <c r="I174" s="613" t="s">
        <v>1195</v>
      </c>
      <c r="J174" s="613" t="s">
        <v>3938</v>
      </c>
      <c r="K174" s="613" t="s">
        <v>2791</v>
      </c>
      <c r="L174" s="519" t="s">
        <v>796</v>
      </c>
      <c r="M174" s="615">
        <v>44536</v>
      </c>
      <c r="N174" s="519"/>
      <c r="O174" s="614">
        <v>1</v>
      </c>
      <c r="P174" s="613" t="s">
        <v>797</v>
      </c>
      <c r="Q174" s="613" t="s">
        <v>798</v>
      </c>
      <c r="R174" s="613" t="s">
        <v>814</v>
      </c>
      <c r="S174" s="519" t="s">
        <v>800</v>
      </c>
      <c r="T174" s="613" t="s">
        <v>1893</v>
      </c>
    </row>
    <row r="175" spans="2:20">
      <c r="B175" s="613" t="s">
        <v>543</v>
      </c>
      <c r="C175" s="613" t="s">
        <v>543</v>
      </c>
      <c r="D175" s="614">
        <v>198</v>
      </c>
      <c r="E175" s="614">
        <v>208</v>
      </c>
      <c r="F175" s="614">
        <v>20</v>
      </c>
      <c r="G175" s="614">
        <v>45</v>
      </c>
      <c r="H175" s="613" t="s">
        <v>811</v>
      </c>
      <c r="I175" s="613" t="s">
        <v>854</v>
      </c>
      <c r="J175" s="613" t="s">
        <v>2686</v>
      </c>
      <c r="K175" s="613" t="s">
        <v>894</v>
      </c>
      <c r="L175" s="519" t="s">
        <v>796</v>
      </c>
      <c r="M175" s="615">
        <v>44536</v>
      </c>
      <c r="N175" s="519"/>
      <c r="O175" s="614">
        <v>1</v>
      </c>
      <c r="P175" s="613" t="s">
        <v>797</v>
      </c>
      <c r="Q175" s="613" t="s">
        <v>798</v>
      </c>
      <c r="R175" s="613" t="s">
        <v>814</v>
      </c>
      <c r="S175" s="519" t="s">
        <v>800</v>
      </c>
      <c r="T175" s="613" t="s">
        <v>1894</v>
      </c>
    </row>
    <row r="176" spans="2:20">
      <c r="B176" s="613" t="s">
        <v>1428</v>
      </c>
      <c r="C176" s="613" t="s">
        <v>803</v>
      </c>
      <c r="D176" s="614">
        <v>327</v>
      </c>
      <c r="E176" s="614">
        <v>337</v>
      </c>
      <c r="F176" s="614">
        <v>0</v>
      </c>
      <c r="G176" s="614">
        <v>0</v>
      </c>
      <c r="H176" s="613" t="s">
        <v>843</v>
      </c>
      <c r="I176" s="613" t="s">
        <v>835</v>
      </c>
      <c r="J176" s="613" t="s">
        <v>3497</v>
      </c>
      <c r="K176" s="613" t="s">
        <v>813</v>
      </c>
      <c r="L176" s="519" t="s">
        <v>796</v>
      </c>
      <c r="M176" s="615">
        <v>44536</v>
      </c>
      <c r="N176" s="519"/>
      <c r="O176" s="614">
        <v>1</v>
      </c>
      <c r="P176" s="613" t="s">
        <v>797</v>
      </c>
      <c r="Q176" s="613" t="s">
        <v>806</v>
      </c>
      <c r="R176" s="519"/>
      <c r="S176" s="519" t="s">
        <v>800</v>
      </c>
      <c r="T176" s="613" t="s">
        <v>4106</v>
      </c>
    </row>
    <row r="177" spans="2:20">
      <c r="B177" s="613" t="s">
        <v>942</v>
      </c>
      <c r="C177" s="613" t="s">
        <v>943</v>
      </c>
      <c r="D177" s="614">
        <v>198</v>
      </c>
      <c r="E177" s="614">
        <v>203</v>
      </c>
      <c r="F177" s="614">
        <v>0</v>
      </c>
      <c r="G177" s="614">
        <v>0</v>
      </c>
      <c r="H177" s="613" t="s">
        <v>848</v>
      </c>
      <c r="I177" s="613" t="s">
        <v>843</v>
      </c>
      <c r="J177" s="613" t="s">
        <v>3497</v>
      </c>
      <c r="K177" s="613" t="s">
        <v>855</v>
      </c>
      <c r="L177" s="519" t="s">
        <v>796</v>
      </c>
      <c r="M177" s="615">
        <v>44457</v>
      </c>
      <c r="N177" s="519"/>
      <c r="O177" s="614">
        <v>1</v>
      </c>
      <c r="P177" s="613" t="s">
        <v>797</v>
      </c>
      <c r="Q177" s="613" t="s">
        <v>798</v>
      </c>
      <c r="R177" s="613" t="s">
        <v>799</v>
      </c>
      <c r="S177" s="519" t="s">
        <v>800</v>
      </c>
      <c r="T177" s="613" t="s">
        <v>1892</v>
      </c>
    </row>
    <row r="178" spans="2:20">
      <c r="B178" s="613" t="s">
        <v>3091</v>
      </c>
      <c r="C178" s="613" t="s">
        <v>840</v>
      </c>
      <c r="D178" s="614">
        <v>118</v>
      </c>
      <c r="E178" s="614">
        <v>123</v>
      </c>
      <c r="F178" s="614">
        <v>0</v>
      </c>
      <c r="G178" s="614">
        <v>0</v>
      </c>
      <c r="H178" s="613" t="s">
        <v>793</v>
      </c>
      <c r="I178" s="613" t="s">
        <v>794</v>
      </c>
      <c r="J178" s="613" t="s">
        <v>2712</v>
      </c>
      <c r="K178" s="613" t="s">
        <v>944</v>
      </c>
      <c r="L178" s="519" t="s">
        <v>796</v>
      </c>
      <c r="M178" s="615">
        <v>44378</v>
      </c>
      <c r="N178" s="519"/>
      <c r="O178" s="614">
        <v>1</v>
      </c>
      <c r="P178" s="613" t="s">
        <v>797</v>
      </c>
      <c r="Q178" s="613" t="s">
        <v>798</v>
      </c>
      <c r="R178" s="613" t="s">
        <v>799</v>
      </c>
      <c r="S178" s="519" t="s">
        <v>800</v>
      </c>
      <c r="T178" s="519"/>
    </row>
    <row r="179" spans="2:20">
      <c r="B179" s="613" t="s">
        <v>945</v>
      </c>
      <c r="C179" s="613" t="s">
        <v>544</v>
      </c>
      <c r="D179" s="614">
        <v>125</v>
      </c>
      <c r="E179" s="614">
        <v>130</v>
      </c>
      <c r="F179" s="614">
        <v>0</v>
      </c>
      <c r="G179" s="614">
        <v>0</v>
      </c>
      <c r="H179" s="613" t="s">
        <v>3335</v>
      </c>
      <c r="I179" s="613" t="s">
        <v>1864</v>
      </c>
      <c r="J179" s="613" t="s">
        <v>3010</v>
      </c>
      <c r="K179" s="613" t="s">
        <v>906</v>
      </c>
      <c r="L179" s="519" t="s">
        <v>823</v>
      </c>
      <c r="M179" s="615">
        <v>44378</v>
      </c>
      <c r="N179" s="519"/>
      <c r="O179" s="614">
        <v>1</v>
      </c>
      <c r="P179" s="613" t="s">
        <v>933</v>
      </c>
      <c r="Q179" s="613" t="s">
        <v>798</v>
      </c>
      <c r="R179" s="613" t="s">
        <v>799</v>
      </c>
      <c r="S179" s="519" t="s">
        <v>800</v>
      </c>
      <c r="T179" s="519"/>
    </row>
    <row r="180" spans="2:20">
      <c r="B180" s="613" t="s">
        <v>945</v>
      </c>
      <c r="C180" s="613" t="s">
        <v>544</v>
      </c>
      <c r="D180" s="614">
        <v>100</v>
      </c>
      <c r="E180" s="614">
        <v>105</v>
      </c>
      <c r="F180" s="614">
        <v>0</v>
      </c>
      <c r="G180" s="614">
        <v>0</v>
      </c>
      <c r="H180" s="613" t="s">
        <v>3335</v>
      </c>
      <c r="I180" s="613" t="s">
        <v>1864</v>
      </c>
      <c r="J180" s="613" t="s">
        <v>3010</v>
      </c>
      <c r="K180" s="613" t="s">
        <v>906</v>
      </c>
      <c r="L180" s="519" t="s">
        <v>823</v>
      </c>
      <c r="M180" s="615">
        <v>44378</v>
      </c>
      <c r="N180" s="519"/>
      <c r="O180" s="614">
        <v>1</v>
      </c>
      <c r="P180" s="613" t="s">
        <v>888</v>
      </c>
      <c r="Q180" s="613" t="s">
        <v>798</v>
      </c>
      <c r="R180" s="613" t="s">
        <v>799</v>
      </c>
      <c r="S180" s="519" t="s">
        <v>800</v>
      </c>
      <c r="T180" s="519"/>
    </row>
    <row r="181" spans="2:20">
      <c r="B181" s="613" t="s">
        <v>945</v>
      </c>
      <c r="C181" s="613" t="s">
        <v>544</v>
      </c>
      <c r="D181" s="614">
        <v>140</v>
      </c>
      <c r="E181" s="614">
        <v>145</v>
      </c>
      <c r="F181" s="614">
        <v>0</v>
      </c>
      <c r="G181" s="614">
        <v>0</v>
      </c>
      <c r="H181" s="613" t="s">
        <v>3335</v>
      </c>
      <c r="I181" s="613" t="s">
        <v>1864</v>
      </c>
      <c r="J181" s="613" t="s">
        <v>3010</v>
      </c>
      <c r="K181" s="613" t="s">
        <v>906</v>
      </c>
      <c r="L181" s="519" t="s">
        <v>822</v>
      </c>
      <c r="M181" s="615">
        <v>44378</v>
      </c>
      <c r="N181" s="519"/>
      <c r="O181" s="614">
        <v>1</v>
      </c>
      <c r="P181" s="613" t="s">
        <v>888</v>
      </c>
      <c r="Q181" s="613" t="s">
        <v>798</v>
      </c>
      <c r="R181" s="613" t="s">
        <v>799</v>
      </c>
      <c r="S181" s="519" t="s">
        <v>800</v>
      </c>
      <c r="T181" s="519"/>
    </row>
    <row r="182" spans="2:20">
      <c r="B182" s="613" t="s">
        <v>945</v>
      </c>
      <c r="C182" s="613" t="s">
        <v>544</v>
      </c>
      <c r="D182" s="614">
        <v>165</v>
      </c>
      <c r="E182" s="614">
        <v>170</v>
      </c>
      <c r="F182" s="614">
        <v>0</v>
      </c>
      <c r="G182" s="614">
        <v>0</v>
      </c>
      <c r="H182" s="613" t="s">
        <v>3335</v>
      </c>
      <c r="I182" s="613" t="s">
        <v>1864</v>
      </c>
      <c r="J182" s="613" t="s">
        <v>3010</v>
      </c>
      <c r="K182" s="613" t="s">
        <v>906</v>
      </c>
      <c r="L182" s="519" t="s">
        <v>822</v>
      </c>
      <c r="M182" s="615">
        <v>44378</v>
      </c>
      <c r="N182" s="519"/>
      <c r="O182" s="614">
        <v>1</v>
      </c>
      <c r="P182" s="613" t="s">
        <v>933</v>
      </c>
      <c r="Q182" s="613" t="s">
        <v>798</v>
      </c>
      <c r="R182" s="613" t="s">
        <v>799</v>
      </c>
      <c r="S182" s="519" t="s">
        <v>800</v>
      </c>
      <c r="T182" s="519"/>
    </row>
    <row r="183" spans="2:20">
      <c r="B183" s="613" t="s">
        <v>832</v>
      </c>
      <c r="C183" s="613" t="s">
        <v>832</v>
      </c>
      <c r="D183" s="614">
        <v>-55</v>
      </c>
      <c r="E183" s="614">
        <v>-45</v>
      </c>
      <c r="F183" s="614">
        <v>0</v>
      </c>
      <c r="G183" s="614">
        <v>0</v>
      </c>
      <c r="H183" s="613" t="s">
        <v>833</v>
      </c>
      <c r="I183" s="613" t="s">
        <v>2616</v>
      </c>
      <c r="J183" s="613" t="s">
        <v>2106</v>
      </c>
      <c r="K183" s="613" t="s">
        <v>946</v>
      </c>
      <c r="L183" s="519" t="s">
        <v>796</v>
      </c>
      <c r="M183" s="615">
        <v>44459</v>
      </c>
      <c r="N183" s="519"/>
      <c r="O183" s="614">
        <v>1</v>
      </c>
      <c r="P183" s="613" t="s">
        <v>933</v>
      </c>
      <c r="Q183" s="613" t="s">
        <v>798</v>
      </c>
      <c r="R183" s="613" t="s">
        <v>799</v>
      </c>
      <c r="S183" s="519" t="s">
        <v>800</v>
      </c>
      <c r="T183" s="613" t="s">
        <v>4145</v>
      </c>
    </row>
    <row r="184" spans="2:20">
      <c r="B184" s="613" t="s">
        <v>832</v>
      </c>
      <c r="C184" s="613" t="s">
        <v>832</v>
      </c>
      <c r="D184" s="614">
        <v>-65</v>
      </c>
      <c r="E184" s="614">
        <v>-55</v>
      </c>
      <c r="F184" s="614">
        <v>0</v>
      </c>
      <c r="G184" s="614">
        <v>0</v>
      </c>
      <c r="H184" s="613" t="s">
        <v>833</v>
      </c>
      <c r="I184" s="613" t="s">
        <v>2616</v>
      </c>
      <c r="J184" s="613" t="s">
        <v>2106</v>
      </c>
      <c r="K184" s="613" t="s">
        <v>946</v>
      </c>
      <c r="L184" s="519" t="s">
        <v>796</v>
      </c>
      <c r="M184" s="615">
        <v>44459</v>
      </c>
      <c r="N184" s="519"/>
      <c r="O184" s="614">
        <v>1</v>
      </c>
      <c r="P184" s="613" t="s">
        <v>888</v>
      </c>
      <c r="Q184" s="613" t="s">
        <v>798</v>
      </c>
      <c r="R184" s="613" t="s">
        <v>799</v>
      </c>
      <c r="S184" s="519" t="s">
        <v>800</v>
      </c>
      <c r="T184" s="613" t="s">
        <v>4145</v>
      </c>
    </row>
    <row r="185" spans="2:20">
      <c r="B185" s="613" t="s">
        <v>947</v>
      </c>
      <c r="C185" s="613" t="s">
        <v>948</v>
      </c>
      <c r="D185" s="614">
        <v>139</v>
      </c>
      <c r="E185" s="614">
        <v>144</v>
      </c>
      <c r="F185" s="614">
        <v>0</v>
      </c>
      <c r="G185" s="614">
        <v>0</v>
      </c>
      <c r="H185" s="613" t="s">
        <v>880</v>
      </c>
      <c r="I185" s="613" t="s">
        <v>848</v>
      </c>
      <c r="J185" s="613" t="s">
        <v>1089</v>
      </c>
      <c r="K185" s="613" t="s">
        <v>904</v>
      </c>
      <c r="L185" s="519" t="s">
        <v>796</v>
      </c>
      <c r="M185" s="615">
        <v>44392</v>
      </c>
      <c r="N185" s="519"/>
      <c r="O185" s="614">
        <v>1</v>
      </c>
      <c r="P185" s="613" t="s">
        <v>797</v>
      </c>
      <c r="Q185" s="613" t="s">
        <v>798</v>
      </c>
      <c r="R185" s="613" t="s">
        <v>799</v>
      </c>
      <c r="S185" s="519" t="s">
        <v>800</v>
      </c>
      <c r="T185" s="613" t="s">
        <v>1892</v>
      </c>
    </row>
    <row r="186" spans="2:20">
      <c r="B186" s="613" t="s">
        <v>3092</v>
      </c>
      <c r="C186" s="613" t="s">
        <v>838</v>
      </c>
      <c r="D186" s="614">
        <v>113</v>
      </c>
      <c r="E186" s="614">
        <v>118</v>
      </c>
      <c r="F186" s="614">
        <v>0</v>
      </c>
      <c r="G186" s="614">
        <v>0</v>
      </c>
      <c r="H186" s="613" t="s">
        <v>835</v>
      </c>
      <c r="I186" s="613" t="s">
        <v>836</v>
      </c>
      <c r="J186" s="613" t="s">
        <v>3846</v>
      </c>
      <c r="K186" s="613" t="s">
        <v>1865</v>
      </c>
      <c r="L186" s="519" t="s">
        <v>796</v>
      </c>
      <c r="M186" s="615">
        <v>44378</v>
      </c>
      <c r="N186" s="519"/>
      <c r="O186" s="614">
        <v>1</v>
      </c>
      <c r="P186" s="613" t="s">
        <v>797</v>
      </c>
      <c r="Q186" s="613" t="s">
        <v>798</v>
      </c>
      <c r="R186" s="613" t="s">
        <v>799</v>
      </c>
      <c r="S186" s="519" t="s">
        <v>800</v>
      </c>
      <c r="T186" s="519"/>
    </row>
    <row r="187" spans="2:20">
      <c r="B187" s="613" t="s">
        <v>3093</v>
      </c>
      <c r="C187" s="613" t="s">
        <v>838</v>
      </c>
      <c r="D187" s="614">
        <v>108</v>
      </c>
      <c r="E187" s="614">
        <v>113</v>
      </c>
      <c r="F187" s="614">
        <v>0</v>
      </c>
      <c r="G187" s="614">
        <v>0</v>
      </c>
      <c r="H187" s="613" t="s">
        <v>835</v>
      </c>
      <c r="I187" s="613" t="s">
        <v>836</v>
      </c>
      <c r="J187" s="613" t="s">
        <v>3846</v>
      </c>
      <c r="K187" s="613" t="s">
        <v>1865</v>
      </c>
      <c r="L187" s="519" t="s">
        <v>796</v>
      </c>
      <c r="M187" s="615">
        <v>44378</v>
      </c>
      <c r="N187" s="519"/>
      <c r="O187" s="614">
        <v>1</v>
      </c>
      <c r="P187" s="613" t="s">
        <v>797</v>
      </c>
      <c r="Q187" s="613" t="s">
        <v>798</v>
      </c>
      <c r="R187" s="613" t="s">
        <v>799</v>
      </c>
      <c r="S187" s="519" t="s">
        <v>800</v>
      </c>
      <c r="T187" s="519"/>
    </row>
    <row r="188" spans="2:20">
      <c r="B188" s="613" t="s">
        <v>949</v>
      </c>
      <c r="C188" s="613" t="s">
        <v>536</v>
      </c>
      <c r="D188" s="614">
        <v>89</v>
      </c>
      <c r="E188" s="614">
        <v>94</v>
      </c>
      <c r="F188" s="614">
        <v>0</v>
      </c>
      <c r="G188" s="614">
        <v>0</v>
      </c>
      <c r="H188" s="613" t="s">
        <v>3785</v>
      </c>
      <c r="I188" s="613" t="s">
        <v>3786</v>
      </c>
      <c r="J188" s="613" t="s">
        <v>2779</v>
      </c>
      <c r="K188" s="613" t="s">
        <v>855</v>
      </c>
      <c r="L188" s="519" t="s">
        <v>796</v>
      </c>
      <c r="M188" s="615">
        <v>44362</v>
      </c>
      <c r="N188" s="519"/>
      <c r="O188" s="614">
        <v>1</v>
      </c>
      <c r="P188" s="613" t="s">
        <v>797</v>
      </c>
      <c r="Q188" s="613" t="s">
        <v>798</v>
      </c>
      <c r="R188" s="613" t="s">
        <v>799</v>
      </c>
      <c r="S188" s="519" t="s">
        <v>800</v>
      </c>
      <c r="T188" s="519"/>
    </row>
    <row r="189" spans="2:20">
      <c r="B189" s="613" t="s">
        <v>950</v>
      </c>
      <c r="C189" s="613" t="s">
        <v>837</v>
      </c>
      <c r="D189" s="614">
        <v>219</v>
      </c>
      <c r="E189" s="614">
        <v>224</v>
      </c>
      <c r="F189" s="614">
        <v>0</v>
      </c>
      <c r="G189" s="614">
        <v>0</v>
      </c>
      <c r="H189" s="613" t="s">
        <v>2304</v>
      </c>
      <c r="I189" s="613" t="s">
        <v>4072</v>
      </c>
      <c r="J189" s="613" t="s">
        <v>2305</v>
      </c>
      <c r="K189" s="613" t="s">
        <v>865</v>
      </c>
      <c r="L189" s="519" t="s">
        <v>796</v>
      </c>
      <c r="M189" s="615">
        <v>44479</v>
      </c>
      <c r="N189" s="519"/>
      <c r="O189" s="614">
        <v>1</v>
      </c>
      <c r="P189" s="613" t="s">
        <v>797</v>
      </c>
      <c r="Q189" s="613" t="s">
        <v>798</v>
      </c>
      <c r="R189" s="613" t="s">
        <v>814</v>
      </c>
      <c r="S189" s="519" t="s">
        <v>800</v>
      </c>
      <c r="T189" s="613" t="s">
        <v>4069</v>
      </c>
    </row>
    <row r="190" spans="2:20">
      <c r="B190" s="613" t="s">
        <v>951</v>
      </c>
      <c r="C190" s="613" t="s">
        <v>951</v>
      </c>
      <c r="D190" s="614">
        <v>145</v>
      </c>
      <c r="E190" s="614">
        <v>155</v>
      </c>
      <c r="F190" s="614">
        <v>0</v>
      </c>
      <c r="G190" s="614">
        <v>0</v>
      </c>
      <c r="H190" s="613" t="s">
        <v>793</v>
      </c>
      <c r="I190" s="613" t="s">
        <v>848</v>
      </c>
      <c r="J190" s="613" t="s">
        <v>979</v>
      </c>
      <c r="K190" s="613" t="s">
        <v>952</v>
      </c>
      <c r="L190" s="519" t="s">
        <v>796</v>
      </c>
      <c r="M190" s="615">
        <v>44445</v>
      </c>
      <c r="N190" s="519"/>
      <c r="O190" s="614">
        <v>1</v>
      </c>
      <c r="P190" s="613" t="s">
        <v>797</v>
      </c>
      <c r="Q190" s="613" t="s">
        <v>806</v>
      </c>
      <c r="R190" s="519"/>
      <c r="S190" s="519" t="s">
        <v>800</v>
      </c>
      <c r="T190" s="613" t="s">
        <v>2294</v>
      </c>
    </row>
    <row r="191" spans="2:20">
      <c r="B191" s="613" t="s">
        <v>869</v>
      </c>
      <c r="C191" s="613" t="s">
        <v>869</v>
      </c>
      <c r="D191" s="614">
        <v>279</v>
      </c>
      <c r="E191" s="614">
        <v>289</v>
      </c>
      <c r="F191" s="614">
        <v>30</v>
      </c>
      <c r="G191" s="614">
        <v>25</v>
      </c>
      <c r="H191" s="613" t="s">
        <v>860</v>
      </c>
      <c r="I191" s="613" t="s">
        <v>805</v>
      </c>
      <c r="J191" s="613" t="s">
        <v>2265</v>
      </c>
      <c r="K191" s="613" t="s">
        <v>894</v>
      </c>
      <c r="L191" s="519" t="s">
        <v>796</v>
      </c>
      <c r="M191" s="615">
        <v>44536</v>
      </c>
      <c r="N191" s="519"/>
      <c r="O191" s="614">
        <v>1</v>
      </c>
      <c r="P191" s="613" t="s">
        <v>797</v>
      </c>
      <c r="Q191" s="613" t="s">
        <v>798</v>
      </c>
      <c r="R191" s="613" t="s">
        <v>814</v>
      </c>
      <c r="S191" s="519" t="s">
        <v>800</v>
      </c>
      <c r="T191" s="613" t="s">
        <v>1917</v>
      </c>
    </row>
    <row r="192" spans="2:20">
      <c r="B192" s="613" t="s">
        <v>953</v>
      </c>
      <c r="C192" s="613" t="s">
        <v>536</v>
      </c>
      <c r="D192" s="614">
        <v>89</v>
      </c>
      <c r="E192" s="614">
        <v>94</v>
      </c>
      <c r="F192" s="614">
        <v>0</v>
      </c>
      <c r="G192" s="614">
        <v>0</v>
      </c>
      <c r="H192" s="613" t="s">
        <v>3785</v>
      </c>
      <c r="I192" s="613" t="s">
        <v>3786</v>
      </c>
      <c r="J192" s="613" t="s">
        <v>2779</v>
      </c>
      <c r="K192" s="613" t="s">
        <v>855</v>
      </c>
      <c r="L192" s="519" t="s">
        <v>796</v>
      </c>
      <c r="M192" s="615">
        <v>44362</v>
      </c>
      <c r="N192" s="519"/>
      <c r="O192" s="614">
        <v>1</v>
      </c>
      <c r="P192" s="613" t="s">
        <v>797</v>
      </c>
      <c r="Q192" s="613" t="s">
        <v>798</v>
      </c>
      <c r="R192" s="613" t="s">
        <v>799</v>
      </c>
      <c r="S192" s="519" t="s">
        <v>800</v>
      </c>
      <c r="T192" s="519"/>
    </row>
    <row r="193" spans="2:20">
      <c r="B193" s="613" t="s">
        <v>954</v>
      </c>
      <c r="C193" s="613" t="s">
        <v>536</v>
      </c>
      <c r="D193" s="614">
        <v>89</v>
      </c>
      <c r="E193" s="614">
        <v>94</v>
      </c>
      <c r="F193" s="614">
        <v>0</v>
      </c>
      <c r="G193" s="614">
        <v>0</v>
      </c>
      <c r="H193" s="613" t="s">
        <v>3785</v>
      </c>
      <c r="I193" s="613" t="s">
        <v>3786</v>
      </c>
      <c r="J193" s="613" t="s">
        <v>2779</v>
      </c>
      <c r="K193" s="613" t="s">
        <v>855</v>
      </c>
      <c r="L193" s="519" t="s">
        <v>796</v>
      </c>
      <c r="M193" s="615">
        <v>44362</v>
      </c>
      <c r="N193" s="519"/>
      <c r="O193" s="614">
        <v>1</v>
      </c>
      <c r="P193" s="613" t="s">
        <v>797</v>
      </c>
      <c r="Q193" s="613" t="s">
        <v>798</v>
      </c>
      <c r="R193" s="613" t="s">
        <v>799</v>
      </c>
      <c r="S193" s="519" t="s">
        <v>800</v>
      </c>
      <c r="T193" s="519"/>
    </row>
    <row r="194" spans="2:20">
      <c r="B194" s="613" t="s">
        <v>2241</v>
      </c>
      <c r="C194" s="613" t="s">
        <v>817</v>
      </c>
      <c r="D194" s="614">
        <v>467</v>
      </c>
      <c r="E194" s="614">
        <v>487</v>
      </c>
      <c r="F194" s="614">
        <v>20</v>
      </c>
      <c r="G194" s="614">
        <v>22</v>
      </c>
      <c r="H194" s="613" t="s">
        <v>860</v>
      </c>
      <c r="I194" s="613" t="s">
        <v>805</v>
      </c>
      <c r="J194" s="613" t="s">
        <v>2293</v>
      </c>
      <c r="K194" s="613" t="s">
        <v>818</v>
      </c>
      <c r="L194" s="519" t="s">
        <v>796</v>
      </c>
      <c r="M194" s="615">
        <v>44536</v>
      </c>
      <c r="N194" s="519"/>
      <c r="O194" s="614">
        <v>1</v>
      </c>
      <c r="P194" s="613" t="s">
        <v>797</v>
      </c>
      <c r="Q194" s="613" t="s">
        <v>798</v>
      </c>
      <c r="R194" s="613" t="s">
        <v>814</v>
      </c>
      <c r="S194" s="519" t="s">
        <v>800</v>
      </c>
      <c r="T194" s="613" t="s">
        <v>1895</v>
      </c>
    </row>
    <row r="195" spans="2:20">
      <c r="B195" s="613" t="s">
        <v>3504</v>
      </c>
      <c r="C195" s="613" t="s">
        <v>1035</v>
      </c>
      <c r="D195" s="614">
        <v>160</v>
      </c>
      <c r="E195" s="614">
        <v>165</v>
      </c>
      <c r="F195" s="614">
        <v>0</v>
      </c>
      <c r="G195" s="614">
        <v>0</v>
      </c>
      <c r="H195" s="613" t="s">
        <v>836</v>
      </c>
      <c r="I195" s="613" t="s">
        <v>843</v>
      </c>
      <c r="J195" s="613" t="s">
        <v>2051</v>
      </c>
      <c r="K195" s="613" t="s">
        <v>906</v>
      </c>
      <c r="L195" s="519" t="s">
        <v>796</v>
      </c>
      <c r="M195" s="615">
        <v>44378</v>
      </c>
      <c r="N195" s="519"/>
      <c r="O195" s="614">
        <v>1</v>
      </c>
      <c r="P195" s="613" t="s">
        <v>797</v>
      </c>
      <c r="Q195" s="613" t="s">
        <v>798</v>
      </c>
      <c r="R195" s="613" t="s">
        <v>799</v>
      </c>
      <c r="S195" s="519" t="s">
        <v>800</v>
      </c>
      <c r="T195" s="519"/>
    </row>
    <row r="196" spans="2:20">
      <c r="B196" s="613" t="s">
        <v>955</v>
      </c>
      <c r="C196" s="613" t="s">
        <v>955</v>
      </c>
      <c r="D196" s="614">
        <v>93</v>
      </c>
      <c r="E196" s="614">
        <v>98</v>
      </c>
      <c r="F196" s="614">
        <v>0</v>
      </c>
      <c r="G196" s="614">
        <v>0</v>
      </c>
      <c r="H196" s="613" t="s">
        <v>843</v>
      </c>
      <c r="I196" s="613" t="s">
        <v>835</v>
      </c>
      <c r="J196" s="613" t="s">
        <v>3801</v>
      </c>
      <c r="K196" s="613" t="s">
        <v>2316</v>
      </c>
      <c r="L196" s="519" t="s">
        <v>796</v>
      </c>
      <c r="M196" s="615">
        <v>44440</v>
      </c>
      <c r="N196" s="519"/>
      <c r="O196" s="614">
        <v>1</v>
      </c>
      <c r="P196" s="613" t="s">
        <v>797</v>
      </c>
      <c r="Q196" s="613" t="s">
        <v>798</v>
      </c>
      <c r="R196" s="613" t="s">
        <v>799</v>
      </c>
      <c r="S196" s="519" t="s">
        <v>800</v>
      </c>
      <c r="T196" s="613" t="s">
        <v>1918</v>
      </c>
    </row>
    <row r="197" spans="2:20">
      <c r="B197" s="613" t="s">
        <v>955</v>
      </c>
      <c r="C197" s="613" t="s">
        <v>803</v>
      </c>
      <c r="D197" s="614">
        <v>110</v>
      </c>
      <c r="E197" s="614">
        <v>115</v>
      </c>
      <c r="F197" s="614">
        <v>0</v>
      </c>
      <c r="G197" s="614">
        <v>0</v>
      </c>
      <c r="H197" s="613" t="s">
        <v>843</v>
      </c>
      <c r="I197" s="613" t="s">
        <v>835</v>
      </c>
      <c r="J197" s="613" t="s">
        <v>3497</v>
      </c>
      <c r="K197" s="613" t="s">
        <v>809</v>
      </c>
      <c r="L197" s="519" t="s">
        <v>796</v>
      </c>
      <c r="M197" s="615">
        <v>44536</v>
      </c>
      <c r="N197" s="519"/>
      <c r="O197" s="614">
        <v>1</v>
      </c>
      <c r="P197" s="613" t="s">
        <v>797</v>
      </c>
      <c r="Q197" s="613" t="s">
        <v>798</v>
      </c>
      <c r="R197" s="613" t="s">
        <v>799</v>
      </c>
      <c r="S197" s="519" t="s">
        <v>800</v>
      </c>
      <c r="T197" s="613" t="s">
        <v>4107</v>
      </c>
    </row>
    <row r="198" spans="2:20">
      <c r="B198" s="613" t="s">
        <v>1840</v>
      </c>
      <c r="C198" s="613" t="s">
        <v>914</v>
      </c>
      <c r="D198" s="614">
        <v>156</v>
      </c>
      <c r="E198" s="614">
        <v>161</v>
      </c>
      <c r="F198" s="614">
        <v>70</v>
      </c>
      <c r="G198" s="614">
        <v>0</v>
      </c>
      <c r="H198" s="613" t="s">
        <v>2739</v>
      </c>
      <c r="I198" s="613" t="s">
        <v>812</v>
      </c>
      <c r="J198" s="613" t="s">
        <v>2213</v>
      </c>
      <c r="K198" s="613" t="s">
        <v>894</v>
      </c>
      <c r="L198" s="519" t="s">
        <v>796</v>
      </c>
      <c r="M198" s="615">
        <v>44392</v>
      </c>
      <c r="N198" s="519"/>
      <c r="O198" s="614">
        <v>1</v>
      </c>
      <c r="P198" s="613" t="s">
        <v>797</v>
      </c>
      <c r="Q198" s="613" t="s">
        <v>798</v>
      </c>
      <c r="R198" s="613" t="s">
        <v>799</v>
      </c>
      <c r="S198" s="519" t="s">
        <v>801</v>
      </c>
      <c r="T198" s="613" t="s">
        <v>1891</v>
      </c>
    </row>
    <row r="199" spans="2:20">
      <c r="B199" s="613" t="s">
        <v>1840</v>
      </c>
      <c r="C199" s="613" t="s">
        <v>917</v>
      </c>
      <c r="D199" s="614">
        <v>156</v>
      </c>
      <c r="E199" s="614">
        <v>161</v>
      </c>
      <c r="F199" s="614">
        <v>70</v>
      </c>
      <c r="G199" s="614">
        <v>0</v>
      </c>
      <c r="H199" s="613" t="s">
        <v>835</v>
      </c>
      <c r="I199" s="613" t="s">
        <v>836</v>
      </c>
      <c r="J199" s="613" t="s">
        <v>1089</v>
      </c>
      <c r="K199" s="613" t="s">
        <v>1053</v>
      </c>
      <c r="L199" s="519" t="s">
        <v>796</v>
      </c>
      <c r="M199" s="615">
        <v>44392</v>
      </c>
      <c r="N199" s="519"/>
      <c r="O199" s="614">
        <v>1</v>
      </c>
      <c r="P199" s="613" t="s">
        <v>797</v>
      </c>
      <c r="Q199" s="613" t="s">
        <v>798</v>
      </c>
      <c r="R199" s="613" t="s">
        <v>799</v>
      </c>
      <c r="S199" s="519" t="s">
        <v>801</v>
      </c>
      <c r="T199" s="613" t="s">
        <v>1891</v>
      </c>
    </row>
    <row r="200" spans="2:20">
      <c r="B200" s="613" t="s">
        <v>2232</v>
      </c>
      <c r="C200" s="613" t="s">
        <v>535</v>
      </c>
      <c r="D200" s="614">
        <v>419</v>
      </c>
      <c r="E200" s="614">
        <v>429</v>
      </c>
      <c r="F200" s="614">
        <v>40</v>
      </c>
      <c r="G200" s="614">
        <v>0</v>
      </c>
      <c r="H200" s="613" t="s">
        <v>793</v>
      </c>
      <c r="I200" s="613" t="s">
        <v>794</v>
      </c>
      <c r="J200" s="613" t="s">
        <v>2261</v>
      </c>
      <c r="K200" s="613" t="s">
        <v>826</v>
      </c>
      <c r="L200" s="519" t="s">
        <v>796</v>
      </c>
      <c r="M200" s="615">
        <v>44536</v>
      </c>
      <c r="N200" s="519"/>
      <c r="O200" s="614">
        <v>1</v>
      </c>
      <c r="P200" s="613" t="s">
        <v>797</v>
      </c>
      <c r="Q200" s="613" t="s">
        <v>798</v>
      </c>
      <c r="R200" s="613" t="s">
        <v>814</v>
      </c>
      <c r="S200" s="519" t="s">
        <v>800</v>
      </c>
      <c r="T200" s="613" t="s">
        <v>1894</v>
      </c>
    </row>
    <row r="201" spans="2:20">
      <c r="B201" s="613" t="s">
        <v>545</v>
      </c>
      <c r="C201" s="613" t="s">
        <v>545</v>
      </c>
      <c r="D201" s="614">
        <v>237</v>
      </c>
      <c r="E201" s="614">
        <v>242</v>
      </c>
      <c r="F201" s="614">
        <v>0</v>
      </c>
      <c r="G201" s="614">
        <v>0</v>
      </c>
      <c r="H201" s="613" t="s">
        <v>793</v>
      </c>
      <c r="I201" s="613" t="s">
        <v>794</v>
      </c>
      <c r="J201" s="613" t="s">
        <v>2805</v>
      </c>
      <c r="K201" s="613" t="s">
        <v>1868</v>
      </c>
      <c r="L201" s="519" t="s">
        <v>796</v>
      </c>
      <c r="M201" s="615">
        <v>44457</v>
      </c>
      <c r="N201" s="519"/>
      <c r="O201" s="614">
        <v>1</v>
      </c>
      <c r="P201" s="613" t="s">
        <v>890</v>
      </c>
      <c r="Q201" s="613" t="s">
        <v>798</v>
      </c>
      <c r="R201" s="613" t="s">
        <v>799</v>
      </c>
      <c r="S201" s="519" t="s">
        <v>800</v>
      </c>
      <c r="T201" s="519"/>
    </row>
    <row r="202" spans="2:20">
      <c r="B202" s="613" t="s">
        <v>545</v>
      </c>
      <c r="C202" s="613" t="s">
        <v>545</v>
      </c>
      <c r="D202" s="614">
        <v>232</v>
      </c>
      <c r="E202" s="614">
        <v>237</v>
      </c>
      <c r="F202" s="614">
        <v>0</v>
      </c>
      <c r="G202" s="614">
        <v>0</v>
      </c>
      <c r="H202" s="613" t="s">
        <v>793</v>
      </c>
      <c r="I202" s="613" t="s">
        <v>794</v>
      </c>
      <c r="J202" s="613" t="s">
        <v>2805</v>
      </c>
      <c r="K202" s="613" t="s">
        <v>1868</v>
      </c>
      <c r="L202" s="519" t="s">
        <v>796</v>
      </c>
      <c r="M202" s="615">
        <v>44457</v>
      </c>
      <c r="N202" s="519"/>
      <c r="O202" s="614">
        <v>1</v>
      </c>
      <c r="P202" s="613" t="s">
        <v>916</v>
      </c>
      <c r="Q202" s="613" t="s">
        <v>798</v>
      </c>
      <c r="R202" s="613" t="s">
        <v>799</v>
      </c>
      <c r="S202" s="519" t="s">
        <v>800</v>
      </c>
      <c r="T202" s="519"/>
    </row>
    <row r="203" spans="2:20">
      <c r="B203" s="613" t="s">
        <v>958</v>
      </c>
      <c r="C203" s="613" t="s">
        <v>536</v>
      </c>
      <c r="D203" s="614">
        <v>89</v>
      </c>
      <c r="E203" s="614">
        <v>94</v>
      </c>
      <c r="F203" s="614">
        <v>0</v>
      </c>
      <c r="G203" s="614">
        <v>0</v>
      </c>
      <c r="H203" s="613" t="s">
        <v>3785</v>
      </c>
      <c r="I203" s="613" t="s">
        <v>3786</v>
      </c>
      <c r="J203" s="613" t="s">
        <v>2779</v>
      </c>
      <c r="K203" s="613" t="s">
        <v>855</v>
      </c>
      <c r="L203" s="519" t="s">
        <v>796</v>
      </c>
      <c r="M203" s="615">
        <v>44362</v>
      </c>
      <c r="N203" s="519"/>
      <c r="O203" s="614">
        <v>1</v>
      </c>
      <c r="P203" s="613" t="s">
        <v>797</v>
      </c>
      <c r="Q203" s="613" t="s">
        <v>798</v>
      </c>
      <c r="R203" s="613" t="s">
        <v>799</v>
      </c>
      <c r="S203" s="519" t="s">
        <v>800</v>
      </c>
      <c r="T203" s="519"/>
    </row>
    <row r="204" spans="2:20">
      <c r="B204" s="613" t="s">
        <v>959</v>
      </c>
      <c r="C204" s="613" t="s">
        <v>834</v>
      </c>
      <c r="D204" s="614">
        <v>113</v>
      </c>
      <c r="E204" s="614">
        <v>118</v>
      </c>
      <c r="F204" s="614">
        <v>0</v>
      </c>
      <c r="G204" s="614">
        <v>0</v>
      </c>
      <c r="H204" s="613" t="s">
        <v>793</v>
      </c>
      <c r="I204" s="613" t="s">
        <v>794</v>
      </c>
      <c r="J204" s="613" t="s">
        <v>2712</v>
      </c>
      <c r="K204" s="613" t="s">
        <v>894</v>
      </c>
      <c r="L204" s="519" t="s">
        <v>796</v>
      </c>
      <c r="M204" s="615">
        <v>44378</v>
      </c>
      <c r="N204" s="519"/>
      <c r="O204" s="614">
        <v>1</v>
      </c>
      <c r="P204" s="613" t="s">
        <v>797</v>
      </c>
      <c r="Q204" s="613" t="s">
        <v>798</v>
      </c>
      <c r="R204" s="613" t="s">
        <v>799</v>
      </c>
      <c r="S204" s="519" t="s">
        <v>800</v>
      </c>
      <c r="T204" s="519"/>
    </row>
    <row r="205" spans="2:20">
      <c r="B205" s="613" t="s">
        <v>960</v>
      </c>
      <c r="C205" s="613" t="s">
        <v>535</v>
      </c>
      <c r="D205" s="614">
        <v>495</v>
      </c>
      <c r="E205" s="614">
        <v>505</v>
      </c>
      <c r="F205" s="614">
        <v>0</v>
      </c>
      <c r="G205" s="614">
        <v>0</v>
      </c>
      <c r="H205" s="613" t="s">
        <v>793</v>
      </c>
      <c r="I205" s="613" t="s">
        <v>794</v>
      </c>
      <c r="J205" s="613" t="s">
        <v>2261</v>
      </c>
      <c r="K205" s="613" t="s">
        <v>813</v>
      </c>
      <c r="L205" s="519" t="s">
        <v>796</v>
      </c>
      <c r="M205" s="615">
        <v>44536</v>
      </c>
      <c r="N205" s="519"/>
      <c r="O205" s="614">
        <v>2</v>
      </c>
      <c r="P205" s="613" t="s">
        <v>797</v>
      </c>
      <c r="Q205" s="613" t="s">
        <v>806</v>
      </c>
      <c r="R205" s="519"/>
      <c r="S205" s="519" t="s">
        <v>800</v>
      </c>
      <c r="T205" s="613" t="s">
        <v>1919</v>
      </c>
    </row>
    <row r="206" spans="2:20">
      <c r="B206" s="613" t="s">
        <v>961</v>
      </c>
      <c r="C206" s="613" t="s">
        <v>536</v>
      </c>
      <c r="D206" s="614">
        <v>89</v>
      </c>
      <c r="E206" s="614">
        <v>94</v>
      </c>
      <c r="F206" s="614">
        <v>0</v>
      </c>
      <c r="G206" s="614">
        <v>0</v>
      </c>
      <c r="H206" s="613" t="s">
        <v>3785</v>
      </c>
      <c r="I206" s="613" t="s">
        <v>3786</v>
      </c>
      <c r="J206" s="613" t="s">
        <v>2779</v>
      </c>
      <c r="K206" s="613" t="s">
        <v>855</v>
      </c>
      <c r="L206" s="519" t="s">
        <v>796</v>
      </c>
      <c r="M206" s="615">
        <v>44362</v>
      </c>
      <c r="N206" s="519"/>
      <c r="O206" s="614">
        <v>1</v>
      </c>
      <c r="P206" s="613" t="s">
        <v>797</v>
      </c>
      <c r="Q206" s="613" t="s">
        <v>798</v>
      </c>
      <c r="R206" s="613" t="s">
        <v>799</v>
      </c>
      <c r="S206" s="519" t="s">
        <v>800</v>
      </c>
      <c r="T206" s="519"/>
    </row>
    <row r="207" spans="2:20">
      <c r="B207" s="613" t="s">
        <v>962</v>
      </c>
      <c r="C207" s="613" t="s">
        <v>536</v>
      </c>
      <c r="D207" s="614">
        <v>89</v>
      </c>
      <c r="E207" s="614">
        <v>94</v>
      </c>
      <c r="F207" s="614">
        <v>0</v>
      </c>
      <c r="G207" s="614">
        <v>0</v>
      </c>
      <c r="H207" s="613" t="s">
        <v>3785</v>
      </c>
      <c r="I207" s="613" t="s">
        <v>3786</v>
      </c>
      <c r="J207" s="613" t="s">
        <v>2779</v>
      </c>
      <c r="K207" s="613" t="s">
        <v>855</v>
      </c>
      <c r="L207" s="519" t="s">
        <v>796</v>
      </c>
      <c r="M207" s="615">
        <v>44362</v>
      </c>
      <c r="N207" s="519"/>
      <c r="O207" s="614">
        <v>1</v>
      </c>
      <c r="P207" s="613" t="s">
        <v>797</v>
      </c>
      <c r="Q207" s="613" t="s">
        <v>798</v>
      </c>
      <c r="R207" s="613" t="s">
        <v>799</v>
      </c>
      <c r="S207" s="519" t="s">
        <v>800</v>
      </c>
      <c r="T207" s="519"/>
    </row>
    <row r="208" spans="2:20">
      <c r="B208" s="613" t="s">
        <v>963</v>
      </c>
      <c r="C208" s="613" t="s">
        <v>535</v>
      </c>
      <c r="D208" s="614">
        <v>349</v>
      </c>
      <c r="E208" s="614">
        <v>359</v>
      </c>
      <c r="F208" s="614">
        <v>40</v>
      </c>
      <c r="G208" s="614">
        <v>0</v>
      </c>
      <c r="H208" s="613" t="s">
        <v>793</v>
      </c>
      <c r="I208" s="613" t="s">
        <v>794</v>
      </c>
      <c r="J208" s="613" t="s">
        <v>2261</v>
      </c>
      <c r="K208" s="613" t="s">
        <v>813</v>
      </c>
      <c r="L208" s="519" t="s">
        <v>796</v>
      </c>
      <c r="M208" s="615">
        <v>44536</v>
      </c>
      <c r="N208" s="519"/>
      <c r="O208" s="614">
        <v>1</v>
      </c>
      <c r="P208" s="613" t="s">
        <v>797</v>
      </c>
      <c r="Q208" s="613" t="s">
        <v>798</v>
      </c>
      <c r="R208" s="613" t="s">
        <v>814</v>
      </c>
      <c r="S208" s="519" t="s">
        <v>800</v>
      </c>
      <c r="T208" s="613" t="s">
        <v>1894</v>
      </c>
    </row>
    <row r="209" spans="2:20">
      <c r="B209" s="613" t="s">
        <v>964</v>
      </c>
      <c r="C209" s="613" t="s">
        <v>274</v>
      </c>
      <c r="D209" s="614">
        <v>754</v>
      </c>
      <c r="E209" s="614">
        <v>774</v>
      </c>
      <c r="F209" s="614">
        <v>0</v>
      </c>
      <c r="G209" s="614">
        <v>0</v>
      </c>
      <c r="H209" s="613" t="s">
        <v>843</v>
      </c>
      <c r="I209" s="613" t="s">
        <v>835</v>
      </c>
      <c r="J209" s="613" t="s">
        <v>2112</v>
      </c>
      <c r="K209" s="613" t="s">
        <v>813</v>
      </c>
      <c r="L209" s="519" t="s">
        <v>796</v>
      </c>
      <c r="M209" s="615">
        <v>44531</v>
      </c>
      <c r="N209" s="519"/>
      <c r="O209" s="614">
        <v>2</v>
      </c>
      <c r="P209" s="613" t="s">
        <v>797</v>
      </c>
      <c r="Q209" s="613" t="s">
        <v>806</v>
      </c>
      <c r="R209" s="519"/>
      <c r="S209" s="519" t="s">
        <v>800</v>
      </c>
      <c r="T209" s="613" t="s">
        <v>4030</v>
      </c>
    </row>
    <row r="210" spans="2:20">
      <c r="B210" s="613" t="s">
        <v>965</v>
      </c>
      <c r="C210" s="613" t="s">
        <v>965</v>
      </c>
      <c r="D210" s="614">
        <v>47</v>
      </c>
      <c r="E210" s="614">
        <v>52</v>
      </c>
      <c r="F210" s="614">
        <v>0</v>
      </c>
      <c r="G210" s="614">
        <v>0</v>
      </c>
      <c r="H210" s="613" t="s">
        <v>880</v>
      </c>
      <c r="I210" s="613" t="s">
        <v>848</v>
      </c>
      <c r="J210" s="613" t="s">
        <v>1970</v>
      </c>
      <c r="K210" s="613" t="s">
        <v>880</v>
      </c>
      <c r="L210" s="519" t="s">
        <v>796</v>
      </c>
      <c r="M210" s="615">
        <v>44543</v>
      </c>
      <c r="N210" s="519"/>
      <c r="O210" s="614">
        <v>1</v>
      </c>
      <c r="P210" s="613" t="s">
        <v>797</v>
      </c>
      <c r="Q210" s="613" t="s">
        <v>798</v>
      </c>
      <c r="R210" s="613" t="s">
        <v>799</v>
      </c>
      <c r="S210" s="519" t="s">
        <v>800</v>
      </c>
      <c r="T210" s="613" t="s">
        <v>3822</v>
      </c>
    </row>
    <row r="211" spans="2:20">
      <c r="B211" s="613" t="s">
        <v>965</v>
      </c>
      <c r="C211" s="613" t="s">
        <v>965</v>
      </c>
      <c r="D211" s="614">
        <v>37</v>
      </c>
      <c r="E211" s="614">
        <v>42</v>
      </c>
      <c r="F211" s="614">
        <v>0</v>
      </c>
      <c r="G211" s="614">
        <v>0</v>
      </c>
      <c r="H211" s="613" t="s">
        <v>880</v>
      </c>
      <c r="I211" s="613" t="s">
        <v>848</v>
      </c>
      <c r="J211" s="613" t="s">
        <v>1970</v>
      </c>
      <c r="K211" s="613" t="s">
        <v>880</v>
      </c>
      <c r="L211" s="519" t="s">
        <v>796</v>
      </c>
      <c r="M211" s="615">
        <v>44536</v>
      </c>
      <c r="N211" s="615">
        <v>44542</v>
      </c>
      <c r="O211" s="614">
        <v>1</v>
      </c>
      <c r="P211" s="613" t="s">
        <v>797</v>
      </c>
      <c r="Q211" s="613" t="s">
        <v>798</v>
      </c>
      <c r="R211" s="613" t="s">
        <v>799</v>
      </c>
      <c r="S211" s="519" t="s">
        <v>800</v>
      </c>
      <c r="T211" s="613" t="s">
        <v>3822</v>
      </c>
    </row>
    <row r="212" spans="2:20">
      <c r="B212" s="613" t="s">
        <v>1440</v>
      </c>
      <c r="C212" s="613" t="s">
        <v>842</v>
      </c>
      <c r="D212" s="614">
        <v>63</v>
      </c>
      <c r="E212" s="614">
        <v>68</v>
      </c>
      <c r="F212" s="614">
        <v>45</v>
      </c>
      <c r="G212" s="614">
        <v>0</v>
      </c>
      <c r="H212" s="613" t="s">
        <v>794</v>
      </c>
      <c r="I212" s="613" t="s">
        <v>843</v>
      </c>
      <c r="J212" s="613" t="s">
        <v>2825</v>
      </c>
      <c r="K212" s="613" t="s">
        <v>906</v>
      </c>
      <c r="L212" s="519" t="s">
        <v>796</v>
      </c>
      <c r="M212" s="615">
        <v>44378</v>
      </c>
      <c r="N212" s="519"/>
      <c r="O212" s="614">
        <v>1</v>
      </c>
      <c r="P212" s="613" t="s">
        <v>797</v>
      </c>
      <c r="Q212" s="613" t="s">
        <v>798</v>
      </c>
      <c r="R212" s="613" t="s">
        <v>799</v>
      </c>
      <c r="S212" s="519" t="s">
        <v>801</v>
      </c>
      <c r="T212" s="613" t="s">
        <v>1920</v>
      </c>
    </row>
    <row r="213" spans="2:20">
      <c r="B213" s="613" t="s">
        <v>3802</v>
      </c>
      <c r="C213" s="613" t="s">
        <v>541</v>
      </c>
      <c r="D213" s="614">
        <v>167</v>
      </c>
      <c r="E213" s="614">
        <v>177</v>
      </c>
      <c r="F213" s="614">
        <v>90</v>
      </c>
      <c r="G213" s="614">
        <v>0</v>
      </c>
      <c r="H213" s="613" t="s">
        <v>3462</v>
      </c>
      <c r="I213" s="613" t="s">
        <v>2620</v>
      </c>
      <c r="J213" s="613" t="s">
        <v>3472</v>
      </c>
      <c r="K213" s="613" t="s">
        <v>855</v>
      </c>
      <c r="L213" s="519" t="s">
        <v>796</v>
      </c>
      <c r="M213" s="615">
        <v>44457</v>
      </c>
      <c r="N213" s="519"/>
      <c r="O213" s="614">
        <v>1</v>
      </c>
      <c r="P213" s="613" t="s">
        <v>797</v>
      </c>
      <c r="Q213" s="613" t="s">
        <v>798</v>
      </c>
      <c r="R213" s="613" t="s">
        <v>799</v>
      </c>
      <c r="S213" s="519" t="s">
        <v>800</v>
      </c>
      <c r="T213" s="519"/>
    </row>
    <row r="214" spans="2:20">
      <c r="B214" s="613" t="s">
        <v>967</v>
      </c>
      <c r="C214" s="613" t="s">
        <v>536</v>
      </c>
      <c r="D214" s="614">
        <v>59</v>
      </c>
      <c r="E214" s="614">
        <v>64</v>
      </c>
      <c r="F214" s="614">
        <v>0</v>
      </c>
      <c r="G214" s="614">
        <v>0</v>
      </c>
      <c r="H214" s="613" t="s">
        <v>3785</v>
      </c>
      <c r="I214" s="613" t="s">
        <v>3786</v>
      </c>
      <c r="J214" s="613" t="s">
        <v>2779</v>
      </c>
      <c r="K214" s="613" t="s">
        <v>855</v>
      </c>
      <c r="L214" s="519" t="s">
        <v>796</v>
      </c>
      <c r="M214" s="615">
        <v>44362</v>
      </c>
      <c r="N214" s="519"/>
      <c r="O214" s="614">
        <v>1</v>
      </c>
      <c r="P214" s="613" t="s">
        <v>797</v>
      </c>
      <c r="Q214" s="613" t="s">
        <v>798</v>
      </c>
      <c r="R214" s="613" t="s">
        <v>799</v>
      </c>
      <c r="S214" s="519" t="s">
        <v>800</v>
      </c>
      <c r="T214" s="519"/>
    </row>
    <row r="215" spans="2:20">
      <c r="B215" s="613" t="s">
        <v>968</v>
      </c>
      <c r="C215" s="613" t="s">
        <v>274</v>
      </c>
      <c r="D215" s="614">
        <v>684</v>
      </c>
      <c r="E215" s="614">
        <v>704</v>
      </c>
      <c r="F215" s="614">
        <v>0</v>
      </c>
      <c r="G215" s="614">
        <v>0</v>
      </c>
      <c r="H215" s="613" t="s">
        <v>843</v>
      </c>
      <c r="I215" s="613" t="s">
        <v>835</v>
      </c>
      <c r="J215" s="613" t="s">
        <v>2112</v>
      </c>
      <c r="K215" s="613" t="s">
        <v>813</v>
      </c>
      <c r="L215" s="519" t="s">
        <v>796</v>
      </c>
      <c r="M215" s="615">
        <v>44531</v>
      </c>
      <c r="N215" s="519"/>
      <c r="O215" s="614">
        <v>2</v>
      </c>
      <c r="P215" s="613" t="s">
        <v>797</v>
      </c>
      <c r="Q215" s="613" t="s">
        <v>806</v>
      </c>
      <c r="R215" s="519"/>
      <c r="S215" s="519" t="s">
        <v>800</v>
      </c>
      <c r="T215" s="613" t="s">
        <v>1898</v>
      </c>
    </row>
    <row r="216" spans="2:20">
      <c r="B216" s="613" t="s">
        <v>969</v>
      </c>
      <c r="C216" s="613" t="s">
        <v>535</v>
      </c>
      <c r="D216" s="614">
        <v>601</v>
      </c>
      <c r="E216" s="614">
        <v>611</v>
      </c>
      <c r="F216" s="614">
        <v>0</v>
      </c>
      <c r="G216" s="614">
        <v>0</v>
      </c>
      <c r="H216" s="613" t="s">
        <v>793</v>
      </c>
      <c r="I216" s="613" t="s">
        <v>794</v>
      </c>
      <c r="J216" s="613" t="s">
        <v>2261</v>
      </c>
      <c r="K216" s="613" t="s">
        <v>970</v>
      </c>
      <c r="L216" s="519" t="s">
        <v>796</v>
      </c>
      <c r="M216" s="615">
        <v>44536</v>
      </c>
      <c r="N216" s="519"/>
      <c r="O216" s="614">
        <v>1</v>
      </c>
      <c r="P216" s="613" t="s">
        <v>797</v>
      </c>
      <c r="Q216" s="613" t="s">
        <v>806</v>
      </c>
      <c r="R216" s="519"/>
      <c r="S216" s="519" t="s">
        <v>800</v>
      </c>
      <c r="T216" s="613" t="s">
        <v>1919</v>
      </c>
    </row>
    <row r="217" spans="2:20">
      <c r="B217" s="613" t="s">
        <v>882</v>
      </c>
      <c r="C217" s="613" t="s">
        <v>882</v>
      </c>
      <c r="D217" s="614">
        <v>105</v>
      </c>
      <c r="E217" s="614">
        <v>115</v>
      </c>
      <c r="F217" s="614">
        <v>0</v>
      </c>
      <c r="G217" s="614">
        <v>0</v>
      </c>
      <c r="H217" s="613" t="s">
        <v>794</v>
      </c>
      <c r="I217" s="613" t="s">
        <v>843</v>
      </c>
      <c r="J217" s="613" t="s">
        <v>3597</v>
      </c>
      <c r="K217" s="613" t="s">
        <v>885</v>
      </c>
      <c r="L217" s="519" t="s">
        <v>796</v>
      </c>
      <c r="M217" s="615">
        <v>44536</v>
      </c>
      <c r="N217" s="519"/>
      <c r="O217" s="614">
        <v>1</v>
      </c>
      <c r="P217" s="613" t="s">
        <v>971</v>
      </c>
      <c r="Q217" s="613" t="s">
        <v>806</v>
      </c>
      <c r="R217" s="519"/>
      <c r="S217" s="519" t="s">
        <v>800</v>
      </c>
      <c r="T217" s="613" t="s">
        <v>2294</v>
      </c>
    </row>
    <row r="218" spans="2:20">
      <c r="B218" s="613" t="s">
        <v>882</v>
      </c>
      <c r="C218" s="613" t="s">
        <v>882</v>
      </c>
      <c r="D218" s="614">
        <v>110</v>
      </c>
      <c r="E218" s="614">
        <v>120</v>
      </c>
      <c r="F218" s="614">
        <v>0</v>
      </c>
      <c r="G218" s="614">
        <v>0</v>
      </c>
      <c r="H218" s="613" t="s">
        <v>794</v>
      </c>
      <c r="I218" s="613" t="s">
        <v>843</v>
      </c>
      <c r="J218" s="613" t="s">
        <v>3597</v>
      </c>
      <c r="K218" s="613" t="s">
        <v>885</v>
      </c>
      <c r="L218" s="519" t="s">
        <v>796</v>
      </c>
      <c r="M218" s="615">
        <v>44536</v>
      </c>
      <c r="N218" s="519"/>
      <c r="O218" s="614">
        <v>1</v>
      </c>
      <c r="P218" s="613" t="s">
        <v>972</v>
      </c>
      <c r="Q218" s="613" t="s">
        <v>806</v>
      </c>
      <c r="R218" s="519"/>
      <c r="S218" s="519" t="s">
        <v>800</v>
      </c>
      <c r="T218" s="613" t="s">
        <v>2294</v>
      </c>
    </row>
    <row r="219" spans="2:20">
      <c r="B219" s="613" t="s">
        <v>973</v>
      </c>
      <c r="C219" s="613" t="s">
        <v>541</v>
      </c>
      <c r="D219" s="614">
        <v>398</v>
      </c>
      <c r="E219" s="614">
        <v>408</v>
      </c>
      <c r="F219" s="614">
        <v>0</v>
      </c>
      <c r="G219" s="614">
        <v>0</v>
      </c>
      <c r="H219" s="613" t="s">
        <v>3462</v>
      </c>
      <c r="I219" s="613" t="s">
        <v>2620</v>
      </c>
      <c r="J219" s="613" t="s">
        <v>3472</v>
      </c>
      <c r="K219" s="613" t="s">
        <v>826</v>
      </c>
      <c r="L219" s="519" t="s">
        <v>796</v>
      </c>
      <c r="M219" s="615">
        <v>44457</v>
      </c>
      <c r="N219" s="519"/>
      <c r="O219" s="614">
        <v>1</v>
      </c>
      <c r="P219" s="613" t="s">
        <v>797</v>
      </c>
      <c r="Q219" s="613" t="s">
        <v>806</v>
      </c>
      <c r="R219" s="519"/>
      <c r="S219" s="519" t="s">
        <v>800</v>
      </c>
      <c r="T219" s="613" t="s">
        <v>1921</v>
      </c>
    </row>
    <row r="220" spans="2:20">
      <c r="B220" s="613" t="s">
        <v>974</v>
      </c>
      <c r="C220" s="613" t="s">
        <v>832</v>
      </c>
      <c r="D220" s="614">
        <v>45</v>
      </c>
      <c r="E220" s="614">
        <v>50</v>
      </c>
      <c r="F220" s="614">
        <v>0</v>
      </c>
      <c r="G220" s="614">
        <v>0</v>
      </c>
      <c r="H220" s="613" t="s">
        <v>833</v>
      </c>
      <c r="I220" s="613" t="s">
        <v>2616</v>
      </c>
      <c r="J220" s="613" t="s">
        <v>2106</v>
      </c>
      <c r="K220" s="613" t="s">
        <v>1363</v>
      </c>
      <c r="L220" s="519" t="s">
        <v>796</v>
      </c>
      <c r="M220" s="615">
        <v>44210</v>
      </c>
      <c r="N220" s="519"/>
      <c r="O220" s="614">
        <v>1</v>
      </c>
      <c r="P220" s="613" t="s">
        <v>797</v>
      </c>
      <c r="Q220" s="613" t="s">
        <v>798</v>
      </c>
      <c r="R220" s="613" t="s">
        <v>799</v>
      </c>
      <c r="S220" s="519" t="s">
        <v>800</v>
      </c>
      <c r="T220" s="613" t="s">
        <v>1916</v>
      </c>
    </row>
    <row r="221" spans="2:20">
      <c r="B221" s="613" t="s">
        <v>278</v>
      </c>
      <c r="C221" s="613" t="s">
        <v>278</v>
      </c>
      <c r="D221" s="614">
        <v>416</v>
      </c>
      <c r="E221" s="614">
        <v>580</v>
      </c>
      <c r="F221" s="614">
        <v>0</v>
      </c>
      <c r="G221" s="614">
        <v>0</v>
      </c>
      <c r="H221" s="613" t="s">
        <v>860</v>
      </c>
      <c r="I221" s="613" t="s">
        <v>805</v>
      </c>
      <c r="J221" s="613" t="s">
        <v>2704</v>
      </c>
      <c r="K221" s="613" t="s">
        <v>2618</v>
      </c>
      <c r="L221" s="519" t="s">
        <v>796</v>
      </c>
      <c r="M221" s="615">
        <v>44501</v>
      </c>
      <c r="N221" s="519"/>
      <c r="O221" s="614">
        <v>1</v>
      </c>
      <c r="P221" s="613" t="s">
        <v>797</v>
      </c>
      <c r="Q221" s="613" t="s">
        <v>798</v>
      </c>
      <c r="R221" s="613" t="s">
        <v>799</v>
      </c>
      <c r="S221" s="519" t="s">
        <v>800</v>
      </c>
      <c r="T221" s="613" t="s">
        <v>1901</v>
      </c>
    </row>
    <row r="222" spans="2:20">
      <c r="B222" s="613" t="s">
        <v>975</v>
      </c>
      <c r="C222" s="613" t="s">
        <v>536</v>
      </c>
      <c r="D222" s="614">
        <v>79</v>
      </c>
      <c r="E222" s="614">
        <v>84</v>
      </c>
      <c r="F222" s="614">
        <v>0</v>
      </c>
      <c r="G222" s="614">
        <v>0</v>
      </c>
      <c r="H222" s="613" t="s">
        <v>3785</v>
      </c>
      <c r="I222" s="613" t="s">
        <v>3786</v>
      </c>
      <c r="J222" s="613" t="s">
        <v>2779</v>
      </c>
      <c r="K222" s="613" t="s">
        <v>855</v>
      </c>
      <c r="L222" s="519" t="s">
        <v>796</v>
      </c>
      <c r="M222" s="615">
        <v>44362</v>
      </c>
      <c r="N222" s="519"/>
      <c r="O222" s="614">
        <v>1</v>
      </c>
      <c r="P222" s="613" t="s">
        <v>797</v>
      </c>
      <c r="Q222" s="613" t="s">
        <v>798</v>
      </c>
      <c r="R222" s="613" t="s">
        <v>799</v>
      </c>
      <c r="S222" s="519" t="s">
        <v>800</v>
      </c>
      <c r="T222" s="519"/>
    </row>
    <row r="223" spans="2:20">
      <c r="B223" s="613" t="s">
        <v>976</v>
      </c>
      <c r="C223" s="613" t="s">
        <v>977</v>
      </c>
      <c r="D223" s="614">
        <v>263</v>
      </c>
      <c r="E223" s="614">
        <v>268</v>
      </c>
      <c r="F223" s="614">
        <v>0</v>
      </c>
      <c r="G223" s="614">
        <v>0</v>
      </c>
      <c r="H223" s="613" t="s">
        <v>794</v>
      </c>
      <c r="I223" s="613" t="s">
        <v>843</v>
      </c>
      <c r="J223" s="613" t="s">
        <v>2114</v>
      </c>
      <c r="K223" s="613" t="s">
        <v>826</v>
      </c>
      <c r="L223" s="519" t="s">
        <v>796</v>
      </c>
      <c r="M223" s="615">
        <v>44378</v>
      </c>
      <c r="N223" s="519"/>
      <c r="O223" s="614">
        <v>1</v>
      </c>
      <c r="P223" s="613" t="s">
        <v>797</v>
      </c>
      <c r="Q223" s="613" t="s">
        <v>806</v>
      </c>
      <c r="R223" s="519"/>
      <c r="S223" s="519" t="s">
        <v>800</v>
      </c>
      <c r="T223" s="613" t="s">
        <v>3568</v>
      </c>
    </row>
    <row r="224" spans="2:20">
      <c r="B224" s="613" t="s">
        <v>978</v>
      </c>
      <c r="C224" s="613" t="s">
        <v>978</v>
      </c>
      <c r="D224" s="614">
        <v>142</v>
      </c>
      <c r="E224" s="614">
        <v>162</v>
      </c>
      <c r="F224" s="614">
        <v>0</v>
      </c>
      <c r="G224" s="614">
        <v>0</v>
      </c>
      <c r="H224" s="613" t="s">
        <v>848</v>
      </c>
      <c r="I224" s="613" t="s">
        <v>843</v>
      </c>
      <c r="J224" s="613" t="s">
        <v>981</v>
      </c>
      <c r="K224" s="613" t="s">
        <v>2619</v>
      </c>
      <c r="L224" s="519" t="s">
        <v>796</v>
      </c>
      <c r="M224" s="615">
        <v>44542</v>
      </c>
      <c r="N224" s="519"/>
      <c r="O224" s="614">
        <v>1</v>
      </c>
      <c r="P224" s="613" t="s">
        <v>797</v>
      </c>
      <c r="Q224" s="613" t="s">
        <v>806</v>
      </c>
      <c r="R224" s="519"/>
      <c r="S224" s="519" t="s">
        <v>800</v>
      </c>
      <c r="T224" s="613" t="s">
        <v>2294</v>
      </c>
    </row>
    <row r="225" spans="2:20">
      <c r="B225" s="613" t="s">
        <v>978</v>
      </c>
      <c r="C225" s="613" t="s">
        <v>978</v>
      </c>
      <c r="D225" s="614">
        <v>117</v>
      </c>
      <c r="E225" s="614">
        <v>137</v>
      </c>
      <c r="F225" s="614">
        <v>0</v>
      </c>
      <c r="G225" s="614">
        <v>0</v>
      </c>
      <c r="H225" s="613" t="s">
        <v>843</v>
      </c>
      <c r="I225" s="613" t="s">
        <v>835</v>
      </c>
      <c r="J225" s="613" t="s">
        <v>979</v>
      </c>
      <c r="K225" s="613" t="s">
        <v>4108</v>
      </c>
      <c r="L225" s="519" t="s">
        <v>796</v>
      </c>
      <c r="M225" s="615">
        <v>44532</v>
      </c>
      <c r="N225" s="519"/>
      <c r="O225" s="614">
        <v>1</v>
      </c>
      <c r="P225" s="613" t="s">
        <v>797</v>
      </c>
      <c r="Q225" s="613" t="s">
        <v>806</v>
      </c>
      <c r="R225" s="519"/>
      <c r="S225" s="519" t="s">
        <v>800</v>
      </c>
      <c r="T225" s="613" t="s">
        <v>2294</v>
      </c>
    </row>
    <row r="226" spans="2:20">
      <c r="B226" s="613" t="s">
        <v>978</v>
      </c>
      <c r="C226" s="613" t="s">
        <v>978</v>
      </c>
      <c r="D226" s="614">
        <v>135</v>
      </c>
      <c r="E226" s="614">
        <v>155</v>
      </c>
      <c r="F226" s="614">
        <v>0</v>
      </c>
      <c r="G226" s="614">
        <v>0</v>
      </c>
      <c r="H226" s="613" t="s">
        <v>835</v>
      </c>
      <c r="I226" s="613" t="s">
        <v>836</v>
      </c>
      <c r="J226" s="613" t="s">
        <v>981</v>
      </c>
      <c r="K226" s="613" t="s">
        <v>922</v>
      </c>
      <c r="L226" s="519" t="s">
        <v>796</v>
      </c>
      <c r="M226" s="615">
        <v>44540</v>
      </c>
      <c r="N226" s="519"/>
      <c r="O226" s="614">
        <v>1</v>
      </c>
      <c r="P226" s="613" t="s">
        <v>797</v>
      </c>
      <c r="Q226" s="613" t="s">
        <v>806</v>
      </c>
      <c r="R226" s="519"/>
      <c r="S226" s="519" t="s">
        <v>800</v>
      </c>
      <c r="T226" s="613" t="s">
        <v>2294</v>
      </c>
    </row>
    <row r="227" spans="2:20">
      <c r="B227" s="613" t="s">
        <v>978</v>
      </c>
      <c r="C227" s="613" t="s">
        <v>978</v>
      </c>
      <c r="D227" s="614">
        <v>142</v>
      </c>
      <c r="E227" s="614">
        <v>162</v>
      </c>
      <c r="F227" s="614">
        <v>0</v>
      </c>
      <c r="G227" s="614">
        <v>0</v>
      </c>
      <c r="H227" s="613" t="s">
        <v>880</v>
      </c>
      <c r="I227" s="613" t="s">
        <v>848</v>
      </c>
      <c r="J227" s="613" t="s">
        <v>981</v>
      </c>
      <c r="K227" s="613" t="s">
        <v>2394</v>
      </c>
      <c r="L227" s="519" t="s">
        <v>796</v>
      </c>
      <c r="M227" s="615">
        <v>44542</v>
      </c>
      <c r="N227" s="519"/>
      <c r="O227" s="614">
        <v>1</v>
      </c>
      <c r="P227" s="613" t="s">
        <v>797</v>
      </c>
      <c r="Q227" s="613" t="s">
        <v>806</v>
      </c>
      <c r="R227" s="519"/>
      <c r="S227" s="519" t="s">
        <v>800</v>
      </c>
      <c r="T227" s="613" t="s">
        <v>2294</v>
      </c>
    </row>
    <row r="228" spans="2:20">
      <c r="B228" s="613" t="s">
        <v>982</v>
      </c>
      <c r="C228" s="613" t="s">
        <v>828</v>
      </c>
      <c r="D228" s="614">
        <v>160</v>
      </c>
      <c r="E228" s="614">
        <v>180</v>
      </c>
      <c r="F228" s="614">
        <v>0</v>
      </c>
      <c r="G228" s="614">
        <v>0</v>
      </c>
      <c r="H228" s="613" t="s">
        <v>835</v>
      </c>
      <c r="I228" s="613" t="s">
        <v>836</v>
      </c>
      <c r="J228" s="613" t="s">
        <v>844</v>
      </c>
      <c r="K228" s="613" t="s">
        <v>873</v>
      </c>
      <c r="L228" s="519" t="s">
        <v>796</v>
      </c>
      <c r="M228" s="615">
        <v>44440</v>
      </c>
      <c r="N228" s="519"/>
      <c r="O228" s="614">
        <v>1</v>
      </c>
      <c r="P228" s="613" t="s">
        <v>797</v>
      </c>
      <c r="Q228" s="613" t="s">
        <v>806</v>
      </c>
      <c r="R228" s="519"/>
      <c r="S228" s="519" t="s">
        <v>800</v>
      </c>
      <c r="T228" s="519"/>
    </row>
    <row r="229" spans="2:20">
      <c r="B229" s="613" t="s">
        <v>983</v>
      </c>
      <c r="C229" s="613" t="s">
        <v>535</v>
      </c>
      <c r="D229" s="614">
        <v>582</v>
      </c>
      <c r="E229" s="614">
        <v>592</v>
      </c>
      <c r="F229" s="614">
        <v>0</v>
      </c>
      <c r="G229" s="614">
        <v>0</v>
      </c>
      <c r="H229" s="613" t="s">
        <v>793</v>
      </c>
      <c r="I229" s="613" t="s">
        <v>794</v>
      </c>
      <c r="J229" s="613" t="s">
        <v>2261</v>
      </c>
      <c r="K229" s="613" t="s">
        <v>970</v>
      </c>
      <c r="L229" s="519" t="s">
        <v>796</v>
      </c>
      <c r="M229" s="615">
        <v>44536</v>
      </c>
      <c r="N229" s="519"/>
      <c r="O229" s="614">
        <v>2</v>
      </c>
      <c r="P229" s="613" t="s">
        <v>797</v>
      </c>
      <c r="Q229" s="613" t="s">
        <v>806</v>
      </c>
      <c r="R229" s="519"/>
      <c r="S229" s="519" t="s">
        <v>800</v>
      </c>
      <c r="T229" s="613" t="s">
        <v>1923</v>
      </c>
    </row>
    <row r="230" spans="2:20">
      <c r="B230" s="613" t="s">
        <v>3094</v>
      </c>
      <c r="C230" s="613" t="s">
        <v>838</v>
      </c>
      <c r="D230" s="614">
        <v>113</v>
      </c>
      <c r="E230" s="614">
        <v>118</v>
      </c>
      <c r="F230" s="614">
        <v>0</v>
      </c>
      <c r="G230" s="614">
        <v>0</v>
      </c>
      <c r="H230" s="613" t="s">
        <v>835</v>
      </c>
      <c r="I230" s="613" t="s">
        <v>836</v>
      </c>
      <c r="J230" s="613" t="s">
        <v>3846</v>
      </c>
      <c r="K230" s="613" t="s">
        <v>1865</v>
      </c>
      <c r="L230" s="519" t="s">
        <v>796</v>
      </c>
      <c r="M230" s="615">
        <v>44378</v>
      </c>
      <c r="N230" s="519"/>
      <c r="O230" s="614">
        <v>1</v>
      </c>
      <c r="P230" s="613" t="s">
        <v>797</v>
      </c>
      <c r="Q230" s="613" t="s">
        <v>798</v>
      </c>
      <c r="R230" s="613" t="s">
        <v>799</v>
      </c>
      <c r="S230" s="519" t="s">
        <v>800</v>
      </c>
      <c r="T230" s="519"/>
    </row>
    <row r="231" spans="2:20">
      <c r="B231" s="613" t="s">
        <v>2296</v>
      </c>
      <c r="C231" s="613" t="s">
        <v>536</v>
      </c>
      <c r="D231" s="614">
        <v>179</v>
      </c>
      <c r="E231" s="614">
        <v>184</v>
      </c>
      <c r="F231" s="614">
        <v>0</v>
      </c>
      <c r="G231" s="614">
        <v>0</v>
      </c>
      <c r="H231" s="613" t="s">
        <v>3785</v>
      </c>
      <c r="I231" s="613" t="s">
        <v>3786</v>
      </c>
      <c r="J231" s="613" t="s">
        <v>2779</v>
      </c>
      <c r="K231" s="613" t="s">
        <v>855</v>
      </c>
      <c r="L231" s="519" t="s">
        <v>796</v>
      </c>
      <c r="M231" s="615">
        <v>44362</v>
      </c>
      <c r="N231" s="519"/>
      <c r="O231" s="614">
        <v>1</v>
      </c>
      <c r="P231" s="613" t="s">
        <v>797</v>
      </c>
      <c r="Q231" s="613" t="s">
        <v>798</v>
      </c>
      <c r="R231" s="613" t="s">
        <v>799</v>
      </c>
      <c r="S231" s="519" t="s">
        <v>800</v>
      </c>
      <c r="T231" s="519"/>
    </row>
    <row r="232" spans="2:20">
      <c r="B232" s="613" t="s">
        <v>984</v>
      </c>
      <c r="C232" s="613" t="s">
        <v>847</v>
      </c>
      <c r="D232" s="614">
        <v>182</v>
      </c>
      <c r="E232" s="614">
        <v>187</v>
      </c>
      <c r="F232" s="614">
        <v>0</v>
      </c>
      <c r="G232" s="614">
        <v>0</v>
      </c>
      <c r="H232" s="613" t="s">
        <v>835</v>
      </c>
      <c r="I232" s="613" t="s">
        <v>836</v>
      </c>
      <c r="J232" s="613" t="s">
        <v>1089</v>
      </c>
      <c r="K232" s="613" t="s">
        <v>906</v>
      </c>
      <c r="L232" s="519" t="s">
        <v>796</v>
      </c>
      <c r="M232" s="615">
        <v>44392</v>
      </c>
      <c r="N232" s="519"/>
      <c r="O232" s="614">
        <v>1</v>
      </c>
      <c r="P232" s="613" t="s">
        <v>797</v>
      </c>
      <c r="Q232" s="613" t="s">
        <v>798</v>
      </c>
      <c r="R232" s="613" t="s">
        <v>799</v>
      </c>
      <c r="S232" s="519" t="s">
        <v>800</v>
      </c>
      <c r="T232" s="519"/>
    </row>
    <row r="233" spans="2:20">
      <c r="B233" s="613" t="s">
        <v>985</v>
      </c>
      <c r="C233" s="613" t="s">
        <v>869</v>
      </c>
      <c r="D233" s="614">
        <v>451</v>
      </c>
      <c r="E233" s="614">
        <v>456</v>
      </c>
      <c r="F233" s="614">
        <v>30</v>
      </c>
      <c r="G233" s="614">
        <v>25</v>
      </c>
      <c r="H233" s="613" t="s">
        <v>860</v>
      </c>
      <c r="I233" s="613" t="s">
        <v>805</v>
      </c>
      <c r="J233" s="613" t="s">
        <v>2265</v>
      </c>
      <c r="K233" s="613" t="s">
        <v>813</v>
      </c>
      <c r="L233" s="519" t="s">
        <v>796</v>
      </c>
      <c r="M233" s="615">
        <v>44536</v>
      </c>
      <c r="N233" s="519"/>
      <c r="O233" s="614">
        <v>1</v>
      </c>
      <c r="P233" s="613" t="s">
        <v>797</v>
      </c>
      <c r="Q233" s="613" t="s">
        <v>798</v>
      </c>
      <c r="R233" s="613" t="s">
        <v>814</v>
      </c>
      <c r="S233" s="519" t="s">
        <v>800</v>
      </c>
      <c r="T233" s="613" t="s">
        <v>4146</v>
      </c>
    </row>
    <row r="234" spans="2:20">
      <c r="B234" s="613" t="s">
        <v>986</v>
      </c>
      <c r="C234" s="613" t="s">
        <v>987</v>
      </c>
      <c r="D234" s="614">
        <v>167</v>
      </c>
      <c r="E234" s="614">
        <v>187</v>
      </c>
      <c r="F234" s="614">
        <v>0</v>
      </c>
      <c r="G234" s="614">
        <v>0</v>
      </c>
      <c r="H234" s="613" t="s">
        <v>804</v>
      </c>
      <c r="I234" s="613" t="s">
        <v>1864</v>
      </c>
      <c r="J234" s="613" t="s">
        <v>3734</v>
      </c>
      <c r="K234" s="613" t="s">
        <v>818</v>
      </c>
      <c r="L234" s="519" t="s">
        <v>796</v>
      </c>
      <c r="M234" s="615">
        <v>44536</v>
      </c>
      <c r="N234" s="519"/>
      <c r="O234" s="614">
        <v>1</v>
      </c>
      <c r="P234" s="613" t="s">
        <v>797</v>
      </c>
      <c r="Q234" s="613" t="s">
        <v>806</v>
      </c>
      <c r="R234" s="519"/>
      <c r="S234" s="519" t="s">
        <v>800</v>
      </c>
      <c r="T234" s="613" t="s">
        <v>1893</v>
      </c>
    </row>
    <row r="235" spans="2:20">
      <c r="B235" s="613" t="s">
        <v>989</v>
      </c>
      <c r="C235" s="613" t="s">
        <v>541</v>
      </c>
      <c r="D235" s="614">
        <v>167</v>
      </c>
      <c r="E235" s="614">
        <v>177</v>
      </c>
      <c r="F235" s="614">
        <v>90</v>
      </c>
      <c r="G235" s="614">
        <v>0</v>
      </c>
      <c r="H235" s="613" t="s">
        <v>3462</v>
      </c>
      <c r="I235" s="613" t="s">
        <v>2620</v>
      </c>
      <c r="J235" s="613" t="s">
        <v>3472</v>
      </c>
      <c r="K235" s="613" t="s">
        <v>865</v>
      </c>
      <c r="L235" s="519" t="s">
        <v>796</v>
      </c>
      <c r="M235" s="615">
        <v>44457</v>
      </c>
      <c r="N235" s="519"/>
      <c r="O235" s="614">
        <v>1</v>
      </c>
      <c r="P235" s="613" t="s">
        <v>797</v>
      </c>
      <c r="Q235" s="613" t="s">
        <v>798</v>
      </c>
      <c r="R235" s="613" t="s">
        <v>799</v>
      </c>
      <c r="S235" s="519" t="s">
        <v>800</v>
      </c>
      <c r="T235" s="613" t="s">
        <v>1911</v>
      </c>
    </row>
    <row r="236" spans="2:20">
      <c r="B236" s="613" t="s">
        <v>987</v>
      </c>
      <c r="C236" s="613" t="s">
        <v>987</v>
      </c>
      <c r="D236" s="614">
        <v>135</v>
      </c>
      <c r="E236" s="614">
        <v>165</v>
      </c>
      <c r="F236" s="614">
        <v>0</v>
      </c>
      <c r="G236" s="614">
        <v>0</v>
      </c>
      <c r="H236" s="613" t="s">
        <v>804</v>
      </c>
      <c r="I236" s="613" t="s">
        <v>1864</v>
      </c>
      <c r="J236" s="613" t="s">
        <v>3734</v>
      </c>
      <c r="K236" s="613" t="s">
        <v>3735</v>
      </c>
      <c r="L236" s="519" t="s">
        <v>796</v>
      </c>
      <c r="M236" s="615">
        <v>44536</v>
      </c>
      <c r="N236" s="519"/>
      <c r="O236" s="614">
        <v>1</v>
      </c>
      <c r="P236" s="613" t="s">
        <v>797</v>
      </c>
      <c r="Q236" s="613" t="s">
        <v>798</v>
      </c>
      <c r="R236" s="613" t="s">
        <v>814</v>
      </c>
      <c r="S236" s="519" t="s">
        <v>800</v>
      </c>
      <c r="T236" s="613" t="s">
        <v>4147</v>
      </c>
    </row>
    <row r="237" spans="2:20">
      <c r="B237" s="613" t="s">
        <v>535</v>
      </c>
      <c r="C237" s="613" t="s">
        <v>535</v>
      </c>
      <c r="D237" s="614">
        <v>291</v>
      </c>
      <c r="E237" s="614">
        <v>301</v>
      </c>
      <c r="F237" s="614">
        <v>40</v>
      </c>
      <c r="G237" s="614">
        <v>0</v>
      </c>
      <c r="H237" s="613" t="s">
        <v>793</v>
      </c>
      <c r="I237" s="613" t="s">
        <v>794</v>
      </c>
      <c r="J237" s="613" t="s">
        <v>2261</v>
      </c>
      <c r="K237" s="613" t="s">
        <v>821</v>
      </c>
      <c r="L237" s="519" t="s">
        <v>796</v>
      </c>
      <c r="M237" s="615">
        <v>44536</v>
      </c>
      <c r="N237" s="519"/>
      <c r="O237" s="614">
        <v>1</v>
      </c>
      <c r="P237" s="613" t="s">
        <v>797</v>
      </c>
      <c r="Q237" s="613" t="s">
        <v>798</v>
      </c>
      <c r="R237" s="613" t="s">
        <v>814</v>
      </c>
      <c r="S237" s="519" t="s">
        <v>800</v>
      </c>
      <c r="T237" s="613" t="s">
        <v>1894</v>
      </c>
    </row>
    <row r="238" spans="2:20">
      <c r="B238" s="613" t="s">
        <v>990</v>
      </c>
      <c r="C238" s="613" t="s">
        <v>536</v>
      </c>
      <c r="D238" s="614">
        <v>24</v>
      </c>
      <c r="E238" s="614">
        <v>29</v>
      </c>
      <c r="F238" s="614">
        <v>0</v>
      </c>
      <c r="G238" s="614">
        <v>0</v>
      </c>
      <c r="H238" s="613" t="s">
        <v>3785</v>
      </c>
      <c r="I238" s="613" t="s">
        <v>3786</v>
      </c>
      <c r="J238" s="613" t="s">
        <v>2779</v>
      </c>
      <c r="K238" s="613" t="s">
        <v>855</v>
      </c>
      <c r="L238" s="519" t="s">
        <v>796</v>
      </c>
      <c r="M238" s="615">
        <v>44362</v>
      </c>
      <c r="N238" s="519"/>
      <c r="O238" s="614">
        <v>1</v>
      </c>
      <c r="P238" s="613" t="s">
        <v>797</v>
      </c>
      <c r="Q238" s="613" t="s">
        <v>798</v>
      </c>
      <c r="R238" s="613" t="s">
        <v>799</v>
      </c>
      <c r="S238" s="519" t="s">
        <v>800</v>
      </c>
      <c r="T238" s="613" t="s">
        <v>1892</v>
      </c>
    </row>
    <row r="239" spans="2:20">
      <c r="B239" s="613" t="s">
        <v>991</v>
      </c>
      <c r="C239" s="613" t="s">
        <v>861</v>
      </c>
      <c r="D239" s="614">
        <v>427</v>
      </c>
      <c r="E239" s="614">
        <v>432</v>
      </c>
      <c r="F239" s="614">
        <v>0</v>
      </c>
      <c r="G239" s="614">
        <v>0</v>
      </c>
      <c r="H239" s="613" t="s">
        <v>793</v>
      </c>
      <c r="I239" s="613" t="s">
        <v>794</v>
      </c>
      <c r="J239" s="613" t="s">
        <v>1089</v>
      </c>
      <c r="K239" s="613" t="s">
        <v>813</v>
      </c>
      <c r="L239" s="519" t="s">
        <v>796</v>
      </c>
      <c r="M239" s="615">
        <v>44392</v>
      </c>
      <c r="N239" s="519"/>
      <c r="O239" s="614">
        <v>1</v>
      </c>
      <c r="P239" s="613" t="s">
        <v>797</v>
      </c>
      <c r="Q239" s="613" t="s">
        <v>806</v>
      </c>
      <c r="R239" s="519"/>
      <c r="S239" s="519" t="s">
        <v>800</v>
      </c>
      <c r="T239" s="613" t="s">
        <v>4361</v>
      </c>
    </row>
    <row r="240" spans="2:20">
      <c r="B240" s="613" t="s">
        <v>940</v>
      </c>
      <c r="C240" s="613" t="s">
        <v>940</v>
      </c>
      <c r="D240" s="614">
        <v>111</v>
      </c>
      <c r="E240" s="614">
        <v>116</v>
      </c>
      <c r="F240" s="614">
        <v>0</v>
      </c>
      <c r="G240" s="614">
        <v>0</v>
      </c>
      <c r="H240" s="613" t="s">
        <v>794</v>
      </c>
      <c r="I240" s="613" t="s">
        <v>843</v>
      </c>
      <c r="J240" s="613" t="s">
        <v>2113</v>
      </c>
      <c r="K240" s="613" t="s">
        <v>894</v>
      </c>
      <c r="L240" s="519" t="s">
        <v>796</v>
      </c>
      <c r="M240" s="615">
        <v>44444</v>
      </c>
      <c r="N240" s="519"/>
      <c r="O240" s="614">
        <v>1</v>
      </c>
      <c r="P240" s="613" t="s">
        <v>916</v>
      </c>
      <c r="Q240" s="613" t="s">
        <v>798</v>
      </c>
      <c r="R240" s="613" t="s">
        <v>799</v>
      </c>
      <c r="S240" s="519" t="s">
        <v>800</v>
      </c>
      <c r="T240" s="613" t="s">
        <v>3738</v>
      </c>
    </row>
    <row r="241" spans="2:20">
      <c r="B241" s="613" t="s">
        <v>940</v>
      </c>
      <c r="C241" s="613" t="s">
        <v>940</v>
      </c>
      <c r="D241" s="614">
        <v>121</v>
      </c>
      <c r="E241" s="614">
        <v>126</v>
      </c>
      <c r="F241" s="614">
        <v>0</v>
      </c>
      <c r="G241" s="614">
        <v>0</v>
      </c>
      <c r="H241" s="613" t="s">
        <v>794</v>
      </c>
      <c r="I241" s="613" t="s">
        <v>843</v>
      </c>
      <c r="J241" s="613" t="s">
        <v>2113</v>
      </c>
      <c r="K241" s="613" t="s">
        <v>894</v>
      </c>
      <c r="L241" s="519" t="s">
        <v>796</v>
      </c>
      <c r="M241" s="615">
        <v>44444</v>
      </c>
      <c r="N241" s="519"/>
      <c r="O241" s="614">
        <v>1</v>
      </c>
      <c r="P241" s="613" t="s">
        <v>890</v>
      </c>
      <c r="Q241" s="613" t="s">
        <v>798</v>
      </c>
      <c r="R241" s="613" t="s">
        <v>799</v>
      </c>
      <c r="S241" s="519" t="s">
        <v>800</v>
      </c>
      <c r="T241" s="613" t="s">
        <v>3738</v>
      </c>
    </row>
    <row r="242" spans="2:20">
      <c r="B242" s="613" t="s">
        <v>542</v>
      </c>
      <c r="C242" s="613" t="s">
        <v>542</v>
      </c>
      <c r="D242" s="614">
        <v>111</v>
      </c>
      <c r="E242" s="614">
        <v>116</v>
      </c>
      <c r="F242" s="614">
        <v>0</v>
      </c>
      <c r="G242" s="614">
        <v>0</v>
      </c>
      <c r="H242" s="613" t="s">
        <v>794</v>
      </c>
      <c r="I242" s="613" t="s">
        <v>843</v>
      </c>
      <c r="J242" s="613" t="s">
        <v>2113</v>
      </c>
      <c r="K242" s="613" t="s">
        <v>894</v>
      </c>
      <c r="L242" s="519" t="s">
        <v>796</v>
      </c>
      <c r="M242" s="615">
        <v>44444</v>
      </c>
      <c r="N242" s="519"/>
      <c r="O242" s="614">
        <v>1</v>
      </c>
      <c r="P242" s="613" t="s">
        <v>916</v>
      </c>
      <c r="Q242" s="613" t="s">
        <v>798</v>
      </c>
      <c r="R242" s="613" t="s">
        <v>799</v>
      </c>
      <c r="S242" s="519" t="s">
        <v>800</v>
      </c>
      <c r="T242" s="613" t="s">
        <v>3738</v>
      </c>
    </row>
    <row r="243" spans="2:20">
      <c r="B243" s="613" t="s">
        <v>542</v>
      </c>
      <c r="C243" s="613" t="s">
        <v>542</v>
      </c>
      <c r="D243" s="614">
        <v>121</v>
      </c>
      <c r="E243" s="614">
        <v>126</v>
      </c>
      <c r="F243" s="614">
        <v>0</v>
      </c>
      <c r="G243" s="614">
        <v>0</v>
      </c>
      <c r="H243" s="613" t="s">
        <v>794</v>
      </c>
      <c r="I243" s="613" t="s">
        <v>843</v>
      </c>
      <c r="J243" s="613" t="s">
        <v>2113</v>
      </c>
      <c r="K243" s="613" t="s">
        <v>894</v>
      </c>
      <c r="L243" s="519" t="s">
        <v>796</v>
      </c>
      <c r="M243" s="615">
        <v>44444</v>
      </c>
      <c r="N243" s="519"/>
      <c r="O243" s="614">
        <v>1</v>
      </c>
      <c r="P243" s="613" t="s">
        <v>890</v>
      </c>
      <c r="Q243" s="613" t="s">
        <v>798</v>
      </c>
      <c r="R243" s="613" t="s">
        <v>799</v>
      </c>
      <c r="S243" s="519" t="s">
        <v>800</v>
      </c>
      <c r="T243" s="613" t="s">
        <v>3738</v>
      </c>
    </row>
    <row r="244" spans="2:20">
      <c r="B244" s="613" t="s">
        <v>992</v>
      </c>
      <c r="C244" s="613" t="s">
        <v>992</v>
      </c>
      <c r="D244" s="614">
        <v>193</v>
      </c>
      <c r="E244" s="614">
        <v>198</v>
      </c>
      <c r="F244" s="614">
        <v>0</v>
      </c>
      <c r="G244" s="614">
        <v>0</v>
      </c>
      <c r="H244" s="613" t="s">
        <v>836</v>
      </c>
      <c r="I244" s="613" t="s">
        <v>843</v>
      </c>
      <c r="J244" s="613" t="s">
        <v>2805</v>
      </c>
      <c r="K244" s="613" t="s">
        <v>795</v>
      </c>
      <c r="L244" s="519" t="s">
        <v>796</v>
      </c>
      <c r="M244" s="615">
        <v>44392</v>
      </c>
      <c r="N244" s="519"/>
      <c r="O244" s="614">
        <v>1</v>
      </c>
      <c r="P244" s="613" t="s">
        <v>890</v>
      </c>
      <c r="Q244" s="613" t="s">
        <v>798</v>
      </c>
      <c r="R244" s="613" t="s">
        <v>799</v>
      </c>
      <c r="S244" s="519" t="s">
        <v>800</v>
      </c>
      <c r="T244" s="519"/>
    </row>
    <row r="245" spans="2:20">
      <c r="B245" s="613" t="s">
        <v>992</v>
      </c>
      <c r="C245" s="613" t="s">
        <v>992</v>
      </c>
      <c r="D245" s="614">
        <v>188</v>
      </c>
      <c r="E245" s="614">
        <v>193</v>
      </c>
      <c r="F245" s="614">
        <v>0</v>
      </c>
      <c r="G245" s="614">
        <v>0</v>
      </c>
      <c r="H245" s="613" t="s">
        <v>836</v>
      </c>
      <c r="I245" s="613" t="s">
        <v>843</v>
      </c>
      <c r="J245" s="613" t="s">
        <v>2805</v>
      </c>
      <c r="K245" s="613" t="s">
        <v>795</v>
      </c>
      <c r="L245" s="519" t="s">
        <v>796</v>
      </c>
      <c r="M245" s="615">
        <v>44392</v>
      </c>
      <c r="N245" s="519"/>
      <c r="O245" s="614">
        <v>1</v>
      </c>
      <c r="P245" s="613" t="s">
        <v>889</v>
      </c>
      <c r="Q245" s="613" t="s">
        <v>798</v>
      </c>
      <c r="R245" s="613" t="s">
        <v>799</v>
      </c>
      <c r="S245" s="519" t="s">
        <v>800</v>
      </c>
      <c r="T245" s="519"/>
    </row>
    <row r="246" spans="2:20">
      <c r="B246" s="613" t="s">
        <v>992</v>
      </c>
      <c r="C246" s="613" t="s">
        <v>992</v>
      </c>
      <c r="D246" s="614">
        <v>183</v>
      </c>
      <c r="E246" s="614">
        <v>188</v>
      </c>
      <c r="F246" s="614">
        <v>0</v>
      </c>
      <c r="G246" s="614">
        <v>0</v>
      </c>
      <c r="H246" s="613" t="s">
        <v>836</v>
      </c>
      <c r="I246" s="613" t="s">
        <v>843</v>
      </c>
      <c r="J246" s="613" t="s">
        <v>2805</v>
      </c>
      <c r="K246" s="613" t="s">
        <v>795</v>
      </c>
      <c r="L246" s="519" t="s">
        <v>796</v>
      </c>
      <c r="M246" s="615">
        <v>44392</v>
      </c>
      <c r="N246" s="519"/>
      <c r="O246" s="614">
        <v>1</v>
      </c>
      <c r="P246" s="613" t="s">
        <v>888</v>
      </c>
      <c r="Q246" s="613" t="s">
        <v>798</v>
      </c>
      <c r="R246" s="613" t="s">
        <v>799</v>
      </c>
      <c r="S246" s="519" t="s">
        <v>800</v>
      </c>
      <c r="T246" s="519"/>
    </row>
    <row r="247" spans="2:20">
      <c r="B247" s="613" t="s">
        <v>2227</v>
      </c>
      <c r="C247" s="613" t="s">
        <v>538</v>
      </c>
      <c r="D247" s="614">
        <v>403</v>
      </c>
      <c r="E247" s="614">
        <v>413</v>
      </c>
      <c r="F247" s="614">
        <v>40</v>
      </c>
      <c r="G247" s="614">
        <v>20</v>
      </c>
      <c r="H247" s="613" t="s">
        <v>811</v>
      </c>
      <c r="I247" s="613" t="s">
        <v>854</v>
      </c>
      <c r="J247" s="613" t="s">
        <v>2686</v>
      </c>
      <c r="K247" s="613" t="s">
        <v>2228</v>
      </c>
      <c r="L247" s="519" t="s">
        <v>796</v>
      </c>
      <c r="M247" s="615">
        <v>44536</v>
      </c>
      <c r="N247" s="519"/>
      <c r="O247" s="614">
        <v>1</v>
      </c>
      <c r="P247" s="613" t="s">
        <v>797</v>
      </c>
      <c r="Q247" s="613" t="s">
        <v>798</v>
      </c>
      <c r="R247" s="613" t="s">
        <v>814</v>
      </c>
      <c r="S247" s="519" t="s">
        <v>800</v>
      </c>
      <c r="T247" s="613" t="s">
        <v>1894</v>
      </c>
    </row>
    <row r="248" spans="2:20">
      <c r="B248" s="613" t="s">
        <v>3433</v>
      </c>
      <c r="C248" s="613" t="s">
        <v>838</v>
      </c>
      <c r="D248" s="614">
        <v>152</v>
      </c>
      <c r="E248" s="614">
        <v>157</v>
      </c>
      <c r="F248" s="614">
        <v>0</v>
      </c>
      <c r="G248" s="614">
        <v>0</v>
      </c>
      <c r="H248" s="613" t="s">
        <v>835</v>
      </c>
      <c r="I248" s="613" t="s">
        <v>836</v>
      </c>
      <c r="J248" s="613" t="s">
        <v>3846</v>
      </c>
      <c r="K248" s="613" t="s">
        <v>1865</v>
      </c>
      <c r="L248" s="519" t="s">
        <v>796</v>
      </c>
      <c r="M248" s="615">
        <v>44378</v>
      </c>
      <c r="N248" s="519"/>
      <c r="O248" s="614">
        <v>1</v>
      </c>
      <c r="P248" s="613" t="s">
        <v>797</v>
      </c>
      <c r="Q248" s="613" t="s">
        <v>798</v>
      </c>
      <c r="R248" s="613" t="s">
        <v>799</v>
      </c>
      <c r="S248" s="519" t="s">
        <v>800</v>
      </c>
      <c r="T248" s="519"/>
    </row>
    <row r="249" spans="2:20">
      <c r="B249" s="613" t="s">
        <v>993</v>
      </c>
      <c r="C249" s="613" t="s">
        <v>816</v>
      </c>
      <c r="D249" s="614">
        <v>440</v>
      </c>
      <c r="E249" s="614">
        <v>450</v>
      </c>
      <c r="F249" s="614">
        <v>40</v>
      </c>
      <c r="G249" s="614">
        <v>0</v>
      </c>
      <c r="H249" s="613" t="s">
        <v>811</v>
      </c>
      <c r="I249" s="613" t="s">
        <v>812</v>
      </c>
      <c r="J249" s="613" t="s">
        <v>2213</v>
      </c>
      <c r="K249" s="613" t="s">
        <v>2214</v>
      </c>
      <c r="L249" s="519" t="s">
        <v>796</v>
      </c>
      <c r="M249" s="615">
        <v>44536</v>
      </c>
      <c r="N249" s="519"/>
      <c r="O249" s="614">
        <v>1</v>
      </c>
      <c r="P249" s="613" t="s">
        <v>797</v>
      </c>
      <c r="Q249" s="613" t="s">
        <v>798</v>
      </c>
      <c r="R249" s="613" t="s">
        <v>814</v>
      </c>
      <c r="S249" s="519" t="s">
        <v>800</v>
      </c>
      <c r="T249" s="613" t="s">
        <v>1894</v>
      </c>
    </row>
    <row r="250" spans="2:20">
      <c r="B250" s="613" t="s">
        <v>993</v>
      </c>
      <c r="C250" s="613" t="s">
        <v>535</v>
      </c>
      <c r="D250" s="614">
        <v>421</v>
      </c>
      <c r="E250" s="614">
        <v>471</v>
      </c>
      <c r="F250" s="614">
        <v>40</v>
      </c>
      <c r="G250" s="614">
        <v>0</v>
      </c>
      <c r="H250" s="613" t="s">
        <v>793</v>
      </c>
      <c r="I250" s="613" t="s">
        <v>794</v>
      </c>
      <c r="J250" s="613" t="s">
        <v>2261</v>
      </c>
      <c r="K250" s="613" t="s">
        <v>813</v>
      </c>
      <c r="L250" s="519" t="s">
        <v>796</v>
      </c>
      <c r="M250" s="615">
        <v>44536</v>
      </c>
      <c r="N250" s="519"/>
      <c r="O250" s="614">
        <v>1</v>
      </c>
      <c r="P250" s="613" t="s">
        <v>797</v>
      </c>
      <c r="Q250" s="613" t="s">
        <v>798</v>
      </c>
      <c r="R250" s="613" t="s">
        <v>814</v>
      </c>
      <c r="S250" s="519" t="s">
        <v>800</v>
      </c>
      <c r="T250" s="613" t="s">
        <v>1894</v>
      </c>
    </row>
    <row r="251" spans="2:20">
      <c r="B251" s="613" t="s">
        <v>994</v>
      </c>
      <c r="C251" s="613" t="s">
        <v>900</v>
      </c>
      <c r="D251" s="614">
        <v>185</v>
      </c>
      <c r="E251" s="614">
        <v>190</v>
      </c>
      <c r="F251" s="614">
        <v>0</v>
      </c>
      <c r="G251" s="614">
        <v>0</v>
      </c>
      <c r="H251" s="613" t="s">
        <v>836</v>
      </c>
      <c r="I251" s="613" t="s">
        <v>843</v>
      </c>
      <c r="J251" s="613" t="s">
        <v>3128</v>
      </c>
      <c r="K251" s="613" t="s">
        <v>826</v>
      </c>
      <c r="L251" s="519" t="s">
        <v>796</v>
      </c>
      <c r="M251" s="615">
        <v>44392</v>
      </c>
      <c r="N251" s="519"/>
      <c r="O251" s="614">
        <v>1</v>
      </c>
      <c r="P251" s="613" t="s">
        <v>797</v>
      </c>
      <c r="Q251" s="613" t="s">
        <v>798</v>
      </c>
      <c r="R251" s="613" t="s">
        <v>799</v>
      </c>
      <c r="S251" s="519" t="s">
        <v>800</v>
      </c>
      <c r="T251" s="613" t="s">
        <v>1892</v>
      </c>
    </row>
    <row r="252" spans="2:20">
      <c r="B252" s="613" t="s">
        <v>995</v>
      </c>
      <c r="C252" s="613" t="s">
        <v>536</v>
      </c>
      <c r="D252" s="614">
        <v>89</v>
      </c>
      <c r="E252" s="614">
        <v>94</v>
      </c>
      <c r="F252" s="614">
        <v>0</v>
      </c>
      <c r="G252" s="614">
        <v>0</v>
      </c>
      <c r="H252" s="613" t="s">
        <v>3785</v>
      </c>
      <c r="I252" s="613" t="s">
        <v>3786</v>
      </c>
      <c r="J252" s="613" t="s">
        <v>2779</v>
      </c>
      <c r="K252" s="613" t="s">
        <v>826</v>
      </c>
      <c r="L252" s="519" t="s">
        <v>796</v>
      </c>
      <c r="M252" s="615">
        <v>44362</v>
      </c>
      <c r="N252" s="519"/>
      <c r="O252" s="614">
        <v>1</v>
      </c>
      <c r="P252" s="613" t="s">
        <v>797</v>
      </c>
      <c r="Q252" s="613" t="s">
        <v>798</v>
      </c>
      <c r="R252" s="613" t="s">
        <v>799</v>
      </c>
      <c r="S252" s="519" t="s">
        <v>800</v>
      </c>
      <c r="T252" s="519"/>
    </row>
    <row r="253" spans="2:20">
      <c r="B253" s="613" t="s">
        <v>996</v>
      </c>
      <c r="C253" s="613" t="s">
        <v>861</v>
      </c>
      <c r="D253" s="614">
        <v>450</v>
      </c>
      <c r="E253" s="614">
        <v>460</v>
      </c>
      <c r="F253" s="614">
        <v>0</v>
      </c>
      <c r="G253" s="614">
        <v>0</v>
      </c>
      <c r="H253" s="613" t="s">
        <v>793</v>
      </c>
      <c r="I253" s="613" t="s">
        <v>794</v>
      </c>
      <c r="J253" s="613" t="s">
        <v>1089</v>
      </c>
      <c r="K253" s="613" t="s">
        <v>813</v>
      </c>
      <c r="L253" s="519" t="s">
        <v>796</v>
      </c>
      <c r="M253" s="615">
        <v>44537</v>
      </c>
      <c r="N253" s="519"/>
      <c r="O253" s="614">
        <v>1</v>
      </c>
      <c r="P253" s="613" t="s">
        <v>797</v>
      </c>
      <c r="Q253" s="613" t="s">
        <v>806</v>
      </c>
      <c r="R253" s="519"/>
      <c r="S253" s="519" t="s">
        <v>800</v>
      </c>
      <c r="T253" s="613" t="s">
        <v>4362</v>
      </c>
    </row>
    <row r="254" spans="2:20">
      <c r="B254" s="613" t="s">
        <v>997</v>
      </c>
      <c r="C254" s="613" t="s">
        <v>536</v>
      </c>
      <c r="D254" s="614">
        <v>39</v>
      </c>
      <c r="E254" s="614">
        <v>44</v>
      </c>
      <c r="F254" s="614">
        <v>0</v>
      </c>
      <c r="G254" s="614">
        <v>0</v>
      </c>
      <c r="H254" s="613" t="s">
        <v>3785</v>
      </c>
      <c r="I254" s="613" t="s">
        <v>3786</v>
      </c>
      <c r="J254" s="613" t="s">
        <v>2779</v>
      </c>
      <c r="K254" s="613" t="s">
        <v>855</v>
      </c>
      <c r="L254" s="519" t="s">
        <v>796</v>
      </c>
      <c r="M254" s="615">
        <v>44362</v>
      </c>
      <c r="N254" s="519"/>
      <c r="O254" s="614">
        <v>1</v>
      </c>
      <c r="P254" s="613" t="s">
        <v>797</v>
      </c>
      <c r="Q254" s="613" t="s">
        <v>798</v>
      </c>
      <c r="R254" s="613" t="s">
        <v>799</v>
      </c>
      <c r="S254" s="519" t="s">
        <v>800</v>
      </c>
      <c r="T254" s="519"/>
    </row>
    <row r="255" spans="2:20">
      <c r="B255" s="613" t="s">
        <v>998</v>
      </c>
      <c r="C255" s="613" t="s">
        <v>535</v>
      </c>
      <c r="D255" s="614">
        <v>304</v>
      </c>
      <c r="E255" s="614">
        <v>314</v>
      </c>
      <c r="F255" s="614">
        <v>40</v>
      </c>
      <c r="G255" s="614">
        <v>0</v>
      </c>
      <c r="H255" s="613" t="s">
        <v>793</v>
      </c>
      <c r="I255" s="613" t="s">
        <v>794</v>
      </c>
      <c r="J255" s="613" t="s">
        <v>2261</v>
      </c>
      <c r="K255" s="613" t="s">
        <v>826</v>
      </c>
      <c r="L255" s="519" t="s">
        <v>796</v>
      </c>
      <c r="M255" s="615">
        <v>44536</v>
      </c>
      <c r="N255" s="519"/>
      <c r="O255" s="614">
        <v>1</v>
      </c>
      <c r="P255" s="613" t="s">
        <v>797</v>
      </c>
      <c r="Q255" s="613" t="s">
        <v>798</v>
      </c>
      <c r="R255" s="613" t="s">
        <v>814</v>
      </c>
      <c r="S255" s="519" t="s">
        <v>800</v>
      </c>
      <c r="T255" s="613" t="s">
        <v>1894</v>
      </c>
    </row>
    <row r="256" spans="2:20">
      <c r="B256" s="613" t="s">
        <v>3434</v>
      </c>
      <c r="C256" s="613" t="s">
        <v>840</v>
      </c>
      <c r="D256" s="614">
        <v>157</v>
      </c>
      <c r="E256" s="614">
        <v>162</v>
      </c>
      <c r="F256" s="614">
        <v>0</v>
      </c>
      <c r="G256" s="614">
        <v>0</v>
      </c>
      <c r="H256" s="613" t="s">
        <v>793</v>
      </c>
      <c r="I256" s="613" t="s">
        <v>794</v>
      </c>
      <c r="J256" s="613" t="s">
        <v>2712</v>
      </c>
      <c r="K256" s="613" t="s">
        <v>865</v>
      </c>
      <c r="L256" s="519" t="s">
        <v>796</v>
      </c>
      <c r="M256" s="615">
        <v>44378</v>
      </c>
      <c r="N256" s="519"/>
      <c r="O256" s="614">
        <v>1</v>
      </c>
      <c r="P256" s="613" t="s">
        <v>797</v>
      </c>
      <c r="Q256" s="613" t="s">
        <v>798</v>
      </c>
      <c r="R256" s="613" t="s">
        <v>799</v>
      </c>
      <c r="S256" s="519" t="s">
        <v>800</v>
      </c>
      <c r="T256" s="519"/>
    </row>
    <row r="257" spans="2:20">
      <c r="B257" s="613" t="s">
        <v>999</v>
      </c>
      <c r="C257" s="613" t="s">
        <v>817</v>
      </c>
      <c r="D257" s="614">
        <v>405</v>
      </c>
      <c r="E257" s="614">
        <v>425</v>
      </c>
      <c r="F257" s="614">
        <v>20</v>
      </c>
      <c r="G257" s="614">
        <v>22</v>
      </c>
      <c r="H257" s="613" t="s">
        <v>860</v>
      </c>
      <c r="I257" s="613" t="s">
        <v>805</v>
      </c>
      <c r="J257" s="613" t="s">
        <v>2293</v>
      </c>
      <c r="K257" s="613" t="s">
        <v>818</v>
      </c>
      <c r="L257" s="519" t="s">
        <v>796</v>
      </c>
      <c r="M257" s="615">
        <v>44536</v>
      </c>
      <c r="N257" s="519"/>
      <c r="O257" s="614">
        <v>2</v>
      </c>
      <c r="P257" s="613" t="s">
        <v>797</v>
      </c>
      <c r="Q257" s="613" t="s">
        <v>798</v>
      </c>
      <c r="R257" s="613" t="s">
        <v>814</v>
      </c>
      <c r="S257" s="519" t="s">
        <v>800</v>
      </c>
      <c r="T257" s="613" t="s">
        <v>1896</v>
      </c>
    </row>
    <row r="258" spans="2:20">
      <c r="B258" s="613" t="s">
        <v>1000</v>
      </c>
      <c r="C258" s="613" t="s">
        <v>536</v>
      </c>
      <c r="D258" s="614">
        <v>59</v>
      </c>
      <c r="E258" s="614">
        <v>64</v>
      </c>
      <c r="F258" s="614">
        <v>0</v>
      </c>
      <c r="G258" s="614">
        <v>0</v>
      </c>
      <c r="H258" s="613" t="s">
        <v>3785</v>
      </c>
      <c r="I258" s="613" t="s">
        <v>3786</v>
      </c>
      <c r="J258" s="613" t="s">
        <v>2779</v>
      </c>
      <c r="K258" s="613" t="s">
        <v>855</v>
      </c>
      <c r="L258" s="519" t="s">
        <v>796</v>
      </c>
      <c r="M258" s="615">
        <v>44362</v>
      </c>
      <c r="N258" s="519"/>
      <c r="O258" s="614">
        <v>1</v>
      </c>
      <c r="P258" s="613" t="s">
        <v>797</v>
      </c>
      <c r="Q258" s="613" t="s">
        <v>798</v>
      </c>
      <c r="R258" s="613" t="s">
        <v>799</v>
      </c>
      <c r="S258" s="519" t="s">
        <v>800</v>
      </c>
      <c r="T258" s="519"/>
    </row>
    <row r="259" spans="2:20">
      <c r="B259" s="613" t="s">
        <v>1001</v>
      </c>
      <c r="C259" s="613" t="s">
        <v>546</v>
      </c>
      <c r="D259" s="614">
        <v>280</v>
      </c>
      <c r="E259" s="614">
        <v>290</v>
      </c>
      <c r="F259" s="614">
        <v>20</v>
      </c>
      <c r="G259" s="614">
        <v>45</v>
      </c>
      <c r="H259" s="613" t="s">
        <v>811</v>
      </c>
      <c r="I259" s="613" t="s">
        <v>854</v>
      </c>
      <c r="J259" s="613" t="s">
        <v>2686</v>
      </c>
      <c r="K259" s="613" t="s">
        <v>809</v>
      </c>
      <c r="L259" s="519" t="s">
        <v>796</v>
      </c>
      <c r="M259" s="615">
        <v>44536</v>
      </c>
      <c r="N259" s="519"/>
      <c r="O259" s="614">
        <v>1</v>
      </c>
      <c r="P259" s="613" t="s">
        <v>797</v>
      </c>
      <c r="Q259" s="613" t="s">
        <v>798</v>
      </c>
      <c r="R259" s="613" t="s">
        <v>814</v>
      </c>
      <c r="S259" s="519" t="s">
        <v>800</v>
      </c>
      <c r="T259" s="613" t="s">
        <v>1894</v>
      </c>
    </row>
    <row r="260" spans="2:20">
      <c r="B260" s="613" t="s">
        <v>3803</v>
      </c>
      <c r="C260" s="613" t="s">
        <v>541</v>
      </c>
      <c r="D260" s="614">
        <v>167</v>
      </c>
      <c r="E260" s="614">
        <v>177</v>
      </c>
      <c r="F260" s="614">
        <v>90</v>
      </c>
      <c r="G260" s="614">
        <v>0</v>
      </c>
      <c r="H260" s="613" t="s">
        <v>3462</v>
      </c>
      <c r="I260" s="613" t="s">
        <v>2620</v>
      </c>
      <c r="J260" s="613" t="s">
        <v>3472</v>
      </c>
      <c r="K260" s="613" t="s">
        <v>855</v>
      </c>
      <c r="L260" s="519" t="s">
        <v>796</v>
      </c>
      <c r="M260" s="615">
        <v>44457</v>
      </c>
      <c r="N260" s="519"/>
      <c r="O260" s="614">
        <v>1</v>
      </c>
      <c r="P260" s="613" t="s">
        <v>797</v>
      </c>
      <c r="Q260" s="613" t="s">
        <v>798</v>
      </c>
      <c r="R260" s="613" t="s">
        <v>799</v>
      </c>
      <c r="S260" s="519" t="s">
        <v>800</v>
      </c>
      <c r="T260" s="519"/>
    </row>
    <row r="261" spans="2:20">
      <c r="B261" s="613" t="s">
        <v>1002</v>
      </c>
      <c r="C261" s="613" t="s">
        <v>861</v>
      </c>
      <c r="D261" s="614">
        <v>427</v>
      </c>
      <c r="E261" s="614">
        <v>437</v>
      </c>
      <c r="F261" s="614">
        <v>0</v>
      </c>
      <c r="G261" s="614">
        <v>0</v>
      </c>
      <c r="H261" s="613" t="s">
        <v>793</v>
      </c>
      <c r="I261" s="613" t="s">
        <v>794</v>
      </c>
      <c r="J261" s="613" t="s">
        <v>1089</v>
      </c>
      <c r="K261" s="613" t="s">
        <v>813</v>
      </c>
      <c r="L261" s="519" t="s">
        <v>796</v>
      </c>
      <c r="M261" s="615">
        <v>44473</v>
      </c>
      <c r="N261" s="519"/>
      <c r="O261" s="614">
        <v>1</v>
      </c>
      <c r="P261" s="613" t="s">
        <v>797</v>
      </c>
      <c r="Q261" s="613" t="s">
        <v>806</v>
      </c>
      <c r="R261" s="519"/>
      <c r="S261" s="519" t="s">
        <v>800</v>
      </c>
      <c r="T261" s="613" t="s">
        <v>4361</v>
      </c>
    </row>
    <row r="262" spans="2:20">
      <c r="B262" s="613" t="s">
        <v>1003</v>
      </c>
      <c r="C262" s="613" t="s">
        <v>837</v>
      </c>
      <c r="D262" s="614">
        <v>223</v>
      </c>
      <c r="E262" s="614">
        <v>228</v>
      </c>
      <c r="F262" s="614">
        <v>0</v>
      </c>
      <c r="G262" s="614">
        <v>0</v>
      </c>
      <c r="H262" s="613" t="s">
        <v>2304</v>
      </c>
      <c r="I262" s="613" t="s">
        <v>4072</v>
      </c>
      <c r="J262" s="613" t="s">
        <v>2305</v>
      </c>
      <c r="K262" s="613" t="s">
        <v>865</v>
      </c>
      <c r="L262" s="519" t="s">
        <v>796</v>
      </c>
      <c r="M262" s="615">
        <v>44479</v>
      </c>
      <c r="N262" s="519"/>
      <c r="O262" s="614">
        <v>1</v>
      </c>
      <c r="P262" s="613" t="s">
        <v>797</v>
      </c>
      <c r="Q262" s="613" t="s">
        <v>798</v>
      </c>
      <c r="R262" s="613" t="s">
        <v>814</v>
      </c>
      <c r="S262" s="519" t="s">
        <v>800</v>
      </c>
      <c r="T262" s="613" t="s">
        <v>4069</v>
      </c>
    </row>
    <row r="263" spans="2:20">
      <c r="B263" s="613" t="s">
        <v>1004</v>
      </c>
      <c r="C263" s="613" t="s">
        <v>174</v>
      </c>
      <c r="D263" s="614">
        <v>93</v>
      </c>
      <c r="E263" s="614">
        <v>113</v>
      </c>
      <c r="F263" s="614">
        <v>0</v>
      </c>
      <c r="G263" s="614">
        <v>0</v>
      </c>
      <c r="H263" s="613" t="s">
        <v>808</v>
      </c>
      <c r="I263" s="613" t="s">
        <v>1300</v>
      </c>
      <c r="J263" s="613" t="s">
        <v>2760</v>
      </c>
      <c r="K263" s="613" t="s">
        <v>821</v>
      </c>
      <c r="L263" s="519" t="s">
        <v>796</v>
      </c>
      <c r="M263" s="615">
        <v>44540</v>
      </c>
      <c r="N263" s="519"/>
      <c r="O263" s="614">
        <v>1</v>
      </c>
      <c r="P263" s="613" t="s">
        <v>797</v>
      </c>
      <c r="Q263" s="613" t="s">
        <v>798</v>
      </c>
      <c r="R263" s="613" t="s">
        <v>799</v>
      </c>
      <c r="S263" s="519" t="s">
        <v>800</v>
      </c>
      <c r="T263" s="519"/>
    </row>
    <row r="264" spans="2:20">
      <c r="B264" s="613" t="s">
        <v>1004</v>
      </c>
      <c r="C264" s="613" t="s">
        <v>1004</v>
      </c>
      <c r="D264" s="614">
        <v>70</v>
      </c>
      <c r="E264" s="614">
        <v>80</v>
      </c>
      <c r="F264" s="614">
        <v>0</v>
      </c>
      <c r="G264" s="614">
        <v>0</v>
      </c>
      <c r="H264" s="613" t="s">
        <v>835</v>
      </c>
      <c r="I264" s="613" t="s">
        <v>836</v>
      </c>
      <c r="J264" s="613" t="s">
        <v>1005</v>
      </c>
      <c r="K264" s="613" t="s">
        <v>2381</v>
      </c>
      <c r="L264" s="519" t="s">
        <v>796</v>
      </c>
      <c r="M264" s="615">
        <v>44454</v>
      </c>
      <c r="N264" s="519"/>
      <c r="O264" s="614">
        <v>1</v>
      </c>
      <c r="P264" s="613" t="s">
        <v>797</v>
      </c>
      <c r="Q264" s="613" t="s">
        <v>798</v>
      </c>
      <c r="R264" s="613" t="s">
        <v>799</v>
      </c>
      <c r="S264" s="519" t="s">
        <v>800</v>
      </c>
      <c r="T264" s="613" t="s">
        <v>4148</v>
      </c>
    </row>
    <row r="265" spans="2:20">
      <c r="B265" s="613" t="s">
        <v>1006</v>
      </c>
      <c r="C265" s="613" t="s">
        <v>1006</v>
      </c>
      <c r="D265" s="614">
        <v>61</v>
      </c>
      <c r="E265" s="614">
        <v>66</v>
      </c>
      <c r="F265" s="614">
        <v>0</v>
      </c>
      <c r="G265" s="614">
        <v>0</v>
      </c>
      <c r="H265" s="613" t="s">
        <v>848</v>
      </c>
      <c r="I265" s="613" t="s">
        <v>843</v>
      </c>
      <c r="J265" s="613" t="s">
        <v>1970</v>
      </c>
      <c r="K265" s="613" t="s">
        <v>880</v>
      </c>
      <c r="L265" s="519" t="s">
        <v>796</v>
      </c>
      <c r="M265" s="615">
        <v>44543</v>
      </c>
      <c r="N265" s="519"/>
      <c r="O265" s="614">
        <v>1</v>
      </c>
      <c r="P265" s="613" t="s">
        <v>797</v>
      </c>
      <c r="Q265" s="613" t="s">
        <v>798</v>
      </c>
      <c r="R265" s="613" t="s">
        <v>799</v>
      </c>
      <c r="S265" s="519" t="s">
        <v>800</v>
      </c>
      <c r="T265" s="613" t="s">
        <v>1924</v>
      </c>
    </row>
    <row r="266" spans="2:20">
      <c r="B266" s="613" t="s">
        <v>1006</v>
      </c>
      <c r="C266" s="613" t="s">
        <v>1006</v>
      </c>
      <c r="D266" s="614">
        <v>51</v>
      </c>
      <c r="E266" s="614">
        <v>56</v>
      </c>
      <c r="F266" s="614">
        <v>0</v>
      </c>
      <c r="G266" s="614">
        <v>0</v>
      </c>
      <c r="H266" s="613" t="s">
        <v>848</v>
      </c>
      <c r="I266" s="613" t="s">
        <v>843</v>
      </c>
      <c r="J266" s="613" t="s">
        <v>1970</v>
      </c>
      <c r="K266" s="613" t="s">
        <v>880</v>
      </c>
      <c r="L266" s="519" t="s">
        <v>796</v>
      </c>
      <c r="M266" s="615">
        <v>44536</v>
      </c>
      <c r="N266" s="615">
        <v>44542</v>
      </c>
      <c r="O266" s="614">
        <v>1</v>
      </c>
      <c r="P266" s="613" t="s">
        <v>797</v>
      </c>
      <c r="Q266" s="613" t="s">
        <v>798</v>
      </c>
      <c r="R266" s="613" t="s">
        <v>799</v>
      </c>
      <c r="S266" s="519" t="s">
        <v>800</v>
      </c>
      <c r="T266" s="613" t="s">
        <v>1924</v>
      </c>
    </row>
    <row r="267" spans="2:20">
      <c r="B267" s="613" t="s">
        <v>1008</v>
      </c>
      <c r="C267" s="613" t="s">
        <v>174</v>
      </c>
      <c r="D267" s="614">
        <v>295</v>
      </c>
      <c r="E267" s="614">
        <v>315</v>
      </c>
      <c r="F267" s="614">
        <v>0</v>
      </c>
      <c r="G267" s="614">
        <v>0</v>
      </c>
      <c r="H267" s="613" t="s">
        <v>808</v>
      </c>
      <c r="I267" s="613" t="s">
        <v>1300</v>
      </c>
      <c r="J267" s="613" t="s">
        <v>2760</v>
      </c>
      <c r="K267" s="613" t="s">
        <v>818</v>
      </c>
      <c r="L267" s="519" t="s">
        <v>796</v>
      </c>
      <c r="M267" s="615">
        <v>44540</v>
      </c>
      <c r="N267" s="519"/>
      <c r="O267" s="614">
        <v>1</v>
      </c>
      <c r="P267" s="613" t="s">
        <v>797</v>
      </c>
      <c r="Q267" s="613" t="s">
        <v>806</v>
      </c>
      <c r="R267" s="519"/>
      <c r="S267" s="519" t="s">
        <v>800</v>
      </c>
      <c r="T267" s="613" t="s">
        <v>4149</v>
      </c>
    </row>
    <row r="268" spans="2:20">
      <c r="B268" s="613" t="s">
        <v>1009</v>
      </c>
      <c r="C268" s="613" t="s">
        <v>541</v>
      </c>
      <c r="D268" s="614">
        <v>167</v>
      </c>
      <c r="E268" s="614">
        <v>177</v>
      </c>
      <c r="F268" s="614">
        <v>90</v>
      </c>
      <c r="G268" s="614">
        <v>0</v>
      </c>
      <c r="H268" s="613" t="s">
        <v>3462</v>
      </c>
      <c r="I268" s="613" t="s">
        <v>2620</v>
      </c>
      <c r="J268" s="613" t="s">
        <v>3472</v>
      </c>
      <c r="K268" s="613" t="s">
        <v>865</v>
      </c>
      <c r="L268" s="519" t="s">
        <v>796</v>
      </c>
      <c r="M268" s="615">
        <v>44457</v>
      </c>
      <c r="N268" s="519"/>
      <c r="O268" s="614">
        <v>1</v>
      </c>
      <c r="P268" s="613" t="s">
        <v>797</v>
      </c>
      <c r="Q268" s="613" t="s">
        <v>798</v>
      </c>
      <c r="R268" s="613" t="s">
        <v>799</v>
      </c>
      <c r="S268" s="519" t="s">
        <v>800</v>
      </c>
      <c r="T268" s="613" t="s">
        <v>1911</v>
      </c>
    </row>
    <row r="269" spans="2:20">
      <c r="B269" s="613" t="s">
        <v>1010</v>
      </c>
      <c r="C269" s="613" t="s">
        <v>486</v>
      </c>
      <c r="D269" s="614">
        <v>280</v>
      </c>
      <c r="E269" s="614">
        <v>287</v>
      </c>
      <c r="F269" s="614">
        <v>0</v>
      </c>
      <c r="G269" s="614">
        <v>0</v>
      </c>
      <c r="H269" s="613" t="s">
        <v>2117</v>
      </c>
      <c r="I269" s="613" t="s">
        <v>2668</v>
      </c>
      <c r="J269" s="613" t="s">
        <v>3388</v>
      </c>
      <c r="K269" s="613" t="s">
        <v>1075</v>
      </c>
      <c r="L269" s="519" t="s">
        <v>796</v>
      </c>
      <c r="M269" s="615">
        <v>44527</v>
      </c>
      <c r="N269" s="519"/>
      <c r="O269" s="614">
        <v>2</v>
      </c>
      <c r="P269" s="613" t="s">
        <v>797</v>
      </c>
      <c r="Q269" s="613" t="s">
        <v>806</v>
      </c>
      <c r="R269" s="519"/>
      <c r="S269" s="519" t="s">
        <v>800</v>
      </c>
      <c r="T269" s="613" t="s">
        <v>3435</v>
      </c>
    </row>
    <row r="270" spans="2:20">
      <c r="B270" s="613" t="s">
        <v>3401</v>
      </c>
      <c r="C270" s="613" t="s">
        <v>486</v>
      </c>
      <c r="D270" s="614">
        <v>215</v>
      </c>
      <c r="E270" s="614">
        <v>225</v>
      </c>
      <c r="F270" s="614">
        <v>0</v>
      </c>
      <c r="G270" s="614">
        <v>0</v>
      </c>
      <c r="H270" s="613" t="s">
        <v>2117</v>
      </c>
      <c r="I270" s="613" t="s">
        <v>2668</v>
      </c>
      <c r="J270" s="613" t="s">
        <v>3388</v>
      </c>
      <c r="K270" s="613" t="s">
        <v>885</v>
      </c>
      <c r="L270" s="519" t="s">
        <v>796</v>
      </c>
      <c r="M270" s="615">
        <v>44527</v>
      </c>
      <c r="N270" s="519"/>
      <c r="O270" s="614">
        <v>1</v>
      </c>
      <c r="P270" s="613" t="s">
        <v>797</v>
      </c>
      <c r="Q270" s="613" t="s">
        <v>798</v>
      </c>
      <c r="R270" s="613" t="s">
        <v>799</v>
      </c>
      <c r="S270" s="519" t="s">
        <v>800</v>
      </c>
      <c r="T270" s="613" t="s">
        <v>3728</v>
      </c>
    </row>
    <row r="271" spans="2:20">
      <c r="B271" s="613" t="s">
        <v>1842</v>
      </c>
      <c r="C271" s="613" t="s">
        <v>914</v>
      </c>
      <c r="D271" s="614">
        <v>151</v>
      </c>
      <c r="E271" s="614">
        <v>156</v>
      </c>
      <c r="F271" s="614">
        <v>70</v>
      </c>
      <c r="G271" s="614">
        <v>0</v>
      </c>
      <c r="H271" s="613" t="s">
        <v>2739</v>
      </c>
      <c r="I271" s="613" t="s">
        <v>812</v>
      </c>
      <c r="J271" s="613" t="s">
        <v>2213</v>
      </c>
      <c r="K271" s="613" t="s">
        <v>894</v>
      </c>
      <c r="L271" s="519" t="s">
        <v>796</v>
      </c>
      <c r="M271" s="615">
        <v>44392</v>
      </c>
      <c r="N271" s="519"/>
      <c r="O271" s="614">
        <v>1</v>
      </c>
      <c r="P271" s="613" t="s">
        <v>797</v>
      </c>
      <c r="Q271" s="613" t="s">
        <v>798</v>
      </c>
      <c r="R271" s="613" t="s">
        <v>799</v>
      </c>
      <c r="S271" s="519" t="s">
        <v>801</v>
      </c>
      <c r="T271" s="613" t="s">
        <v>1891</v>
      </c>
    </row>
    <row r="272" spans="2:20">
      <c r="B272" s="613" t="s">
        <v>1012</v>
      </c>
      <c r="C272" s="613" t="s">
        <v>978</v>
      </c>
      <c r="D272" s="614">
        <v>218</v>
      </c>
      <c r="E272" s="614">
        <v>228</v>
      </c>
      <c r="F272" s="614">
        <v>0</v>
      </c>
      <c r="G272" s="614">
        <v>0</v>
      </c>
      <c r="H272" s="613" t="s">
        <v>3707</v>
      </c>
      <c r="I272" s="613" t="s">
        <v>2616</v>
      </c>
      <c r="J272" s="613" t="s">
        <v>3708</v>
      </c>
      <c r="K272" s="613" t="s">
        <v>2774</v>
      </c>
      <c r="L272" s="519" t="s">
        <v>796</v>
      </c>
      <c r="M272" s="615">
        <v>44542</v>
      </c>
      <c r="N272" s="519"/>
      <c r="O272" s="614">
        <v>1</v>
      </c>
      <c r="P272" s="613" t="s">
        <v>797</v>
      </c>
      <c r="Q272" s="613" t="s">
        <v>806</v>
      </c>
      <c r="R272" s="519"/>
      <c r="S272" s="519" t="s">
        <v>800</v>
      </c>
      <c r="T272" s="613" t="s">
        <v>2294</v>
      </c>
    </row>
    <row r="273" spans="2:20">
      <c r="B273" s="613" t="s">
        <v>1013</v>
      </c>
      <c r="C273" s="613" t="s">
        <v>847</v>
      </c>
      <c r="D273" s="614">
        <v>182</v>
      </c>
      <c r="E273" s="614">
        <v>187</v>
      </c>
      <c r="F273" s="614">
        <v>0</v>
      </c>
      <c r="G273" s="614">
        <v>0</v>
      </c>
      <c r="H273" s="613" t="s">
        <v>835</v>
      </c>
      <c r="I273" s="613" t="s">
        <v>836</v>
      </c>
      <c r="J273" s="613" t="s">
        <v>1089</v>
      </c>
      <c r="K273" s="613" t="s">
        <v>906</v>
      </c>
      <c r="L273" s="519" t="s">
        <v>796</v>
      </c>
      <c r="M273" s="615">
        <v>44392</v>
      </c>
      <c r="N273" s="519"/>
      <c r="O273" s="614">
        <v>1</v>
      </c>
      <c r="P273" s="613" t="s">
        <v>797</v>
      </c>
      <c r="Q273" s="613" t="s">
        <v>798</v>
      </c>
      <c r="R273" s="613" t="s">
        <v>799</v>
      </c>
      <c r="S273" s="519" t="s">
        <v>800</v>
      </c>
      <c r="T273" s="519"/>
    </row>
    <row r="274" spans="2:20">
      <c r="B274" s="613" t="s">
        <v>1014</v>
      </c>
      <c r="C274" s="613" t="s">
        <v>174</v>
      </c>
      <c r="D274" s="614">
        <v>168</v>
      </c>
      <c r="E274" s="614">
        <v>188</v>
      </c>
      <c r="F274" s="614">
        <v>0</v>
      </c>
      <c r="G274" s="614">
        <v>0</v>
      </c>
      <c r="H274" s="613" t="s">
        <v>808</v>
      </c>
      <c r="I274" s="613" t="s">
        <v>1300</v>
      </c>
      <c r="J274" s="613" t="s">
        <v>2760</v>
      </c>
      <c r="K274" s="613" t="s">
        <v>1015</v>
      </c>
      <c r="L274" s="519" t="s">
        <v>796</v>
      </c>
      <c r="M274" s="615">
        <v>44540</v>
      </c>
      <c r="N274" s="519"/>
      <c r="O274" s="614">
        <v>1</v>
      </c>
      <c r="P274" s="613" t="s">
        <v>797</v>
      </c>
      <c r="Q274" s="613" t="s">
        <v>806</v>
      </c>
      <c r="R274" s="519"/>
      <c r="S274" s="519" t="s">
        <v>800</v>
      </c>
      <c r="T274" s="613" t="s">
        <v>4150</v>
      </c>
    </row>
    <row r="275" spans="2:20">
      <c r="B275" s="613" t="s">
        <v>1016</v>
      </c>
      <c r="C275" s="613" t="s">
        <v>977</v>
      </c>
      <c r="D275" s="614">
        <v>263</v>
      </c>
      <c r="E275" s="614">
        <v>268</v>
      </c>
      <c r="F275" s="614">
        <v>0</v>
      </c>
      <c r="G275" s="614">
        <v>0</v>
      </c>
      <c r="H275" s="613" t="s">
        <v>794</v>
      </c>
      <c r="I275" s="613" t="s">
        <v>843</v>
      </c>
      <c r="J275" s="613" t="s">
        <v>2114</v>
      </c>
      <c r="K275" s="613" t="s">
        <v>826</v>
      </c>
      <c r="L275" s="519" t="s">
        <v>796</v>
      </c>
      <c r="M275" s="615">
        <v>44378</v>
      </c>
      <c r="N275" s="519"/>
      <c r="O275" s="614">
        <v>1</v>
      </c>
      <c r="P275" s="613" t="s">
        <v>797</v>
      </c>
      <c r="Q275" s="613" t="s">
        <v>798</v>
      </c>
      <c r="R275" s="613" t="s">
        <v>799</v>
      </c>
      <c r="S275" s="519" t="s">
        <v>800</v>
      </c>
      <c r="T275" s="613" t="s">
        <v>3568</v>
      </c>
    </row>
    <row r="276" spans="2:20">
      <c r="B276" s="613" t="s">
        <v>1017</v>
      </c>
      <c r="C276" s="613" t="s">
        <v>541</v>
      </c>
      <c r="D276" s="614">
        <v>167</v>
      </c>
      <c r="E276" s="614">
        <v>177</v>
      </c>
      <c r="F276" s="614">
        <v>90</v>
      </c>
      <c r="G276" s="614">
        <v>0</v>
      </c>
      <c r="H276" s="613" t="s">
        <v>3462</v>
      </c>
      <c r="I276" s="613" t="s">
        <v>2620</v>
      </c>
      <c r="J276" s="613" t="s">
        <v>3472</v>
      </c>
      <c r="K276" s="613" t="s">
        <v>865</v>
      </c>
      <c r="L276" s="519" t="s">
        <v>796</v>
      </c>
      <c r="M276" s="615">
        <v>44457</v>
      </c>
      <c r="N276" s="519"/>
      <c r="O276" s="614">
        <v>1</v>
      </c>
      <c r="P276" s="613" t="s">
        <v>797</v>
      </c>
      <c r="Q276" s="613" t="s">
        <v>798</v>
      </c>
      <c r="R276" s="613" t="s">
        <v>799</v>
      </c>
      <c r="S276" s="519" t="s">
        <v>800</v>
      </c>
      <c r="T276" s="613" t="s">
        <v>1914</v>
      </c>
    </row>
    <row r="277" spans="2:20">
      <c r="B277" s="613" t="s">
        <v>1018</v>
      </c>
      <c r="C277" s="613" t="s">
        <v>541</v>
      </c>
      <c r="D277" s="614">
        <v>435</v>
      </c>
      <c r="E277" s="614">
        <v>445</v>
      </c>
      <c r="F277" s="614">
        <v>0</v>
      </c>
      <c r="G277" s="614">
        <v>0</v>
      </c>
      <c r="H277" s="613" t="s">
        <v>3462</v>
      </c>
      <c r="I277" s="613" t="s">
        <v>2620</v>
      </c>
      <c r="J277" s="613" t="s">
        <v>3472</v>
      </c>
      <c r="K277" s="613" t="s">
        <v>815</v>
      </c>
      <c r="L277" s="519" t="s">
        <v>796</v>
      </c>
      <c r="M277" s="615">
        <v>44457</v>
      </c>
      <c r="N277" s="519"/>
      <c r="O277" s="614">
        <v>1</v>
      </c>
      <c r="P277" s="613" t="s">
        <v>797</v>
      </c>
      <c r="Q277" s="613" t="s">
        <v>806</v>
      </c>
      <c r="R277" s="519"/>
      <c r="S277" s="519" t="s">
        <v>800</v>
      </c>
      <c r="T277" s="613" t="s">
        <v>2803</v>
      </c>
    </row>
    <row r="278" spans="2:20">
      <c r="B278" s="613" t="s">
        <v>1835</v>
      </c>
      <c r="C278" s="613" t="s">
        <v>914</v>
      </c>
      <c r="D278" s="614">
        <v>151</v>
      </c>
      <c r="E278" s="614">
        <v>156</v>
      </c>
      <c r="F278" s="614">
        <v>70</v>
      </c>
      <c r="G278" s="614">
        <v>0</v>
      </c>
      <c r="H278" s="613" t="s">
        <v>2739</v>
      </c>
      <c r="I278" s="613" t="s">
        <v>812</v>
      </c>
      <c r="J278" s="613" t="s">
        <v>2213</v>
      </c>
      <c r="K278" s="613" t="s">
        <v>894</v>
      </c>
      <c r="L278" s="519" t="s">
        <v>796</v>
      </c>
      <c r="M278" s="615">
        <v>44392</v>
      </c>
      <c r="N278" s="519"/>
      <c r="O278" s="614">
        <v>1</v>
      </c>
      <c r="P278" s="613" t="s">
        <v>797</v>
      </c>
      <c r="Q278" s="613" t="s">
        <v>798</v>
      </c>
      <c r="R278" s="613" t="s">
        <v>799</v>
      </c>
      <c r="S278" s="519" t="s">
        <v>801</v>
      </c>
      <c r="T278" s="613" t="s">
        <v>1891</v>
      </c>
    </row>
    <row r="279" spans="2:20">
      <c r="B279" s="613" t="s">
        <v>1835</v>
      </c>
      <c r="C279" s="613" t="s">
        <v>917</v>
      </c>
      <c r="D279" s="614">
        <v>151</v>
      </c>
      <c r="E279" s="614">
        <v>156</v>
      </c>
      <c r="F279" s="614">
        <v>70</v>
      </c>
      <c r="G279" s="614">
        <v>0</v>
      </c>
      <c r="H279" s="613" t="s">
        <v>835</v>
      </c>
      <c r="I279" s="613" t="s">
        <v>836</v>
      </c>
      <c r="J279" s="613" t="s">
        <v>1089</v>
      </c>
      <c r="K279" s="613" t="s">
        <v>1053</v>
      </c>
      <c r="L279" s="519" t="s">
        <v>796</v>
      </c>
      <c r="M279" s="615">
        <v>44392</v>
      </c>
      <c r="N279" s="519"/>
      <c r="O279" s="614">
        <v>1</v>
      </c>
      <c r="P279" s="613" t="s">
        <v>797</v>
      </c>
      <c r="Q279" s="613" t="s">
        <v>798</v>
      </c>
      <c r="R279" s="613" t="s">
        <v>799</v>
      </c>
      <c r="S279" s="519" t="s">
        <v>801</v>
      </c>
      <c r="T279" s="613" t="s">
        <v>1891</v>
      </c>
    </row>
    <row r="280" spans="2:20">
      <c r="B280" s="613" t="s">
        <v>1019</v>
      </c>
      <c r="C280" s="613" t="s">
        <v>540</v>
      </c>
      <c r="D280" s="614">
        <v>160</v>
      </c>
      <c r="E280" s="614">
        <v>165</v>
      </c>
      <c r="F280" s="614">
        <v>100</v>
      </c>
      <c r="G280" s="614">
        <v>0</v>
      </c>
      <c r="H280" s="613" t="s">
        <v>848</v>
      </c>
      <c r="I280" s="613" t="s">
        <v>843</v>
      </c>
      <c r="J280" s="613" t="s">
        <v>3798</v>
      </c>
      <c r="K280" s="613" t="s">
        <v>904</v>
      </c>
      <c r="L280" s="519" t="s">
        <v>796</v>
      </c>
      <c r="M280" s="615">
        <v>44392</v>
      </c>
      <c r="N280" s="519"/>
      <c r="O280" s="614">
        <v>1</v>
      </c>
      <c r="P280" s="613" t="s">
        <v>797</v>
      </c>
      <c r="Q280" s="613" t="s">
        <v>798</v>
      </c>
      <c r="R280" s="613" t="s">
        <v>799</v>
      </c>
      <c r="S280" s="519" t="s">
        <v>800</v>
      </c>
      <c r="T280" s="519"/>
    </row>
    <row r="281" spans="2:20">
      <c r="B281" s="613" t="s">
        <v>1020</v>
      </c>
      <c r="C281" s="613" t="s">
        <v>541</v>
      </c>
      <c r="D281" s="614">
        <v>167</v>
      </c>
      <c r="E281" s="614">
        <v>177</v>
      </c>
      <c r="F281" s="614">
        <v>90</v>
      </c>
      <c r="G281" s="614">
        <v>0</v>
      </c>
      <c r="H281" s="613" t="s">
        <v>3462</v>
      </c>
      <c r="I281" s="613" t="s">
        <v>2620</v>
      </c>
      <c r="J281" s="613" t="s">
        <v>3472</v>
      </c>
      <c r="K281" s="613" t="s">
        <v>855</v>
      </c>
      <c r="L281" s="519" t="s">
        <v>796</v>
      </c>
      <c r="M281" s="615">
        <v>44457</v>
      </c>
      <c r="N281" s="519"/>
      <c r="O281" s="614">
        <v>1</v>
      </c>
      <c r="P281" s="613" t="s">
        <v>797</v>
      </c>
      <c r="Q281" s="613" t="s">
        <v>798</v>
      </c>
      <c r="R281" s="613" t="s">
        <v>799</v>
      </c>
      <c r="S281" s="519" t="s">
        <v>800</v>
      </c>
      <c r="T281" s="613" t="s">
        <v>1914</v>
      </c>
    </row>
    <row r="282" spans="2:20">
      <c r="B282" s="613" t="s">
        <v>1021</v>
      </c>
      <c r="C282" s="613" t="s">
        <v>174</v>
      </c>
      <c r="D282" s="614">
        <v>28</v>
      </c>
      <c r="E282" s="614">
        <v>48</v>
      </c>
      <c r="F282" s="614">
        <v>0</v>
      </c>
      <c r="G282" s="614">
        <v>0</v>
      </c>
      <c r="H282" s="613" t="s">
        <v>808</v>
      </c>
      <c r="I282" s="613" t="s">
        <v>1300</v>
      </c>
      <c r="J282" s="613" t="s">
        <v>2760</v>
      </c>
      <c r="K282" s="613" t="s">
        <v>885</v>
      </c>
      <c r="L282" s="519" t="s">
        <v>796</v>
      </c>
      <c r="M282" s="615">
        <v>44540</v>
      </c>
      <c r="N282" s="519"/>
      <c r="O282" s="614">
        <v>1</v>
      </c>
      <c r="P282" s="613" t="s">
        <v>889</v>
      </c>
      <c r="Q282" s="613" t="s">
        <v>798</v>
      </c>
      <c r="R282" s="613" t="s">
        <v>799</v>
      </c>
      <c r="S282" s="519" t="s">
        <v>800</v>
      </c>
      <c r="T282" s="519"/>
    </row>
    <row r="283" spans="2:20">
      <c r="B283" s="613" t="s">
        <v>1021</v>
      </c>
      <c r="C283" s="613" t="s">
        <v>174</v>
      </c>
      <c r="D283" s="614">
        <v>18</v>
      </c>
      <c r="E283" s="614">
        <v>38</v>
      </c>
      <c r="F283" s="614">
        <v>0</v>
      </c>
      <c r="G283" s="614">
        <v>0</v>
      </c>
      <c r="H283" s="613" t="s">
        <v>808</v>
      </c>
      <c r="I283" s="613" t="s">
        <v>1300</v>
      </c>
      <c r="J283" s="613" t="s">
        <v>2760</v>
      </c>
      <c r="K283" s="613" t="s">
        <v>885</v>
      </c>
      <c r="L283" s="519" t="s">
        <v>796</v>
      </c>
      <c r="M283" s="615">
        <v>44540</v>
      </c>
      <c r="N283" s="519"/>
      <c r="O283" s="614">
        <v>1</v>
      </c>
      <c r="P283" s="613" t="s">
        <v>888</v>
      </c>
      <c r="Q283" s="613" t="s">
        <v>798</v>
      </c>
      <c r="R283" s="613" t="s">
        <v>799</v>
      </c>
      <c r="S283" s="519" t="s">
        <v>800</v>
      </c>
      <c r="T283" s="519"/>
    </row>
    <row r="284" spans="2:20">
      <c r="B284" s="613" t="s">
        <v>1021</v>
      </c>
      <c r="C284" s="613" t="s">
        <v>174</v>
      </c>
      <c r="D284" s="614">
        <v>43</v>
      </c>
      <c r="E284" s="614">
        <v>63</v>
      </c>
      <c r="F284" s="614">
        <v>0</v>
      </c>
      <c r="G284" s="614">
        <v>0</v>
      </c>
      <c r="H284" s="613" t="s">
        <v>808</v>
      </c>
      <c r="I284" s="613" t="s">
        <v>1300</v>
      </c>
      <c r="J284" s="613" t="s">
        <v>2760</v>
      </c>
      <c r="K284" s="613" t="s">
        <v>885</v>
      </c>
      <c r="L284" s="519" t="s">
        <v>796</v>
      </c>
      <c r="M284" s="615">
        <v>44540</v>
      </c>
      <c r="N284" s="519"/>
      <c r="O284" s="614">
        <v>1</v>
      </c>
      <c r="P284" s="613" t="s">
        <v>890</v>
      </c>
      <c r="Q284" s="613" t="s">
        <v>798</v>
      </c>
      <c r="R284" s="613" t="s">
        <v>799</v>
      </c>
      <c r="S284" s="519" t="s">
        <v>800</v>
      </c>
      <c r="T284" s="519"/>
    </row>
    <row r="285" spans="2:20">
      <c r="B285" s="613" t="s">
        <v>900</v>
      </c>
      <c r="C285" s="613" t="s">
        <v>900</v>
      </c>
      <c r="D285" s="614">
        <v>158</v>
      </c>
      <c r="E285" s="614">
        <v>163</v>
      </c>
      <c r="F285" s="614">
        <v>0</v>
      </c>
      <c r="G285" s="614">
        <v>0</v>
      </c>
      <c r="H285" s="613" t="s">
        <v>836</v>
      </c>
      <c r="I285" s="613" t="s">
        <v>843</v>
      </c>
      <c r="J285" s="613" t="s">
        <v>3128</v>
      </c>
      <c r="K285" s="613" t="s">
        <v>855</v>
      </c>
      <c r="L285" s="519" t="s">
        <v>796</v>
      </c>
      <c r="M285" s="615">
        <v>44392</v>
      </c>
      <c r="N285" s="519"/>
      <c r="O285" s="614">
        <v>1</v>
      </c>
      <c r="P285" s="613" t="s">
        <v>933</v>
      </c>
      <c r="Q285" s="613" t="s">
        <v>798</v>
      </c>
      <c r="R285" s="613" t="s">
        <v>799</v>
      </c>
      <c r="S285" s="519" t="s">
        <v>800</v>
      </c>
      <c r="T285" s="613" t="s">
        <v>1892</v>
      </c>
    </row>
    <row r="286" spans="2:20">
      <c r="B286" s="613" t="s">
        <v>900</v>
      </c>
      <c r="C286" s="613" t="s">
        <v>900</v>
      </c>
      <c r="D286" s="614">
        <v>153</v>
      </c>
      <c r="E286" s="614">
        <v>158</v>
      </c>
      <c r="F286" s="614">
        <v>0</v>
      </c>
      <c r="G286" s="614">
        <v>0</v>
      </c>
      <c r="H286" s="613" t="s">
        <v>836</v>
      </c>
      <c r="I286" s="613" t="s">
        <v>843</v>
      </c>
      <c r="J286" s="613" t="s">
        <v>3128</v>
      </c>
      <c r="K286" s="613" t="s">
        <v>855</v>
      </c>
      <c r="L286" s="519" t="s">
        <v>796</v>
      </c>
      <c r="M286" s="615">
        <v>44392</v>
      </c>
      <c r="N286" s="519"/>
      <c r="O286" s="614">
        <v>1</v>
      </c>
      <c r="P286" s="613" t="s">
        <v>888</v>
      </c>
      <c r="Q286" s="613" t="s">
        <v>798</v>
      </c>
      <c r="R286" s="613" t="s">
        <v>799</v>
      </c>
      <c r="S286" s="519" t="s">
        <v>800</v>
      </c>
      <c r="T286" s="613" t="s">
        <v>1892</v>
      </c>
    </row>
    <row r="287" spans="2:20">
      <c r="B287" s="613" t="s">
        <v>1441</v>
      </c>
      <c r="C287" s="613" t="s">
        <v>842</v>
      </c>
      <c r="D287" s="614">
        <v>148</v>
      </c>
      <c r="E287" s="614">
        <v>153</v>
      </c>
      <c r="F287" s="614">
        <v>45</v>
      </c>
      <c r="G287" s="614">
        <v>0</v>
      </c>
      <c r="H287" s="613" t="s">
        <v>794</v>
      </c>
      <c r="I287" s="613" t="s">
        <v>843</v>
      </c>
      <c r="J287" s="613" t="s">
        <v>2825</v>
      </c>
      <c r="K287" s="613" t="s">
        <v>855</v>
      </c>
      <c r="L287" s="519" t="s">
        <v>796</v>
      </c>
      <c r="M287" s="615">
        <v>44378</v>
      </c>
      <c r="N287" s="519"/>
      <c r="O287" s="614">
        <v>1</v>
      </c>
      <c r="P287" s="613" t="s">
        <v>797</v>
      </c>
      <c r="Q287" s="613" t="s">
        <v>798</v>
      </c>
      <c r="R287" s="613" t="s">
        <v>799</v>
      </c>
      <c r="S287" s="519" t="s">
        <v>801</v>
      </c>
      <c r="T287" s="613" t="s">
        <v>1909</v>
      </c>
    </row>
    <row r="288" spans="2:20">
      <c r="B288" s="613" t="s">
        <v>3133</v>
      </c>
      <c r="C288" s="613" t="s">
        <v>541</v>
      </c>
      <c r="D288" s="614">
        <v>167</v>
      </c>
      <c r="E288" s="614">
        <v>177</v>
      </c>
      <c r="F288" s="614">
        <v>90</v>
      </c>
      <c r="G288" s="614">
        <v>0</v>
      </c>
      <c r="H288" s="613" t="s">
        <v>3462</v>
      </c>
      <c r="I288" s="613" t="s">
        <v>2620</v>
      </c>
      <c r="J288" s="613" t="s">
        <v>3472</v>
      </c>
      <c r="K288" s="613" t="s">
        <v>865</v>
      </c>
      <c r="L288" s="519" t="s">
        <v>796</v>
      </c>
      <c r="M288" s="615">
        <v>44457</v>
      </c>
      <c r="N288" s="519"/>
      <c r="O288" s="614">
        <v>1</v>
      </c>
      <c r="P288" s="613" t="s">
        <v>797</v>
      </c>
      <c r="Q288" s="613" t="s">
        <v>798</v>
      </c>
      <c r="R288" s="613" t="s">
        <v>799</v>
      </c>
      <c r="S288" s="519" t="s">
        <v>800</v>
      </c>
      <c r="T288" s="613" t="s">
        <v>1914</v>
      </c>
    </row>
    <row r="289" spans="2:20">
      <c r="B289" s="613" t="s">
        <v>2764</v>
      </c>
      <c r="C289" s="613" t="s">
        <v>541</v>
      </c>
      <c r="D289" s="614">
        <v>172</v>
      </c>
      <c r="E289" s="614">
        <v>182</v>
      </c>
      <c r="F289" s="614">
        <v>90</v>
      </c>
      <c r="G289" s="614">
        <v>0</v>
      </c>
      <c r="H289" s="613" t="s">
        <v>3462</v>
      </c>
      <c r="I289" s="613" t="s">
        <v>2620</v>
      </c>
      <c r="J289" s="613" t="s">
        <v>3472</v>
      </c>
      <c r="K289" s="613" t="s">
        <v>865</v>
      </c>
      <c r="L289" s="519" t="s">
        <v>796</v>
      </c>
      <c r="M289" s="615">
        <v>44457</v>
      </c>
      <c r="N289" s="519"/>
      <c r="O289" s="614">
        <v>1</v>
      </c>
      <c r="P289" s="613" t="s">
        <v>797</v>
      </c>
      <c r="Q289" s="613" t="s">
        <v>798</v>
      </c>
      <c r="R289" s="613" t="s">
        <v>799</v>
      </c>
      <c r="S289" s="519" t="s">
        <v>800</v>
      </c>
      <c r="T289" s="613" t="s">
        <v>1914</v>
      </c>
    </row>
    <row r="290" spans="2:20">
      <c r="B290" s="613" t="s">
        <v>1846</v>
      </c>
      <c r="C290" s="613" t="s">
        <v>914</v>
      </c>
      <c r="D290" s="614">
        <v>186</v>
      </c>
      <c r="E290" s="614">
        <v>191</v>
      </c>
      <c r="F290" s="614">
        <v>70</v>
      </c>
      <c r="G290" s="614">
        <v>0</v>
      </c>
      <c r="H290" s="613" t="s">
        <v>2739</v>
      </c>
      <c r="I290" s="613" t="s">
        <v>812</v>
      </c>
      <c r="J290" s="613" t="s">
        <v>2213</v>
      </c>
      <c r="K290" s="613" t="s">
        <v>894</v>
      </c>
      <c r="L290" s="519" t="s">
        <v>796</v>
      </c>
      <c r="M290" s="615">
        <v>44392</v>
      </c>
      <c r="N290" s="519"/>
      <c r="O290" s="614">
        <v>1</v>
      </c>
      <c r="P290" s="613" t="s">
        <v>797</v>
      </c>
      <c r="Q290" s="613" t="s">
        <v>798</v>
      </c>
      <c r="R290" s="613" t="s">
        <v>799</v>
      </c>
      <c r="S290" s="519" t="s">
        <v>801</v>
      </c>
      <c r="T290" s="613" t="s">
        <v>1927</v>
      </c>
    </row>
    <row r="291" spans="2:20">
      <c r="B291" s="613" t="s">
        <v>1846</v>
      </c>
      <c r="C291" s="613" t="s">
        <v>917</v>
      </c>
      <c r="D291" s="614">
        <v>186</v>
      </c>
      <c r="E291" s="614">
        <v>191</v>
      </c>
      <c r="F291" s="614">
        <v>70</v>
      </c>
      <c r="G291" s="614">
        <v>0</v>
      </c>
      <c r="H291" s="613" t="s">
        <v>835</v>
      </c>
      <c r="I291" s="613" t="s">
        <v>836</v>
      </c>
      <c r="J291" s="613" t="s">
        <v>1089</v>
      </c>
      <c r="K291" s="613" t="s">
        <v>1053</v>
      </c>
      <c r="L291" s="519" t="s">
        <v>796</v>
      </c>
      <c r="M291" s="615">
        <v>44392</v>
      </c>
      <c r="N291" s="519"/>
      <c r="O291" s="614">
        <v>1</v>
      </c>
      <c r="P291" s="613" t="s">
        <v>797</v>
      </c>
      <c r="Q291" s="613" t="s">
        <v>798</v>
      </c>
      <c r="R291" s="613" t="s">
        <v>799</v>
      </c>
      <c r="S291" s="519" t="s">
        <v>801</v>
      </c>
      <c r="T291" s="613" t="s">
        <v>1927</v>
      </c>
    </row>
    <row r="292" spans="2:20">
      <c r="B292" s="613" t="s">
        <v>1022</v>
      </c>
      <c r="C292" s="613" t="s">
        <v>828</v>
      </c>
      <c r="D292" s="614">
        <v>246</v>
      </c>
      <c r="E292" s="614">
        <v>738</v>
      </c>
      <c r="F292" s="614">
        <v>0</v>
      </c>
      <c r="G292" s="614">
        <v>0</v>
      </c>
      <c r="H292" s="613" t="s">
        <v>835</v>
      </c>
      <c r="I292" s="613" t="s">
        <v>836</v>
      </c>
      <c r="J292" s="613" t="s">
        <v>844</v>
      </c>
      <c r="K292" s="613" t="s">
        <v>818</v>
      </c>
      <c r="L292" s="519" t="s">
        <v>796</v>
      </c>
      <c r="M292" s="615">
        <v>44440</v>
      </c>
      <c r="N292" s="519"/>
      <c r="O292" s="614">
        <v>1</v>
      </c>
      <c r="P292" s="613" t="s">
        <v>797</v>
      </c>
      <c r="Q292" s="613" t="s">
        <v>806</v>
      </c>
      <c r="R292" s="519"/>
      <c r="S292" s="519" t="s">
        <v>800</v>
      </c>
      <c r="T292" s="519"/>
    </row>
    <row r="293" spans="2:20">
      <c r="B293" s="613" t="s">
        <v>1023</v>
      </c>
      <c r="C293" s="613" t="s">
        <v>847</v>
      </c>
      <c r="D293" s="614">
        <v>173</v>
      </c>
      <c r="E293" s="614">
        <v>178</v>
      </c>
      <c r="F293" s="614">
        <v>0</v>
      </c>
      <c r="G293" s="614">
        <v>0</v>
      </c>
      <c r="H293" s="613" t="s">
        <v>835</v>
      </c>
      <c r="I293" s="613" t="s">
        <v>836</v>
      </c>
      <c r="J293" s="613" t="s">
        <v>1089</v>
      </c>
      <c r="K293" s="613" t="s">
        <v>906</v>
      </c>
      <c r="L293" s="519" t="s">
        <v>796</v>
      </c>
      <c r="M293" s="615">
        <v>44392</v>
      </c>
      <c r="N293" s="519"/>
      <c r="O293" s="614">
        <v>1</v>
      </c>
      <c r="P293" s="613" t="s">
        <v>797</v>
      </c>
      <c r="Q293" s="613" t="s">
        <v>798</v>
      </c>
      <c r="R293" s="613" t="s">
        <v>799</v>
      </c>
      <c r="S293" s="519" t="s">
        <v>800</v>
      </c>
      <c r="T293" s="519"/>
    </row>
    <row r="294" spans="2:20">
      <c r="B294" s="613" t="s">
        <v>803</v>
      </c>
      <c r="C294" s="613" t="s">
        <v>803</v>
      </c>
      <c r="D294" s="614">
        <v>96</v>
      </c>
      <c r="E294" s="614">
        <v>106</v>
      </c>
      <c r="F294" s="614">
        <v>0</v>
      </c>
      <c r="G294" s="614">
        <v>0</v>
      </c>
      <c r="H294" s="613" t="s">
        <v>843</v>
      </c>
      <c r="I294" s="613" t="s">
        <v>835</v>
      </c>
      <c r="J294" s="613" t="s">
        <v>3497</v>
      </c>
      <c r="K294" s="613" t="s">
        <v>2801</v>
      </c>
      <c r="L294" s="519" t="s">
        <v>796</v>
      </c>
      <c r="M294" s="615">
        <v>44536</v>
      </c>
      <c r="N294" s="519"/>
      <c r="O294" s="614">
        <v>1</v>
      </c>
      <c r="P294" s="613" t="s">
        <v>797</v>
      </c>
      <c r="Q294" s="613" t="s">
        <v>798</v>
      </c>
      <c r="R294" s="613" t="s">
        <v>799</v>
      </c>
      <c r="S294" s="519" t="s">
        <v>800</v>
      </c>
      <c r="T294" s="613" t="s">
        <v>2294</v>
      </c>
    </row>
    <row r="295" spans="2:20">
      <c r="B295" s="613" t="s">
        <v>803</v>
      </c>
      <c r="C295" s="613" t="s">
        <v>803</v>
      </c>
      <c r="D295" s="614">
        <v>51</v>
      </c>
      <c r="E295" s="614">
        <v>61</v>
      </c>
      <c r="F295" s="614">
        <v>45</v>
      </c>
      <c r="G295" s="614">
        <v>0</v>
      </c>
      <c r="H295" s="613" t="s">
        <v>843</v>
      </c>
      <c r="I295" s="613" t="s">
        <v>835</v>
      </c>
      <c r="J295" s="613" t="s">
        <v>3497</v>
      </c>
      <c r="K295" s="613" t="s">
        <v>2801</v>
      </c>
      <c r="L295" s="519" t="s">
        <v>796</v>
      </c>
      <c r="M295" s="615">
        <v>44536</v>
      </c>
      <c r="N295" s="519"/>
      <c r="O295" s="614">
        <v>1</v>
      </c>
      <c r="P295" s="613" t="s">
        <v>797</v>
      </c>
      <c r="Q295" s="613" t="s">
        <v>798</v>
      </c>
      <c r="R295" s="613" t="s">
        <v>799</v>
      </c>
      <c r="S295" s="519" t="s">
        <v>801</v>
      </c>
      <c r="T295" s="613" t="s">
        <v>2294</v>
      </c>
    </row>
    <row r="296" spans="2:20">
      <c r="B296" s="613" t="s">
        <v>1024</v>
      </c>
      <c r="C296" s="613" t="s">
        <v>842</v>
      </c>
      <c r="D296" s="614">
        <v>198</v>
      </c>
      <c r="E296" s="614">
        <v>203</v>
      </c>
      <c r="F296" s="614">
        <v>0</v>
      </c>
      <c r="G296" s="614">
        <v>0</v>
      </c>
      <c r="H296" s="613" t="s">
        <v>794</v>
      </c>
      <c r="I296" s="613" t="s">
        <v>843</v>
      </c>
      <c r="J296" s="613" t="s">
        <v>2825</v>
      </c>
      <c r="K296" s="613" t="s">
        <v>1075</v>
      </c>
      <c r="L296" s="519" t="s">
        <v>796</v>
      </c>
      <c r="M296" s="615">
        <v>44378</v>
      </c>
      <c r="N296" s="519"/>
      <c r="O296" s="614">
        <v>1</v>
      </c>
      <c r="P296" s="613" t="s">
        <v>797</v>
      </c>
      <c r="Q296" s="613" t="s">
        <v>798</v>
      </c>
      <c r="R296" s="613" t="s">
        <v>799</v>
      </c>
      <c r="S296" s="519" t="s">
        <v>800</v>
      </c>
      <c r="T296" s="613" t="s">
        <v>2629</v>
      </c>
    </row>
    <row r="297" spans="2:20">
      <c r="B297" s="613" t="s">
        <v>1025</v>
      </c>
      <c r="C297" s="613" t="s">
        <v>541</v>
      </c>
      <c r="D297" s="614">
        <v>165</v>
      </c>
      <c r="E297" s="614">
        <v>175</v>
      </c>
      <c r="F297" s="614">
        <v>90</v>
      </c>
      <c r="G297" s="614">
        <v>0</v>
      </c>
      <c r="H297" s="613" t="s">
        <v>3462</v>
      </c>
      <c r="I297" s="613" t="s">
        <v>2620</v>
      </c>
      <c r="J297" s="613" t="s">
        <v>3472</v>
      </c>
      <c r="K297" s="613" t="s">
        <v>865</v>
      </c>
      <c r="L297" s="519" t="s">
        <v>796</v>
      </c>
      <c r="M297" s="615">
        <v>44457</v>
      </c>
      <c r="N297" s="519"/>
      <c r="O297" s="614">
        <v>1</v>
      </c>
      <c r="P297" s="613" t="s">
        <v>797</v>
      </c>
      <c r="Q297" s="613" t="s">
        <v>798</v>
      </c>
      <c r="R297" s="613" t="s">
        <v>799</v>
      </c>
      <c r="S297" s="519" t="s">
        <v>800</v>
      </c>
      <c r="T297" s="613" t="s">
        <v>1911</v>
      </c>
    </row>
    <row r="298" spans="2:20">
      <c r="B298" s="613" t="s">
        <v>1848</v>
      </c>
      <c r="C298" s="613" t="s">
        <v>914</v>
      </c>
      <c r="D298" s="614">
        <v>186</v>
      </c>
      <c r="E298" s="614">
        <v>191</v>
      </c>
      <c r="F298" s="614">
        <v>70</v>
      </c>
      <c r="G298" s="614">
        <v>0</v>
      </c>
      <c r="H298" s="613" t="s">
        <v>2739</v>
      </c>
      <c r="I298" s="613" t="s">
        <v>812</v>
      </c>
      <c r="J298" s="613" t="s">
        <v>2213</v>
      </c>
      <c r="K298" s="613" t="s">
        <v>894</v>
      </c>
      <c r="L298" s="519" t="s">
        <v>796</v>
      </c>
      <c r="M298" s="615">
        <v>44392</v>
      </c>
      <c r="N298" s="519"/>
      <c r="O298" s="614">
        <v>1</v>
      </c>
      <c r="P298" s="613" t="s">
        <v>797</v>
      </c>
      <c r="Q298" s="613" t="s">
        <v>798</v>
      </c>
      <c r="R298" s="613" t="s">
        <v>799</v>
      </c>
      <c r="S298" s="519" t="s">
        <v>801</v>
      </c>
      <c r="T298" s="613" t="s">
        <v>1927</v>
      </c>
    </row>
    <row r="299" spans="2:20">
      <c r="B299" s="613" t="s">
        <v>1848</v>
      </c>
      <c r="C299" s="613" t="s">
        <v>917</v>
      </c>
      <c r="D299" s="614">
        <v>186</v>
      </c>
      <c r="E299" s="614">
        <v>191</v>
      </c>
      <c r="F299" s="614">
        <v>70</v>
      </c>
      <c r="G299" s="614">
        <v>0</v>
      </c>
      <c r="H299" s="613" t="s">
        <v>835</v>
      </c>
      <c r="I299" s="613" t="s">
        <v>836</v>
      </c>
      <c r="J299" s="613" t="s">
        <v>1089</v>
      </c>
      <c r="K299" s="613" t="s">
        <v>1053</v>
      </c>
      <c r="L299" s="519" t="s">
        <v>796</v>
      </c>
      <c r="M299" s="615">
        <v>44392</v>
      </c>
      <c r="N299" s="519"/>
      <c r="O299" s="614">
        <v>1</v>
      </c>
      <c r="P299" s="613" t="s">
        <v>797</v>
      </c>
      <c r="Q299" s="613" t="s">
        <v>798</v>
      </c>
      <c r="R299" s="613" t="s">
        <v>799</v>
      </c>
      <c r="S299" s="519" t="s">
        <v>801</v>
      </c>
      <c r="T299" s="613" t="s">
        <v>1927</v>
      </c>
    </row>
    <row r="300" spans="2:20">
      <c r="B300" s="613" t="s">
        <v>1026</v>
      </c>
      <c r="C300" s="613" t="s">
        <v>879</v>
      </c>
      <c r="D300" s="614">
        <v>311</v>
      </c>
      <c r="E300" s="614">
        <v>396</v>
      </c>
      <c r="F300" s="614">
        <v>0</v>
      </c>
      <c r="G300" s="614">
        <v>0</v>
      </c>
      <c r="H300" s="613" t="s">
        <v>830</v>
      </c>
      <c r="I300" s="613" t="s">
        <v>805</v>
      </c>
      <c r="J300" s="613" t="s">
        <v>3432</v>
      </c>
      <c r="K300" s="613" t="s">
        <v>906</v>
      </c>
      <c r="L300" s="519" t="s">
        <v>796</v>
      </c>
      <c r="M300" s="615">
        <v>44543</v>
      </c>
      <c r="N300" s="519"/>
      <c r="O300" s="614">
        <v>1</v>
      </c>
      <c r="P300" s="613" t="s">
        <v>797</v>
      </c>
      <c r="Q300" s="613" t="s">
        <v>798</v>
      </c>
      <c r="R300" s="613" t="s">
        <v>799</v>
      </c>
      <c r="S300" s="519" t="s">
        <v>800</v>
      </c>
      <c r="T300" s="613" t="s">
        <v>4109</v>
      </c>
    </row>
    <row r="301" spans="2:20">
      <c r="B301" s="613" t="s">
        <v>1026</v>
      </c>
      <c r="C301" s="613" t="s">
        <v>879</v>
      </c>
      <c r="D301" s="614">
        <v>301</v>
      </c>
      <c r="E301" s="614">
        <v>396</v>
      </c>
      <c r="F301" s="614">
        <v>0</v>
      </c>
      <c r="G301" s="614">
        <v>0</v>
      </c>
      <c r="H301" s="613" t="s">
        <v>830</v>
      </c>
      <c r="I301" s="613" t="s">
        <v>805</v>
      </c>
      <c r="J301" s="613" t="s">
        <v>3432</v>
      </c>
      <c r="K301" s="613" t="s">
        <v>906</v>
      </c>
      <c r="L301" s="519" t="s">
        <v>796</v>
      </c>
      <c r="M301" s="615">
        <v>44536</v>
      </c>
      <c r="N301" s="615">
        <v>44542</v>
      </c>
      <c r="O301" s="614">
        <v>1</v>
      </c>
      <c r="P301" s="613" t="s">
        <v>797</v>
      </c>
      <c r="Q301" s="613" t="s">
        <v>798</v>
      </c>
      <c r="R301" s="613" t="s">
        <v>799</v>
      </c>
      <c r="S301" s="519" t="s">
        <v>800</v>
      </c>
      <c r="T301" s="613" t="s">
        <v>4109</v>
      </c>
    </row>
    <row r="302" spans="2:20">
      <c r="B302" s="613" t="s">
        <v>2395</v>
      </c>
      <c r="C302" s="613" t="s">
        <v>540</v>
      </c>
      <c r="D302" s="614">
        <v>261</v>
      </c>
      <c r="E302" s="614">
        <v>266</v>
      </c>
      <c r="F302" s="614">
        <v>0</v>
      </c>
      <c r="G302" s="614">
        <v>0</v>
      </c>
      <c r="H302" s="613" t="s">
        <v>848</v>
      </c>
      <c r="I302" s="613" t="s">
        <v>843</v>
      </c>
      <c r="J302" s="613" t="s">
        <v>3798</v>
      </c>
      <c r="K302" s="613" t="s">
        <v>904</v>
      </c>
      <c r="L302" s="519" t="s">
        <v>796</v>
      </c>
      <c r="M302" s="615">
        <v>44392</v>
      </c>
      <c r="N302" s="519"/>
      <c r="O302" s="614">
        <v>2</v>
      </c>
      <c r="P302" s="613" t="s">
        <v>797</v>
      </c>
      <c r="Q302" s="613" t="s">
        <v>798</v>
      </c>
      <c r="R302" s="613" t="s">
        <v>799</v>
      </c>
      <c r="S302" s="519" t="s">
        <v>800</v>
      </c>
      <c r="T302" s="613" t="s">
        <v>1892</v>
      </c>
    </row>
    <row r="303" spans="2:20">
      <c r="B303" s="613" t="s">
        <v>3804</v>
      </c>
      <c r="C303" s="613" t="s">
        <v>541</v>
      </c>
      <c r="D303" s="614">
        <v>167</v>
      </c>
      <c r="E303" s="614">
        <v>177</v>
      </c>
      <c r="F303" s="614">
        <v>90</v>
      </c>
      <c r="G303" s="614">
        <v>0</v>
      </c>
      <c r="H303" s="613" t="s">
        <v>3462</v>
      </c>
      <c r="I303" s="613" t="s">
        <v>2620</v>
      </c>
      <c r="J303" s="613" t="s">
        <v>3472</v>
      </c>
      <c r="K303" s="613" t="s">
        <v>855</v>
      </c>
      <c r="L303" s="519" t="s">
        <v>796</v>
      </c>
      <c r="M303" s="615">
        <v>44457</v>
      </c>
      <c r="N303" s="519"/>
      <c r="O303" s="614">
        <v>1</v>
      </c>
      <c r="P303" s="613" t="s">
        <v>797</v>
      </c>
      <c r="Q303" s="613" t="s">
        <v>798</v>
      </c>
      <c r="R303" s="613" t="s">
        <v>799</v>
      </c>
      <c r="S303" s="519" t="s">
        <v>800</v>
      </c>
      <c r="T303" s="519"/>
    </row>
    <row r="304" spans="2:20">
      <c r="B304" s="613" t="s">
        <v>1027</v>
      </c>
      <c r="C304" s="613" t="s">
        <v>536</v>
      </c>
      <c r="D304" s="614">
        <v>89</v>
      </c>
      <c r="E304" s="614">
        <v>94</v>
      </c>
      <c r="F304" s="614">
        <v>0</v>
      </c>
      <c r="G304" s="614">
        <v>0</v>
      </c>
      <c r="H304" s="613" t="s">
        <v>3785</v>
      </c>
      <c r="I304" s="613" t="s">
        <v>3786</v>
      </c>
      <c r="J304" s="613" t="s">
        <v>2779</v>
      </c>
      <c r="K304" s="613" t="s">
        <v>826</v>
      </c>
      <c r="L304" s="519" t="s">
        <v>796</v>
      </c>
      <c r="M304" s="615">
        <v>44362</v>
      </c>
      <c r="N304" s="519"/>
      <c r="O304" s="614">
        <v>1</v>
      </c>
      <c r="P304" s="613" t="s">
        <v>797</v>
      </c>
      <c r="Q304" s="613" t="s">
        <v>798</v>
      </c>
      <c r="R304" s="613" t="s">
        <v>799</v>
      </c>
      <c r="S304" s="519" t="s">
        <v>800</v>
      </c>
      <c r="T304" s="519"/>
    </row>
    <row r="305" spans="2:20">
      <c r="B305" s="613" t="s">
        <v>2434</v>
      </c>
      <c r="C305" s="613" t="s">
        <v>817</v>
      </c>
      <c r="D305" s="614">
        <v>505</v>
      </c>
      <c r="E305" s="614">
        <v>525</v>
      </c>
      <c r="F305" s="614">
        <v>20</v>
      </c>
      <c r="G305" s="614">
        <v>22</v>
      </c>
      <c r="H305" s="613" t="s">
        <v>860</v>
      </c>
      <c r="I305" s="613" t="s">
        <v>805</v>
      </c>
      <c r="J305" s="613" t="s">
        <v>2293</v>
      </c>
      <c r="K305" s="613" t="s">
        <v>855</v>
      </c>
      <c r="L305" s="519" t="s">
        <v>796</v>
      </c>
      <c r="M305" s="615">
        <v>44536</v>
      </c>
      <c r="N305" s="519"/>
      <c r="O305" s="614">
        <v>1</v>
      </c>
      <c r="P305" s="613" t="s">
        <v>797</v>
      </c>
      <c r="Q305" s="613" t="s">
        <v>798</v>
      </c>
      <c r="R305" s="613" t="s">
        <v>814</v>
      </c>
      <c r="S305" s="519" t="s">
        <v>800</v>
      </c>
      <c r="T305" s="613" t="s">
        <v>2435</v>
      </c>
    </row>
    <row r="306" spans="2:20">
      <c r="B306" s="613" t="s">
        <v>1028</v>
      </c>
      <c r="C306" s="613" t="s">
        <v>541</v>
      </c>
      <c r="D306" s="614">
        <v>398</v>
      </c>
      <c r="E306" s="614">
        <v>408</v>
      </c>
      <c r="F306" s="614">
        <v>0</v>
      </c>
      <c r="G306" s="614">
        <v>0</v>
      </c>
      <c r="H306" s="613" t="s">
        <v>3462</v>
      </c>
      <c r="I306" s="613" t="s">
        <v>2620</v>
      </c>
      <c r="J306" s="613" t="s">
        <v>3472</v>
      </c>
      <c r="K306" s="613" t="s">
        <v>826</v>
      </c>
      <c r="L306" s="519" t="s">
        <v>796</v>
      </c>
      <c r="M306" s="615">
        <v>44457</v>
      </c>
      <c r="N306" s="519"/>
      <c r="O306" s="614">
        <v>1</v>
      </c>
      <c r="P306" s="613" t="s">
        <v>797</v>
      </c>
      <c r="Q306" s="613" t="s">
        <v>806</v>
      </c>
      <c r="R306" s="519"/>
      <c r="S306" s="519" t="s">
        <v>800</v>
      </c>
      <c r="T306" s="519"/>
    </row>
    <row r="307" spans="2:20">
      <c r="B307" s="613" t="s">
        <v>1029</v>
      </c>
      <c r="C307" s="613" t="s">
        <v>547</v>
      </c>
      <c r="D307" s="614">
        <v>209</v>
      </c>
      <c r="E307" s="614">
        <v>214</v>
      </c>
      <c r="F307" s="614">
        <v>0</v>
      </c>
      <c r="G307" s="614">
        <v>0</v>
      </c>
      <c r="H307" s="613" t="s">
        <v>848</v>
      </c>
      <c r="I307" s="613" t="s">
        <v>843</v>
      </c>
      <c r="J307" s="613" t="s">
        <v>3805</v>
      </c>
      <c r="K307" s="613" t="s">
        <v>2612</v>
      </c>
      <c r="L307" s="519" t="s">
        <v>796</v>
      </c>
      <c r="M307" s="615">
        <v>44392</v>
      </c>
      <c r="N307" s="519"/>
      <c r="O307" s="614">
        <v>1</v>
      </c>
      <c r="P307" s="613" t="s">
        <v>797</v>
      </c>
      <c r="Q307" s="613" t="s">
        <v>798</v>
      </c>
      <c r="R307" s="613" t="s">
        <v>799</v>
      </c>
      <c r="S307" s="519" t="s">
        <v>800</v>
      </c>
      <c r="T307" s="613" t="s">
        <v>1928</v>
      </c>
    </row>
    <row r="308" spans="2:20">
      <c r="B308" s="613" t="s">
        <v>1030</v>
      </c>
      <c r="C308" s="613" t="s">
        <v>541</v>
      </c>
      <c r="D308" s="614">
        <v>167</v>
      </c>
      <c r="E308" s="614">
        <v>177</v>
      </c>
      <c r="F308" s="614">
        <v>90</v>
      </c>
      <c r="G308" s="614">
        <v>0</v>
      </c>
      <c r="H308" s="613" t="s">
        <v>3462</v>
      </c>
      <c r="I308" s="613" t="s">
        <v>2620</v>
      </c>
      <c r="J308" s="613" t="s">
        <v>3472</v>
      </c>
      <c r="K308" s="613" t="s">
        <v>865</v>
      </c>
      <c r="L308" s="519" t="s">
        <v>796</v>
      </c>
      <c r="M308" s="615">
        <v>44457</v>
      </c>
      <c r="N308" s="519"/>
      <c r="O308" s="614">
        <v>1</v>
      </c>
      <c r="P308" s="613" t="s">
        <v>797</v>
      </c>
      <c r="Q308" s="613" t="s">
        <v>798</v>
      </c>
      <c r="R308" s="613" t="s">
        <v>799</v>
      </c>
      <c r="S308" s="519" t="s">
        <v>800</v>
      </c>
      <c r="T308" s="613" t="s">
        <v>1914</v>
      </c>
    </row>
    <row r="309" spans="2:20">
      <c r="B309" s="613" t="s">
        <v>4363</v>
      </c>
      <c r="C309" s="613" t="s">
        <v>1208</v>
      </c>
      <c r="D309" s="614">
        <v>380</v>
      </c>
      <c r="E309" s="614">
        <v>390</v>
      </c>
      <c r="F309" s="614">
        <v>0</v>
      </c>
      <c r="G309" s="614">
        <v>0</v>
      </c>
      <c r="H309" s="613" t="s">
        <v>794</v>
      </c>
      <c r="I309" s="613" t="s">
        <v>843</v>
      </c>
      <c r="J309" s="613" t="s">
        <v>979</v>
      </c>
      <c r="K309" s="613" t="s">
        <v>855</v>
      </c>
      <c r="L309" s="519" t="s">
        <v>796</v>
      </c>
      <c r="M309" s="615">
        <v>44538</v>
      </c>
      <c r="N309" s="519"/>
      <c r="O309" s="614">
        <v>2</v>
      </c>
      <c r="P309" s="613" t="s">
        <v>797</v>
      </c>
      <c r="Q309" s="613" t="s">
        <v>806</v>
      </c>
      <c r="R309" s="519"/>
      <c r="S309" s="519" t="s">
        <v>800</v>
      </c>
      <c r="T309" s="613" t="s">
        <v>3812</v>
      </c>
    </row>
    <row r="310" spans="2:20">
      <c r="B310" s="613" t="s">
        <v>914</v>
      </c>
      <c r="C310" s="613" t="s">
        <v>914</v>
      </c>
      <c r="D310" s="614">
        <v>200</v>
      </c>
      <c r="E310" s="614">
        <v>205</v>
      </c>
      <c r="F310" s="614">
        <v>0</v>
      </c>
      <c r="G310" s="614">
        <v>0</v>
      </c>
      <c r="H310" s="613" t="s">
        <v>2739</v>
      </c>
      <c r="I310" s="613" t="s">
        <v>812</v>
      </c>
      <c r="J310" s="613" t="s">
        <v>2213</v>
      </c>
      <c r="K310" s="613" t="s">
        <v>2181</v>
      </c>
      <c r="L310" s="519" t="s">
        <v>796</v>
      </c>
      <c r="M310" s="615">
        <v>44392</v>
      </c>
      <c r="N310" s="519"/>
      <c r="O310" s="614">
        <v>1</v>
      </c>
      <c r="P310" s="613" t="s">
        <v>889</v>
      </c>
      <c r="Q310" s="613" t="s">
        <v>798</v>
      </c>
      <c r="R310" s="613" t="s">
        <v>799</v>
      </c>
      <c r="S310" s="519" t="s">
        <v>800</v>
      </c>
      <c r="T310" s="613" t="s">
        <v>1905</v>
      </c>
    </row>
    <row r="311" spans="2:20">
      <c r="B311" s="613" t="s">
        <v>914</v>
      </c>
      <c r="C311" s="613" t="s">
        <v>914</v>
      </c>
      <c r="D311" s="614">
        <v>216</v>
      </c>
      <c r="E311" s="614">
        <v>221</v>
      </c>
      <c r="F311" s="614">
        <v>0</v>
      </c>
      <c r="G311" s="614">
        <v>0</v>
      </c>
      <c r="H311" s="613" t="s">
        <v>2739</v>
      </c>
      <c r="I311" s="613" t="s">
        <v>812</v>
      </c>
      <c r="J311" s="613" t="s">
        <v>2213</v>
      </c>
      <c r="K311" s="613" t="s">
        <v>2181</v>
      </c>
      <c r="L311" s="519" t="s">
        <v>796</v>
      </c>
      <c r="M311" s="615">
        <v>44392</v>
      </c>
      <c r="N311" s="519"/>
      <c r="O311" s="614">
        <v>1</v>
      </c>
      <c r="P311" s="613" t="s">
        <v>890</v>
      </c>
      <c r="Q311" s="613" t="s">
        <v>798</v>
      </c>
      <c r="R311" s="613" t="s">
        <v>799</v>
      </c>
      <c r="S311" s="519" t="s">
        <v>800</v>
      </c>
      <c r="T311" s="613" t="s">
        <v>1904</v>
      </c>
    </row>
    <row r="312" spans="2:20">
      <c r="B312" s="613" t="s">
        <v>914</v>
      </c>
      <c r="C312" s="613" t="s">
        <v>914</v>
      </c>
      <c r="D312" s="614">
        <v>195</v>
      </c>
      <c r="E312" s="614">
        <v>200</v>
      </c>
      <c r="F312" s="614">
        <v>0</v>
      </c>
      <c r="G312" s="614">
        <v>0</v>
      </c>
      <c r="H312" s="613" t="s">
        <v>2739</v>
      </c>
      <c r="I312" s="613" t="s">
        <v>812</v>
      </c>
      <c r="J312" s="613" t="s">
        <v>2213</v>
      </c>
      <c r="K312" s="613" t="s">
        <v>2181</v>
      </c>
      <c r="L312" s="519" t="s">
        <v>796</v>
      </c>
      <c r="M312" s="615">
        <v>44392</v>
      </c>
      <c r="N312" s="519"/>
      <c r="O312" s="614">
        <v>1</v>
      </c>
      <c r="P312" s="613" t="s">
        <v>888</v>
      </c>
      <c r="Q312" s="613" t="s">
        <v>798</v>
      </c>
      <c r="R312" s="613" t="s">
        <v>799</v>
      </c>
      <c r="S312" s="519" t="s">
        <v>800</v>
      </c>
      <c r="T312" s="613" t="s">
        <v>1906</v>
      </c>
    </row>
    <row r="313" spans="2:20">
      <c r="B313" s="613" t="s">
        <v>1031</v>
      </c>
      <c r="C313" s="613" t="s">
        <v>536</v>
      </c>
      <c r="D313" s="614">
        <v>79</v>
      </c>
      <c r="E313" s="614">
        <v>84</v>
      </c>
      <c r="F313" s="614">
        <v>0</v>
      </c>
      <c r="G313" s="614">
        <v>0</v>
      </c>
      <c r="H313" s="613" t="s">
        <v>3785</v>
      </c>
      <c r="I313" s="613" t="s">
        <v>3786</v>
      </c>
      <c r="J313" s="613" t="s">
        <v>2779</v>
      </c>
      <c r="K313" s="613" t="s">
        <v>826</v>
      </c>
      <c r="L313" s="519" t="s">
        <v>796</v>
      </c>
      <c r="M313" s="615">
        <v>44362</v>
      </c>
      <c r="N313" s="519"/>
      <c r="O313" s="614">
        <v>1</v>
      </c>
      <c r="P313" s="613" t="s">
        <v>797</v>
      </c>
      <c r="Q313" s="613" t="s">
        <v>798</v>
      </c>
      <c r="R313" s="613" t="s">
        <v>799</v>
      </c>
      <c r="S313" s="519" t="s">
        <v>800</v>
      </c>
      <c r="T313" s="519"/>
    </row>
    <row r="314" spans="2:20">
      <c r="B314" s="613" t="s">
        <v>1032</v>
      </c>
      <c r="C314" s="613" t="s">
        <v>536</v>
      </c>
      <c r="D314" s="614">
        <v>9</v>
      </c>
      <c r="E314" s="614">
        <v>14</v>
      </c>
      <c r="F314" s="614">
        <v>0</v>
      </c>
      <c r="G314" s="614">
        <v>0</v>
      </c>
      <c r="H314" s="613" t="s">
        <v>3785</v>
      </c>
      <c r="I314" s="613" t="s">
        <v>3786</v>
      </c>
      <c r="J314" s="613" t="s">
        <v>2779</v>
      </c>
      <c r="K314" s="613" t="s">
        <v>855</v>
      </c>
      <c r="L314" s="519" t="s">
        <v>796</v>
      </c>
      <c r="M314" s="615">
        <v>44362</v>
      </c>
      <c r="N314" s="519"/>
      <c r="O314" s="614">
        <v>1</v>
      </c>
      <c r="P314" s="613" t="s">
        <v>797</v>
      </c>
      <c r="Q314" s="613" t="s">
        <v>798</v>
      </c>
      <c r="R314" s="613" t="s">
        <v>799</v>
      </c>
      <c r="S314" s="519" t="s">
        <v>800</v>
      </c>
      <c r="T314" s="519"/>
    </row>
    <row r="315" spans="2:20">
      <c r="B315" s="613" t="s">
        <v>1033</v>
      </c>
      <c r="C315" s="613" t="s">
        <v>536</v>
      </c>
      <c r="D315" s="614">
        <v>79</v>
      </c>
      <c r="E315" s="614">
        <v>84</v>
      </c>
      <c r="F315" s="614">
        <v>0</v>
      </c>
      <c r="G315" s="614">
        <v>0</v>
      </c>
      <c r="H315" s="613" t="s">
        <v>3785</v>
      </c>
      <c r="I315" s="613" t="s">
        <v>3786</v>
      </c>
      <c r="J315" s="613" t="s">
        <v>2779</v>
      </c>
      <c r="K315" s="613" t="s">
        <v>826</v>
      </c>
      <c r="L315" s="519" t="s">
        <v>796</v>
      </c>
      <c r="M315" s="615">
        <v>44362</v>
      </c>
      <c r="N315" s="519"/>
      <c r="O315" s="614">
        <v>1</v>
      </c>
      <c r="P315" s="613" t="s">
        <v>797</v>
      </c>
      <c r="Q315" s="613" t="s">
        <v>798</v>
      </c>
      <c r="R315" s="613" t="s">
        <v>799</v>
      </c>
      <c r="S315" s="519" t="s">
        <v>800</v>
      </c>
      <c r="T315" s="519"/>
    </row>
    <row r="316" spans="2:20">
      <c r="B316" s="613" t="s">
        <v>1034</v>
      </c>
      <c r="C316" s="613" t="s">
        <v>536</v>
      </c>
      <c r="D316" s="614">
        <v>79</v>
      </c>
      <c r="E316" s="614">
        <v>84</v>
      </c>
      <c r="F316" s="614">
        <v>0</v>
      </c>
      <c r="G316" s="614">
        <v>0</v>
      </c>
      <c r="H316" s="613" t="s">
        <v>3785</v>
      </c>
      <c r="I316" s="613" t="s">
        <v>3786</v>
      </c>
      <c r="J316" s="613" t="s">
        <v>2779</v>
      </c>
      <c r="K316" s="613" t="s">
        <v>855</v>
      </c>
      <c r="L316" s="519" t="s">
        <v>796</v>
      </c>
      <c r="M316" s="615">
        <v>44362</v>
      </c>
      <c r="N316" s="519"/>
      <c r="O316" s="614">
        <v>1</v>
      </c>
      <c r="P316" s="613" t="s">
        <v>797</v>
      </c>
      <c r="Q316" s="613" t="s">
        <v>798</v>
      </c>
      <c r="R316" s="613" t="s">
        <v>799</v>
      </c>
      <c r="S316" s="519" t="s">
        <v>800</v>
      </c>
      <c r="T316" s="519"/>
    </row>
    <row r="317" spans="2:20">
      <c r="B317" s="613" t="s">
        <v>1035</v>
      </c>
      <c r="C317" s="613" t="s">
        <v>1035</v>
      </c>
      <c r="D317" s="614">
        <v>108</v>
      </c>
      <c r="E317" s="614">
        <v>113</v>
      </c>
      <c r="F317" s="614">
        <v>0</v>
      </c>
      <c r="G317" s="614">
        <v>0</v>
      </c>
      <c r="H317" s="613" t="s">
        <v>836</v>
      </c>
      <c r="I317" s="613" t="s">
        <v>843</v>
      </c>
      <c r="J317" s="613" t="s">
        <v>2051</v>
      </c>
      <c r="K317" s="613" t="s">
        <v>1865</v>
      </c>
      <c r="L317" s="519" t="s">
        <v>796</v>
      </c>
      <c r="M317" s="615">
        <v>44378</v>
      </c>
      <c r="N317" s="519"/>
      <c r="O317" s="614">
        <v>1</v>
      </c>
      <c r="P317" s="613" t="s">
        <v>916</v>
      </c>
      <c r="Q317" s="613" t="s">
        <v>798</v>
      </c>
      <c r="R317" s="613" t="s">
        <v>799</v>
      </c>
      <c r="S317" s="519" t="s">
        <v>800</v>
      </c>
      <c r="T317" s="613" t="s">
        <v>2437</v>
      </c>
    </row>
    <row r="318" spans="2:20">
      <c r="B318" s="613" t="s">
        <v>1035</v>
      </c>
      <c r="C318" s="613" t="s">
        <v>1035</v>
      </c>
      <c r="D318" s="614">
        <v>113</v>
      </c>
      <c r="E318" s="614">
        <v>118</v>
      </c>
      <c r="F318" s="614">
        <v>0</v>
      </c>
      <c r="G318" s="614">
        <v>0</v>
      </c>
      <c r="H318" s="613" t="s">
        <v>836</v>
      </c>
      <c r="I318" s="613" t="s">
        <v>843</v>
      </c>
      <c r="J318" s="613" t="s">
        <v>2051</v>
      </c>
      <c r="K318" s="613" t="s">
        <v>1865</v>
      </c>
      <c r="L318" s="519" t="s">
        <v>796</v>
      </c>
      <c r="M318" s="615">
        <v>44378</v>
      </c>
      <c r="N318" s="519"/>
      <c r="O318" s="614">
        <v>1</v>
      </c>
      <c r="P318" s="613" t="s">
        <v>890</v>
      </c>
      <c r="Q318" s="613" t="s">
        <v>798</v>
      </c>
      <c r="R318" s="613" t="s">
        <v>799</v>
      </c>
      <c r="S318" s="519" t="s">
        <v>800</v>
      </c>
      <c r="T318" s="613" t="s">
        <v>2436</v>
      </c>
    </row>
    <row r="319" spans="2:20">
      <c r="B319" s="613" t="s">
        <v>1036</v>
      </c>
      <c r="C319" s="613" t="s">
        <v>541</v>
      </c>
      <c r="D319" s="614">
        <v>167</v>
      </c>
      <c r="E319" s="614">
        <v>177</v>
      </c>
      <c r="F319" s="614">
        <v>90</v>
      </c>
      <c r="G319" s="614">
        <v>0</v>
      </c>
      <c r="H319" s="613" t="s">
        <v>3462</v>
      </c>
      <c r="I319" s="613" t="s">
        <v>2620</v>
      </c>
      <c r="J319" s="613" t="s">
        <v>3472</v>
      </c>
      <c r="K319" s="613" t="s">
        <v>865</v>
      </c>
      <c r="L319" s="519" t="s">
        <v>796</v>
      </c>
      <c r="M319" s="615">
        <v>44457</v>
      </c>
      <c r="N319" s="519"/>
      <c r="O319" s="614">
        <v>1</v>
      </c>
      <c r="P319" s="613" t="s">
        <v>797</v>
      </c>
      <c r="Q319" s="613" t="s">
        <v>798</v>
      </c>
      <c r="R319" s="613" t="s">
        <v>799</v>
      </c>
      <c r="S319" s="519" t="s">
        <v>800</v>
      </c>
      <c r="T319" s="613" t="s">
        <v>1911</v>
      </c>
    </row>
    <row r="320" spans="2:20">
      <c r="B320" s="613" t="s">
        <v>1037</v>
      </c>
      <c r="C320" s="613" t="s">
        <v>540</v>
      </c>
      <c r="D320" s="614">
        <v>160</v>
      </c>
      <c r="E320" s="614">
        <v>165</v>
      </c>
      <c r="F320" s="614">
        <v>100</v>
      </c>
      <c r="G320" s="614">
        <v>0</v>
      </c>
      <c r="H320" s="613" t="s">
        <v>848</v>
      </c>
      <c r="I320" s="613" t="s">
        <v>843</v>
      </c>
      <c r="J320" s="613" t="s">
        <v>3798</v>
      </c>
      <c r="K320" s="613" t="s">
        <v>904</v>
      </c>
      <c r="L320" s="519" t="s">
        <v>796</v>
      </c>
      <c r="M320" s="615">
        <v>44392</v>
      </c>
      <c r="N320" s="519"/>
      <c r="O320" s="614">
        <v>1</v>
      </c>
      <c r="P320" s="613" t="s">
        <v>797</v>
      </c>
      <c r="Q320" s="613" t="s">
        <v>798</v>
      </c>
      <c r="R320" s="613" t="s">
        <v>799</v>
      </c>
      <c r="S320" s="519" t="s">
        <v>800</v>
      </c>
      <c r="T320" s="519"/>
    </row>
    <row r="321" spans="2:20">
      <c r="B321" s="613" t="s">
        <v>1038</v>
      </c>
      <c r="C321" s="613" t="s">
        <v>274</v>
      </c>
      <c r="D321" s="614">
        <v>557</v>
      </c>
      <c r="E321" s="614">
        <v>577</v>
      </c>
      <c r="F321" s="614">
        <v>0</v>
      </c>
      <c r="G321" s="614">
        <v>0</v>
      </c>
      <c r="H321" s="613" t="s">
        <v>843</v>
      </c>
      <c r="I321" s="613" t="s">
        <v>835</v>
      </c>
      <c r="J321" s="613" t="s">
        <v>2112</v>
      </c>
      <c r="K321" s="613" t="s">
        <v>813</v>
      </c>
      <c r="L321" s="519" t="s">
        <v>796</v>
      </c>
      <c r="M321" s="615">
        <v>44531</v>
      </c>
      <c r="N321" s="519"/>
      <c r="O321" s="614">
        <v>2</v>
      </c>
      <c r="P321" s="613" t="s">
        <v>797</v>
      </c>
      <c r="Q321" s="613" t="s">
        <v>806</v>
      </c>
      <c r="R321" s="519"/>
      <c r="S321" s="519" t="s">
        <v>800</v>
      </c>
      <c r="T321" s="613" t="s">
        <v>1898</v>
      </c>
    </row>
    <row r="322" spans="2:20">
      <c r="B322" s="613" t="s">
        <v>2275</v>
      </c>
      <c r="C322" s="613" t="s">
        <v>861</v>
      </c>
      <c r="D322" s="614">
        <v>462</v>
      </c>
      <c r="E322" s="614">
        <v>467</v>
      </c>
      <c r="F322" s="614">
        <v>0</v>
      </c>
      <c r="G322" s="614">
        <v>0</v>
      </c>
      <c r="H322" s="613" t="s">
        <v>793</v>
      </c>
      <c r="I322" s="613" t="s">
        <v>794</v>
      </c>
      <c r="J322" s="613" t="s">
        <v>1089</v>
      </c>
      <c r="K322" s="613" t="s">
        <v>813</v>
      </c>
      <c r="L322" s="519" t="s">
        <v>796</v>
      </c>
      <c r="M322" s="615">
        <v>44392</v>
      </c>
      <c r="N322" s="519"/>
      <c r="O322" s="614">
        <v>1</v>
      </c>
      <c r="P322" s="613" t="s">
        <v>797</v>
      </c>
      <c r="Q322" s="613" t="s">
        <v>806</v>
      </c>
      <c r="R322" s="519"/>
      <c r="S322" s="519" t="s">
        <v>800</v>
      </c>
      <c r="T322" s="613" t="s">
        <v>4048</v>
      </c>
    </row>
    <row r="323" spans="2:20">
      <c r="B323" s="613" t="s">
        <v>3806</v>
      </c>
      <c r="C323" s="613" t="s">
        <v>541</v>
      </c>
      <c r="D323" s="614">
        <v>167</v>
      </c>
      <c r="E323" s="614">
        <v>177</v>
      </c>
      <c r="F323" s="614">
        <v>90</v>
      </c>
      <c r="G323" s="614">
        <v>0</v>
      </c>
      <c r="H323" s="613" t="s">
        <v>3462</v>
      </c>
      <c r="I323" s="613" t="s">
        <v>2620</v>
      </c>
      <c r="J323" s="613" t="s">
        <v>3472</v>
      </c>
      <c r="K323" s="613" t="s">
        <v>855</v>
      </c>
      <c r="L323" s="519" t="s">
        <v>796</v>
      </c>
      <c r="M323" s="615">
        <v>44457</v>
      </c>
      <c r="N323" s="519"/>
      <c r="O323" s="614">
        <v>1</v>
      </c>
      <c r="P323" s="613" t="s">
        <v>797</v>
      </c>
      <c r="Q323" s="613" t="s">
        <v>798</v>
      </c>
      <c r="R323" s="613" t="s">
        <v>799</v>
      </c>
      <c r="S323" s="519" t="s">
        <v>800</v>
      </c>
      <c r="T323" s="519"/>
    </row>
    <row r="324" spans="2:20">
      <c r="B324" s="613" t="s">
        <v>1039</v>
      </c>
      <c r="C324" s="613" t="s">
        <v>1039</v>
      </c>
      <c r="D324" s="614">
        <v>103</v>
      </c>
      <c r="E324" s="614">
        <v>123</v>
      </c>
      <c r="F324" s="614">
        <v>0</v>
      </c>
      <c r="G324" s="614">
        <v>0</v>
      </c>
      <c r="H324" s="613" t="s">
        <v>853</v>
      </c>
      <c r="I324" s="613" t="s">
        <v>854</v>
      </c>
      <c r="J324" s="613" t="s">
        <v>3402</v>
      </c>
      <c r="K324" s="613" t="s">
        <v>821</v>
      </c>
      <c r="L324" s="519" t="s">
        <v>822</v>
      </c>
      <c r="M324" s="615">
        <v>44501</v>
      </c>
      <c r="N324" s="519"/>
      <c r="O324" s="614">
        <v>1</v>
      </c>
      <c r="P324" s="613" t="s">
        <v>797</v>
      </c>
      <c r="Q324" s="613" t="s">
        <v>798</v>
      </c>
      <c r="R324" s="613" t="s">
        <v>799</v>
      </c>
      <c r="S324" s="519" t="s">
        <v>800</v>
      </c>
      <c r="T324" s="613" t="s">
        <v>2294</v>
      </c>
    </row>
    <row r="325" spans="2:20">
      <c r="B325" s="613" t="s">
        <v>1039</v>
      </c>
      <c r="C325" s="613" t="s">
        <v>1039</v>
      </c>
      <c r="D325" s="614">
        <v>73</v>
      </c>
      <c r="E325" s="614">
        <v>93</v>
      </c>
      <c r="F325" s="614">
        <v>0</v>
      </c>
      <c r="G325" s="614">
        <v>0</v>
      </c>
      <c r="H325" s="613" t="s">
        <v>853</v>
      </c>
      <c r="I325" s="613" t="s">
        <v>854</v>
      </c>
      <c r="J325" s="613" t="s">
        <v>3402</v>
      </c>
      <c r="K325" s="613" t="s">
        <v>821</v>
      </c>
      <c r="L325" s="519" t="s">
        <v>823</v>
      </c>
      <c r="M325" s="615">
        <v>44501</v>
      </c>
      <c r="N325" s="519"/>
      <c r="O325" s="614">
        <v>1</v>
      </c>
      <c r="P325" s="613" t="s">
        <v>797</v>
      </c>
      <c r="Q325" s="613" t="s">
        <v>798</v>
      </c>
      <c r="R325" s="613" t="s">
        <v>799</v>
      </c>
      <c r="S325" s="519" t="s">
        <v>800</v>
      </c>
      <c r="T325" s="613" t="s">
        <v>2294</v>
      </c>
    </row>
    <row r="326" spans="2:20">
      <c r="B326" s="613" t="s">
        <v>1040</v>
      </c>
      <c r="C326" s="613" t="s">
        <v>536</v>
      </c>
      <c r="D326" s="614">
        <v>89</v>
      </c>
      <c r="E326" s="614">
        <v>94</v>
      </c>
      <c r="F326" s="614">
        <v>0</v>
      </c>
      <c r="G326" s="614">
        <v>0</v>
      </c>
      <c r="H326" s="613" t="s">
        <v>3785</v>
      </c>
      <c r="I326" s="613" t="s">
        <v>3786</v>
      </c>
      <c r="J326" s="613" t="s">
        <v>2779</v>
      </c>
      <c r="K326" s="613" t="s">
        <v>855</v>
      </c>
      <c r="L326" s="519" t="s">
        <v>796</v>
      </c>
      <c r="M326" s="615">
        <v>44362</v>
      </c>
      <c r="N326" s="519"/>
      <c r="O326" s="614">
        <v>1</v>
      </c>
      <c r="P326" s="613" t="s">
        <v>797</v>
      </c>
      <c r="Q326" s="613" t="s">
        <v>798</v>
      </c>
      <c r="R326" s="613" t="s">
        <v>799</v>
      </c>
      <c r="S326" s="519" t="s">
        <v>800</v>
      </c>
      <c r="T326" s="519"/>
    </row>
    <row r="327" spans="2:20">
      <c r="B327" s="613" t="s">
        <v>1041</v>
      </c>
      <c r="C327" s="613" t="s">
        <v>1042</v>
      </c>
      <c r="D327" s="614">
        <v>35</v>
      </c>
      <c r="E327" s="614">
        <v>80</v>
      </c>
      <c r="F327" s="614">
        <v>0</v>
      </c>
      <c r="G327" s="614">
        <v>0</v>
      </c>
      <c r="H327" s="613" t="s">
        <v>793</v>
      </c>
      <c r="I327" s="613" t="s">
        <v>794</v>
      </c>
      <c r="J327" s="613" t="s">
        <v>2118</v>
      </c>
      <c r="K327" s="613" t="s">
        <v>2830</v>
      </c>
      <c r="L327" s="519" t="s">
        <v>796</v>
      </c>
      <c r="M327" s="615">
        <v>44330</v>
      </c>
      <c r="N327" s="519"/>
      <c r="O327" s="614">
        <v>1</v>
      </c>
      <c r="P327" s="613" t="s">
        <v>797</v>
      </c>
      <c r="Q327" s="613" t="s">
        <v>798</v>
      </c>
      <c r="R327" s="613" t="s">
        <v>799</v>
      </c>
      <c r="S327" s="519" t="s">
        <v>800</v>
      </c>
      <c r="T327" s="519"/>
    </row>
    <row r="328" spans="2:20">
      <c r="B328" s="613" t="s">
        <v>1043</v>
      </c>
      <c r="C328" s="613" t="s">
        <v>832</v>
      </c>
      <c r="D328" s="614">
        <v>35</v>
      </c>
      <c r="E328" s="614">
        <v>50</v>
      </c>
      <c r="F328" s="614">
        <v>0</v>
      </c>
      <c r="G328" s="614">
        <v>0</v>
      </c>
      <c r="H328" s="613" t="s">
        <v>833</v>
      </c>
      <c r="I328" s="613" t="s">
        <v>2616</v>
      </c>
      <c r="J328" s="613" t="s">
        <v>2106</v>
      </c>
      <c r="K328" s="613" t="s">
        <v>1363</v>
      </c>
      <c r="L328" s="519" t="s">
        <v>796</v>
      </c>
      <c r="M328" s="615">
        <v>44210</v>
      </c>
      <c r="N328" s="519"/>
      <c r="O328" s="614">
        <v>1</v>
      </c>
      <c r="P328" s="613" t="s">
        <v>797</v>
      </c>
      <c r="Q328" s="613" t="s">
        <v>798</v>
      </c>
      <c r="R328" s="613" t="s">
        <v>799</v>
      </c>
      <c r="S328" s="519" t="s">
        <v>800</v>
      </c>
      <c r="T328" s="613" t="s">
        <v>1897</v>
      </c>
    </row>
    <row r="329" spans="2:20">
      <c r="B329" s="613" t="s">
        <v>1429</v>
      </c>
      <c r="C329" s="613" t="s">
        <v>803</v>
      </c>
      <c r="D329" s="614">
        <v>272</v>
      </c>
      <c r="E329" s="614">
        <v>282</v>
      </c>
      <c r="F329" s="614">
        <v>0</v>
      </c>
      <c r="G329" s="614">
        <v>0</v>
      </c>
      <c r="H329" s="613" t="s">
        <v>843</v>
      </c>
      <c r="I329" s="613" t="s">
        <v>835</v>
      </c>
      <c r="J329" s="613" t="s">
        <v>3497</v>
      </c>
      <c r="K329" s="613" t="s">
        <v>813</v>
      </c>
      <c r="L329" s="519" t="s">
        <v>796</v>
      </c>
      <c r="M329" s="615">
        <v>44536</v>
      </c>
      <c r="N329" s="519"/>
      <c r="O329" s="614">
        <v>2</v>
      </c>
      <c r="P329" s="613" t="s">
        <v>797</v>
      </c>
      <c r="Q329" s="613" t="s">
        <v>806</v>
      </c>
      <c r="R329" s="519"/>
      <c r="S329" s="519" t="s">
        <v>800</v>
      </c>
      <c r="T329" s="613" t="s">
        <v>4105</v>
      </c>
    </row>
    <row r="330" spans="2:20">
      <c r="B330" s="613" t="s">
        <v>3524</v>
      </c>
      <c r="C330" s="613" t="s">
        <v>1208</v>
      </c>
      <c r="D330" s="614">
        <v>170</v>
      </c>
      <c r="E330" s="614">
        <v>175</v>
      </c>
      <c r="F330" s="614">
        <v>0</v>
      </c>
      <c r="G330" s="614">
        <v>0</v>
      </c>
      <c r="H330" s="613" t="s">
        <v>794</v>
      </c>
      <c r="I330" s="613" t="s">
        <v>843</v>
      </c>
      <c r="J330" s="613" t="s">
        <v>979</v>
      </c>
      <c r="K330" s="613" t="s">
        <v>906</v>
      </c>
      <c r="L330" s="519" t="s">
        <v>822</v>
      </c>
      <c r="M330" s="615">
        <v>44444</v>
      </c>
      <c r="N330" s="519"/>
      <c r="O330" s="614">
        <v>1</v>
      </c>
      <c r="P330" s="613" t="s">
        <v>888</v>
      </c>
      <c r="Q330" s="613" t="s">
        <v>798</v>
      </c>
      <c r="R330" s="613" t="s">
        <v>799</v>
      </c>
      <c r="S330" s="519" t="s">
        <v>800</v>
      </c>
      <c r="T330" s="519"/>
    </row>
    <row r="331" spans="2:20">
      <c r="B331" s="613" t="s">
        <v>3524</v>
      </c>
      <c r="C331" s="613" t="s">
        <v>1208</v>
      </c>
      <c r="D331" s="614">
        <v>130</v>
      </c>
      <c r="E331" s="614">
        <v>135</v>
      </c>
      <c r="F331" s="614">
        <v>0</v>
      </c>
      <c r="G331" s="614">
        <v>0</v>
      </c>
      <c r="H331" s="613" t="s">
        <v>794</v>
      </c>
      <c r="I331" s="613" t="s">
        <v>843</v>
      </c>
      <c r="J331" s="613" t="s">
        <v>979</v>
      </c>
      <c r="K331" s="613" t="s">
        <v>906</v>
      </c>
      <c r="L331" s="519" t="s">
        <v>823</v>
      </c>
      <c r="M331" s="615">
        <v>44444</v>
      </c>
      <c r="N331" s="519"/>
      <c r="O331" s="614">
        <v>1</v>
      </c>
      <c r="P331" s="613" t="s">
        <v>888</v>
      </c>
      <c r="Q331" s="613" t="s">
        <v>798</v>
      </c>
      <c r="R331" s="613" t="s">
        <v>799</v>
      </c>
      <c r="S331" s="519" t="s">
        <v>800</v>
      </c>
      <c r="T331" s="519"/>
    </row>
    <row r="332" spans="2:20">
      <c r="B332" s="613" t="s">
        <v>3524</v>
      </c>
      <c r="C332" s="613" t="s">
        <v>1208</v>
      </c>
      <c r="D332" s="614">
        <v>195</v>
      </c>
      <c r="E332" s="614">
        <v>200</v>
      </c>
      <c r="F332" s="614">
        <v>0</v>
      </c>
      <c r="G332" s="614">
        <v>0</v>
      </c>
      <c r="H332" s="613" t="s">
        <v>794</v>
      </c>
      <c r="I332" s="613" t="s">
        <v>843</v>
      </c>
      <c r="J332" s="613" t="s">
        <v>979</v>
      </c>
      <c r="K332" s="613" t="s">
        <v>906</v>
      </c>
      <c r="L332" s="519" t="s">
        <v>822</v>
      </c>
      <c r="M332" s="615">
        <v>44444</v>
      </c>
      <c r="N332" s="519"/>
      <c r="O332" s="614">
        <v>1</v>
      </c>
      <c r="P332" s="613" t="s">
        <v>933</v>
      </c>
      <c r="Q332" s="613" t="s">
        <v>798</v>
      </c>
      <c r="R332" s="613" t="s">
        <v>799</v>
      </c>
      <c r="S332" s="519" t="s">
        <v>800</v>
      </c>
      <c r="T332" s="519"/>
    </row>
    <row r="333" spans="2:20">
      <c r="B333" s="613" t="s">
        <v>3524</v>
      </c>
      <c r="C333" s="613" t="s">
        <v>1208</v>
      </c>
      <c r="D333" s="614">
        <v>155</v>
      </c>
      <c r="E333" s="614">
        <v>160</v>
      </c>
      <c r="F333" s="614">
        <v>0</v>
      </c>
      <c r="G333" s="614">
        <v>0</v>
      </c>
      <c r="H333" s="613" t="s">
        <v>794</v>
      </c>
      <c r="I333" s="613" t="s">
        <v>843</v>
      </c>
      <c r="J333" s="613" t="s">
        <v>979</v>
      </c>
      <c r="K333" s="613" t="s">
        <v>906</v>
      </c>
      <c r="L333" s="519" t="s">
        <v>823</v>
      </c>
      <c r="M333" s="615">
        <v>44444</v>
      </c>
      <c r="N333" s="519"/>
      <c r="O333" s="614">
        <v>1</v>
      </c>
      <c r="P333" s="613" t="s">
        <v>933</v>
      </c>
      <c r="Q333" s="613" t="s">
        <v>798</v>
      </c>
      <c r="R333" s="613" t="s">
        <v>799</v>
      </c>
      <c r="S333" s="519" t="s">
        <v>800</v>
      </c>
      <c r="T333" s="519"/>
    </row>
    <row r="334" spans="2:20">
      <c r="B334" s="613" t="s">
        <v>1044</v>
      </c>
      <c r="C334" s="613" t="s">
        <v>948</v>
      </c>
      <c r="D334" s="614">
        <v>108</v>
      </c>
      <c r="E334" s="614">
        <v>113</v>
      </c>
      <c r="F334" s="614">
        <v>0</v>
      </c>
      <c r="G334" s="614">
        <v>0</v>
      </c>
      <c r="H334" s="613" t="s">
        <v>880</v>
      </c>
      <c r="I334" s="613" t="s">
        <v>848</v>
      </c>
      <c r="J334" s="613" t="s">
        <v>1089</v>
      </c>
      <c r="K334" s="613" t="s">
        <v>944</v>
      </c>
      <c r="L334" s="519" t="s">
        <v>796</v>
      </c>
      <c r="M334" s="615">
        <v>44392</v>
      </c>
      <c r="N334" s="519"/>
      <c r="O334" s="614">
        <v>1</v>
      </c>
      <c r="P334" s="613" t="s">
        <v>888</v>
      </c>
      <c r="Q334" s="613" t="s">
        <v>798</v>
      </c>
      <c r="R334" s="613" t="s">
        <v>799</v>
      </c>
      <c r="S334" s="519" t="s">
        <v>800</v>
      </c>
      <c r="T334" s="613" t="s">
        <v>1892</v>
      </c>
    </row>
    <row r="335" spans="2:20">
      <c r="B335" s="613" t="s">
        <v>1044</v>
      </c>
      <c r="C335" s="613" t="s">
        <v>948</v>
      </c>
      <c r="D335" s="614">
        <v>123</v>
      </c>
      <c r="E335" s="614">
        <v>128</v>
      </c>
      <c r="F335" s="614">
        <v>0</v>
      </c>
      <c r="G335" s="614">
        <v>0</v>
      </c>
      <c r="H335" s="613" t="s">
        <v>880</v>
      </c>
      <c r="I335" s="613" t="s">
        <v>848</v>
      </c>
      <c r="J335" s="613" t="s">
        <v>1089</v>
      </c>
      <c r="K335" s="613" t="s">
        <v>944</v>
      </c>
      <c r="L335" s="519" t="s">
        <v>796</v>
      </c>
      <c r="M335" s="615">
        <v>44392</v>
      </c>
      <c r="N335" s="519"/>
      <c r="O335" s="614">
        <v>1</v>
      </c>
      <c r="P335" s="613" t="s">
        <v>889</v>
      </c>
      <c r="Q335" s="613" t="s">
        <v>798</v>
      </c>
      <c r="R335" s="613" t="s">
        <v>799</v>
      </c>
      <c r="S335" s="519" t="s">
        <v>800</v>
      </c>
      <c r="T335" s="519"/>
    </row>
    <row r="336" spans="2:20">
      <c r="B336" s="613" t="s">
        <v>1044</v>
      </c>
      <c r="C336" s="613" t="s">
        <v>1044</v>
      </c>
      <c r="D336" s="614">
        <v>128</v>
      </c>
      <c r="E336" s="614">
        <v>133</v>
      </c>
      <c r="F336" s="614">
        <v>0</v>
      </c>
      <c r="G336" s="614">
        <v>0</v>
      </c>
      <c r="H336" s="613" t="s">
        <v>880</v>
      </c>
      <c r="I336" s="613" t="s">
        <v>848</v>
      </c>
      <c r="J336" s="613" t="s">
        <v>1089</v>
      </c>
      <c r="K336" s="613" t="s">
        <v>944</v>
      </c>
      <c r="L336" s="519" t="s">
        <v>796</v>
      </c>
      <c r="M336" s="615">
        <v>44392</v>
      </c>
      <c r="N336" s="519"/>
      <c r="O336" s="614">
        <v>1</v>
      </c>
      <c r="P336" s="613" t="s">
        <v>890</v>
      </c>
      <c r="Q336" s="613" t="s">
        <v>798</v>
      </c>
      <c r="R336" s="613" t="s">
        <v>799</v>
      </c>
      <c r="S336" s="519" t="s">
        <v>800</v>
      </c>
      <c r="T336" s="613" t="s">
        <v>1906</v>
      </c>
    </row>
    <row r="337" spans="2:20">
      <c r="B337" s="613" t="s">
        <v>1044</v>
      </c>
      <c r="C337" s="613" t="s">
        <v>1044</v>
      </c>
      <c r="D337" s="614">
        <v>123</v>
      </c>
      <c r="E337" s="614">
        <v>128</v>
      </c>
      <c r="F337" s="614">
        <v>0</v>
      </c>
      <c r="G337" s="614">
        <v>0</v>
      </c>
      <c r="H337" s="613" t="s">
        <v>880</v>
      </c>
      <c r="I337" s="613" t="s">
        <v>848</v>
      </c>
      <c r="J337" s="613" t="s">
        <v>1089</v>
      </c>
      <c r="K337" s="613" t="s">
        <v>944</v>
      </c>
      <c r="L337" s="519" t="s">
        <v>796</v>
      </c>
      <c r="M337" s="615">
        <v>44392</v>
      </c>
      <c r="N337" s="519"/>
      <c r="O337" s="614">
        <v>1</v>
      </c>
      <c r="P337" s="613" t="s">
        <v>889</v>
      </c>
      <c r="Q337" s="613" t="s">
        <v>798</v>
      </c>
      <c r="R337" s="613" t="s">
        <v>799</v>
      </c>
      <c r="S337" s="519" t="s">
        <v>800</v>
      </c>
      <c r="T337" s="613" t="s">
        <v>1906</v>
      </c>
    </row>
    <row r="338" spans="2:20">
      <c r="B338" s="613" t="s">
        <v>1044</v>
      </c>
      <c r="C338" s="613" t="s">
        <v>1044</v>
      </c>
      <c r="D338" s="614">
        <v>108</v>
      </c>
      <c r="E338" s="614">
        <v>113</v>
      </c>
      <c r="F338" s="614">
        <v>0</v>
      </c>
      <c r="G338" s="614">
        <v>0</v>
      </c>
      <c r="H338" s="613" t="s">
        <v>880</v>
      </c>
      <c r="I338" s="613" t="s">
        <v>848</v>
      </c>
      <c r="J338" s="613" t="s">
        <v>1089</v>
      </c>
      <c r="K338" s="613" t="s">
        <v>944</v>
      </c>
      <c r="L338" s="519" t="s">
        <v>796</v>
      </c>
      <c r="M338" s="615">
        <v>44392</v>
      </c>
      <c r="N338" s="519"/>
      <c r="O338" s="614">
        <v>1</v>
      </c>
      <c r="P338" s="613" t="s">
        <v>888</v>
      </c>
      <c r="Q338" s="613" t="s">
        <v>798</v>
      </c>
      <c r="R338" s="613" t="s">
        <v>799</v>
      </c>
      <c r="S338" s="519" t="s">
        <v>800</v>
      </c>
      <c r="T338" s="613" t="s">
        <v>1906</v>
      </c>
    </row>
    <row r="339" spans="2:20">
      <c r="B339" s="613" t="s">
        <v>1044</v>
      </c>
      <c r="C339" s="613" t="s">
        <v>948</v>
      </c>
      <c r="D339" s="614">
        <v>128</v>
      </c>
      <c r="E339" s="614">
        <v>133</v>
      </c>
      <c r="F339" s="614">
        <v>0</v>
      </c>
      <c r="G339" s="614">
        <v>0</v>
      </c>
      <c r="H339" s="613" t="s">
        <v>880</v>
      </c>
      <c r="I339" s="613" t="s">
        <v>848</v>
      </c>
      <c r="J339" s="613" t="s">
        <v>1089</v>
      </c>
      <c r="K339" s="613" t="s">
        <v>944</v>
      </c>
      <c r="L339" s="519" t="s">
        <v>796</v>
      </c>
      <c r="M339" s="615">
        <v>44392</v>
      </c>
      <c r="N339" s="519"/>
      <c r="O339" s="614">
        <v>1</v>
      </c>
      <c r="P339" s="613" t="s">
        <v>890</v>
      </c>
      <c r="Q339" s="613" t="s">
        <v>798</v>
      </c>
      <c r="R339" s="613" t="s">
        <v>799</v>
      </c>
      <c r="S339" s="519" t="s">
        <v>800</v>
      </c>
      <c r="T339" s="519"/>
    </row>
    <row r="340" spans="2:20">
      <c r="B340" s="613" t="s">
        <v>948</v>
      </c>
      <c r="C340" s="613" t="s">
        <v>948</v>
      </c>
      <c r="D340" s="614">
        <v>123</v>
      </c>
      <c r="E340" s="614">
        <v>128</v>
      </c>
      <c r="F340" s="614">
        <v>0</v>
      </c>
      <c r="G340" s="614">
        <v>0</v>
      </c>
      <c r="H340" s="613" t="s">
        <v>880</v>
      </c>
      <c r="I340" s="613" t="s">
        <v>848</v>
      </c>
      <c r="J340" s="613" t="s">
        <v>1089</v>
      </c>
      <c r="K340" s="613" t="s">
        <v>906</v>
      </c>
      <c r="L340" s="519" t="s">
        <v>796</v>
      </c>
      <c r="M340" s="615">
        <v>44392</v>
      </c>
      <c r="N340" s="519"/>
      <c r="O340" s="614">
        <v>1</v>
      </c>
      <c r="P340" s="613" t="s">
        <v>889</v>
      </c>
      <c r="Q340" s="613" t="s">
        <v>798</v>
      </c>
      <c r="R340" s="613" t="s">
        <v>799</v>
      </c>
      <c r="S340" s="519" t="s">
        <v>800</v>
      </c>
      <c r="T340" s="613" t="s">
        <v>1905</v>
      </c>
    </row>
    <row r="341" spans="2:20">
      <c r="B341" s="613" t="s">
        <v>948</v>
      </c>
      <c r="C341" s="613" t="s">
        <v>948</v>
      </c>
      <c r="D341" s="614">
        <v>108</v>
      </c>
      <c r="E341" s="614">
        <v>113</v>
      </c>
      <c r="F341" s="614">
        <v>0</v>
      </c>
      <c r="G341" s="614">
        <v>0</v>
      </c>
      <c r="H341" s="613" t="s">
        <v>880</v>
      </c>
      <c r="I341" s="613" t="s">
        <v>848</v>
      </c>
      <c r="J341" s="613" t="s">
        <v>1089</v>
      </c>
      <c r="K341" s="613" t="s">
        <v>906</v>
      </c>
      <c r="L341" s="519" t="s">
        <v>796</v>
      </c>
      <c r="M341" s="615">
        <v>44392</v>
      </c>
      <c r="N341" s="519"/>
      <c r="O341" s="614">
        <v>1</v>
      </c>
      <c r="P341" s="613" t="s">
        <v>888</v>
      </c>
      <c r="Q341" s="613" t="s">
        <v>798</v>
      </c>
      <c r="R341" s="613" t="s">
        <v>799</v>
      </c>
      <c r="S341" s="519" t="s">
        <v>800</v>
      </c>
      <c r="T341" s="613" t="s">
        <v>1906</v>
      </c>
    </row>
    <row r="342" spans="2:20">
      <c r="B342" s="613" t="s">
        <v>948</v>
      </c>
      <c r="C342" s="613" t="s">
        <v>948</v>
      </c>
      <c r="D342" s="614">
        <v>128</v>
      </c>
      <c r="E342" s="614">
        <v>133</v>
      </c>
      <c r="F342" s="614">
        <v>0</v>
      </c>
      <c r="G342" s="614">
        <v>0</v>
      </c>
      <c r="H342" s="613" t="s">
        <v>880</v>
      </c>
      <c r="I342" s="613" t="s">
        <v>848</v>
      </c>
      <c r="J342" s="613" t="s">
        <v>1089</v>
      </c>
      <c r="K342" s="613" t="s">
        <v>906</v>
      </c>
      <c r="L342" s="519" t="s">
        <v>796</v>
      </c>
      <c r="M342" s="615">
        <v>44392</v>
      </c>
      <c r="N342" s="519"/>
      <c r="O342" s="614">
        <v>1</v>
      </c>
      <c r="P342" s="613" t="s">
        <v>890</v>
      </c>
      <c r="Q342" s="613" t="s">
        <v>798</v>
      </c>
      <c r="R342" s="613" t="s">
        <v>799</v>
      </c>
      <c r="S342" s="519" t="s">
        <v>800</v>
      </c>
      <c r="T342" s="613" t="s">
        <v>1904</v>
      </c>
    </row>
    <row r="343" spans="2:20">
      <c r="B343" s="613" t="s">
        <v>1045</v>
      </c>
      <c r="C343" s="613" t="s">
        <v>544</v>
      </c>
      <c r="D343" s="614">
        <v>140</v>
      </c>
      <c r="E343" s="614">
        <v>145</v>
      </c>
      <c r="F343" s="614">
        <v>0</v>
      </c>
      <c r="G343" s="614">
        <v>0</v>
      </c>
      <c r="H343" s="613" t="s">
        <v>3335</v>
      </c>
      <c r="I343" s="613" t="s">
        <v>1864</v>
      </c>
      <c r="J343" s="613" t="s">
        <v>3010</v>
      </c>
      <c r="K343" s="613" t="s">
        <v>906</v>
      </c>
      <c r="L343" s="519" t="s">
        <v>822</v>
      </c>
      <c r="M343" s="615">
        <v>44378</v>
      </c>
      <c r="N343" s="519"/>
      <c r="O343" s="614">
        <v>1</v>
      </c>
      <c r="P343" s="613" t="s">
        <v>888</v>
      </c>
      <c r="Q343" s="613" t="s">
        <v>798</v>
      </c>
      <c r="R343" s="613" t="s">
        <v>799</v>
      </c>
      <c r="S343" s="519" t="s">
        <v>800</v>
      </c>
      <c r="T343" s="519"/>
    </row>
    <row r="344" spans="2:20">
      <c r="B344" s="613" t="s">
        <v>1045</v>
      </c>
      <c r="C344" s="613" t="s">
        <v>544</v>
      </c>
      <c r="D344" s="614">
        <v>165</v>
      </c>
      <c r="E344" s="614">
        <v>170</v>
      </c>
      <c r="F344" s="614">
        <v>0</v>
      </c>
      <c r="G344" s="614">
        <v>0</v>
      </c>
      <c r="H344" s="613" t="s">
        <v>3335</v>
      </c>
      <c r="I344" s="613" t="s">
        <v>1864</v>
      </c>
      <c r="J344" s="613" t="s">
        <v>3010</v>
      </c>
      <c r="K344" s="613" t="s">
        <v>906</v>
      </c>
      <c r="L344" s="519" t="s">
        <v>822</v>
      </c>
      <c r="M344" s="615">
        <v>44378</v>
      </c>
      <c r="N344" s="519"/>
      <c r="O344" s="614">
        <v>1</v>
      </c>
      <c r="P344" s="613" t="s">
        <v>933</v>
      </c>
      <c r="Q344" s="613" t="s">
        <v>798</v>
      </c>
      <c r="R344" s="613" t="s">
        <v>799</v>
      </c>
      <c r="S344" s="519" t="s">
        <v>800</v>
      </c>
      <c r="T344" s="519"/>
    </row>
    <row r="345" spans="2:20">
      <c r="B345" s="613" t="s">
        <v>1045</v>
      </c>
      <c r="C345" s="613" t="s">
        <v>544</v>
      </c>
      <c r="D345" s="614">
        <v>125</v>
      </c>
      <c r="E345" s="614">
        <v>130</v>
      </c>
      <c r="F345" s="614">
        <v>0</v>
      </c>
      <c r="G345" s="614">
        <v>0</v>
      </c>
      <c r="H345" s="613" t="s">
        <v>3335</v>
      </c>
      <c r="I345" s="613" t="s">
        <v>1864</v>
      </c>
      <c r="J345" s="613" t="s">
        <v>3010</v>
      </c>
      <c r="K345" s="613" t="s">
        <v>906</v>
      </c>
      <c r="L345" s="519" t="s">
        <v>823</v>
      </c>
      <c r="M345" s="615">
        <v>44378</v>
      </c>
      <c r="N345" s="519"/>
      <c r="O345" s="614">
        <v>1</v>
      </c>
      <c r="P345" s="613" t="s">
        <v>933</v>
      </c>
      <c r="Q345" s="613" t="s">
        <v>798</v>
      </c>
      <c r="R345" s="613" t="s">
        <v>799</v>
      </c>
      <c r="S345" s="519" t="s">
        <v>800</v>
      </c>
      <c r="T345" s="519"/>
    </row>
    <row r="346" spans="2:20">
      <c r="B346" s="613" t="s">
        <v>1045</v>
      </c>
      <c r="C346" s="613" t="s">
        <v>544</v>
      </c>
      <c r="D346" s="614">
        <v>100</v>
      </c>
      <c r="E346" s="614">
        <v>105</v>
      </c>
      <c r="F346" s="614">
        <v>0</v>
      </c>
      <c r="G346" s="614">
        <v>0</v>
      </c>
      <c r="H346" s="613" t="s">
        <v>3335</v>
      </c>
      <c r="I346" s="613" t="s">
        <v>1864</v>
      </c>
      <c r="J346" s="613" t="s">
        <v>3010</v>
      </c>
      <c r="K346" s="613" t="s">
        <v>906</v>
      </c>
      <c r="L346" s="519" t="s">
        <v>823</v>
      </c>
      <c r="M346" s="615">
        <v>44378</v>
      </c>
      <c r="N346" s="519"/>
      <c r="O346" s="614">
        <v>1</v>
      </c>
      <c r="P346" s="613" t="s">
        <v>888</v>
      </c>
      <c r="Q346" s="613" t="s">
        <v>798</v>
      </c>
      <c r="R346" s="613" t="s">
        <v>799</v>
      </c>
      <c r="S346" s="519" t="s">
        <v>800</v>
      </c>
      <c r="T346" s="519"/>
    </row>
    <row r="347" spans="2:20">
      <c r="B347" s="613" t="s">
        <v>1046</v>
      </c>
      <c r="C347" s="613" t="s">
        <v>544</v>
      </c>
      <c r="D347" s="614">
        <v>100</v>
      </c>
      <c r="E347" s="614">
        <v>105</v>
      </c>
      <c r="F347" s="614">
        <v>0</v>
      </c>
      <c r="G347" s="614">
        <v>0</v>
      </c>
      <c r="H347" s="613" t="s">
        <v>3335</v>
      </c>
      <c r="I347" s="613" t="s">
        <v>1864</v>
      </c>
      <c r="J347" s="613" t="s">
        <v>3010</v>
      </c>
      <c r="K347" s="613" t="s">
        <v>906</v>
      </c>
      <c r="L347" s="519" t="s">
        <v>823</v>
      </c>
      <c r="M347" s="615">
        <v>44378</v>
      </c>
      <c r="N347" s="519"/>
      <c r="O347" s="614">
        <v>1</v>
      </c>
      <c r="P347" s="613" t="s">
        <v>888</v>
      </c>
      <c r="Q347" s="613" t="s">
        <v>798</v>
      </c>
      <c r="R347" s="613" t="s">
        <v>799</v>
      </c>
      <c r="S347" s="519" t="s">
        <v>800</v>
      </c>
      <c r="T347" s="613" t="s">
        <v>1930</v>
      </c>
    </row>
    <row r="348" spans="2:20">
      <c r="B348" s="613" t="s">
        <v>1046</v>
      </c>
      <c r="C348" s="613" t="s">
        <v>544</v>
      </c>
      <c r="D348" s="614">
        <v>165</v>
      </c>
      <c r="E348" s="614">
        <v>170</v>
      </c>
      <c r="F348" s="614">
        <v>0</v>
      </c>
      <c r="G348" s="614">
        <v>0</v>
      </c>
      <c r="H348" s="613" t="s">
        <v>3335</v>
      </c>
      <c r="I348" s="613" t="s">
        <v>1864</v>
      </c>
      <c r="J348" s="613" t="s">
        <v>3010</v>
      </c>
      <c r="K348" s="613" t="s">
        <v>906</v>
      </c>
      <c r="L348" s="519" t="s">
        <v>822</v>
      </c>
      <c r="M348" s="615">
        <v>44378</v>
      </c>
      <c r="N348" s="519"/>
      <c r="O348" s="614">
        <v>1</v>
      </c>
      <c r="P348" s="613" t="s">
        <v>933</v>
      </c>
      <c r="Q348" s="613" t="s">
        <v>798</v>
      </c>
      <c r="R348" s="613" t="s">
        <v>799</v>
      </c>
      <c r="S348" s="519" t="s">
        <v>800</v>
      </c>
      <c r="T348" s="613" t="s">
        <v>1929</v>
      </c>
    </row>
    <row r="349" spans="2:20">
      <c r="B349" s="613" t="s">
        <v>1046</v>
      </c>
      <c r="C349" s="613" t="s">
        <v>544</v>
      </c>
      <c r="D349" s="614">
        <v>125</v>
      </c>
      <c r="E349" s="614">
        <v>130</v>
      </c>
      <c r="F349" s="614">
        <v>0</v>
      </c>
      <c r="G349" s="614">
        <v>0</v>
      </c>
      <c r="H349" s="613" t="s">
        <v>3335</v>
      </c>
      <c r="I349" s="613" t="s">
        <v>1864</v>
      </c>
      <c r="J349" s="613" t="s">
        <v>3010</v>
      </c>
      <c r="K349" s="613" t="s">
        <v>906</v>
      </c>
      <c r="L349" s="519" t="s">
        <v>823</v>
      </c>
      <c r="M349" s="615">
        <v>44378</v>
      </c>
      <c r="N349" s="519"/>
      <c r="O349" s="614">
        <v>1</v>
      </c>
      <c r="P349" s="613" t="s">
        <v>933</v>
      </c>
      <c r="Q349" s="613" t="s">
        <v>798</v>
      </c>
      <c r="R349" s="613" t="s">
        <v>799</v>
      </c>
      <c r="S349" s="519" t="s">
        <v>800</v>
      </c>
      <c r="T349" s="613" t="s">
        <v>1929</v>
      </c>
    </row>
    <row r="350" spans="2:20">
      <c r="B350" s="613" t="s">
        <v>1046</v>
      </c>
      <c r="C350" s="613" t="s">
        <v>544</v>
      </c>
      <c r="D350" s="614">
        <v>140</v>
      </c>
      <c r="E350" s="614">
        <v>145</v>
      </c>
      <c r="F350" s="614">
        <v>0</v>
      </c>
      <c r="G350" s="614">
        <v>0</v>
      </c>
      <c r="H350" s="613" t="s">
        <v>3335</v>
      </c>
      <c r="I350" s="613" t="s">
        <v>1864</v>
      </c>
      <c r="J350" s="613" t="s">
        <v>3010</v>
      </c>
      <c r="K350" s="613" t="s">
        <v>906</v>
      </c>
      <c r="L350" s="519" t="s">
        <v>822</v>
      </c>
      <c r="M350" s="615">
        <v>44378</v>
      </c>
      <c r="N350" s="519"/>
      <c r="O350" s="614">
        <v>1</v>
      </c>
      <c r="P350" s="613" t="s">
        <v>888</v>
      </c>
      <c r="Q350" s="613" t="s">
        <v>798</v>
      </c>
      <c r="R350" s="613" t="s">
        <v>799</v>
      </c>
      <c r="S350" s="519" t="s">
        <v>800</v>
      </c>
      <c r="T350" s="613" t="s">
        <v>1930</v>
      </c>
    </row>
    <row r="351" spans="2:20">
      <c r="B351" s="613" t="s">
        <v>1047</v>
      </c>
      <c r="C351" s="613" t="s">
        <v>842</v>
      </c>
      <c r="D351" s="614">
        <v>68</v>
      </c>
      <c r="E351" s="614">
        <v>73</v>
      </c>
      <c r="F351" s="614">
        <v>45</v>
      </c>
      <c r="G351" s="614">
        <v>0</v>
      </c>
      <c r="H351" s="613" t="s">
        <v>794</v>
      </c>
      <c r="I351" s="613" t="s">
        <v>843</v>
      </c>
      <c r="J351" s="613" t="s">
        <v>2825</v>
      </c>
      <c r="K351" s="613" t="s">
        <v>906</v>
      </c>
      <c r="L351" s="519" t="s">
        <v>796</v>
      </c>
      <c r="M351" s="615">
        <v>44378</v>
      </c>
      <c r="N351" s="519"/>
      <c r="O351" s="614">
        <v>1</v>
      </c>
      <c r="P351" s="613" t="s">
        <v>797</v>
      </c>
      <c r="Q351" s="613" t="s">
        <v>798</v>
      </c>
      <c r="R351" s="613" t="s">
        <v>799</v>
      </c>
      <c r="S351" s="519" t="s">
        <v>801</v>
      </c>
      <c r="T351" s="613" t="s">
        <v>1920</v>
      </c>
    </row>
    <row r="352" spans="2:20">
      <c r="B352" s="613" t="s">
        <v>536</v>
      </c>
      <c r="C352" s="613" t="s">
        <v>536</v>
      </c>
      <c r="D352" s="614">
        <v>-26</v>
      </c>
      <c r="E352" s="614">
        <v>-21</v>
      </c>
      <c r="F352" s="614">
        <v>0</v>
      </c>
      <c r="G352" s="614">
        <v>0</v>
      </c>
      <c r="H352" s="613" t="s">
        <v>3785</v>
      </c>
      <c r="I352" s="613" t="s">
        <v>3786</v>
      </c>
      <c r="J352" s="613" t="s">
        <v>2779</v>
      </c>
      <c r="K352" s="613" t="s">
        <v>809</v>
      </c>
      <c r="L352" s="519" t="s">
        <v>796</v>
      </c>
      <c r="M352" s="615">
        <v>44362</v>
      </c>
      <c r="N352" s="519"/>
      <c r="O352" s="614">
        <v>1</v>
      </c>
      <c r="P352" s="613" t="s">
        <v>889</v>
      </c>
      <c r="Q352" s="613" t="s">
        <v>798</v>
      </c>
      <c r="R352" s="613" t="s">
        <v>799</v>
      </c>
      <c r="S352" s="519" t="s">
        <v>800</v>
      </c>
      <c r="T352" s="613" t="s">
        <v>1905</v>
      </c>
    </row>
    <row r="353" spans="2:20">
      <c r="B353" s="613" t="s">
        <v>536</v>
      </c>
      <c r="C353" s="613" t="s">
        <v>536</v>
      </c>
      <c r="D353" s="614">
        <v>-61</v>
      </c>
      <c r="E353" s="614">
        <v>-56</v>
      </c>
      <c r="F353" s="614">
        <v>0</v>
      </c>
      <c r="G353" s="614">
        <v>0</v>
      </c>
      <c r="H353" s="613" t="s">
        <v>3785</v>
      </c>
      <c r="I353" s="613" t="s">
        <v>3786</v>
      </c>
      <c r="J353" s="613" t="s">
        <v>2779</v>
      </c>
      <c r="K353" s="613" t="s">
        <v>809</v>
      </c>
      <c r="L353" s="519" t="s">
        <v>796</v>
      </c>
      <c r="M353" s="615">
        <v>44362</v>
      </c>
      <c r="N353" s="519"/>
      <c r="O353" s="614">
        <v>1</v>
      </c>
      <c r="P353" s="613" t="s">
        <v>888</v>
      </c>
      <c r="Q353" s="613" t="s">
        <v>798</v>
      </c>
      <c r="R353" s="613" t="s">
        <v>799</v>
      </c>
      <c r="S353" s="519" t="s">
        <v>800</v>
      </c>
      <c r="T353" s="613" t="s">
        <v>1906</v>
      </c>
    </row>
    <row r="354" spans="2:20">
      <c r="B354" s="613" t="s">
        <v>536</v>
      </c>
      <c r="C354" s="613" t="s">
        <v>536</v>
      </c>
      <c r="D354" s="614">
        <v>-11</v>
      </c>
      <c r="E354" s="614">
        <v>-6</v>
      </c>
      <c r="F354" s="614">
        <v>0</v>
      </c>
      <c r="G354" s="614">
        <v>0</v>
      </c>
      <c r="H354" s="613" t="s">
        <v>3785</v>
      </c>
      <c r="I354" s="613" t="s">
        <v>3786</v>
      </c>
      <c r="J354" s="613" t="s">
        <v>2779</v>
      </c>
      <c r="K354" s="613" t="s">
        <v>809</v>
      </c>
      <c r="L354" s="519" t="s">
        <v>796</v>
      </c>
      <c r="M354" s="615">
        <v>44362</v>
      </c>
      <c r="N354" s="519"/>
      <c r="O354" s="614">
        <v>1</v>
      </c>
      <c r="P354" s="613" t="s">
        <v>890</v>
      </c>
      <c r="Q354" s="613" t="s">
        <v>798</v>
      </c>
      <c r="R354" s="613" t="s">
        <v>799</v>
      </c>
      <c r="S354" s="519" t="s">
        <v>800</v>
      </c>
      <c r="T354" s="613" t="s">
        <v>1904</v>
      </c>
    </row>
    <row r="355" spans="2:20">
      <c r="B355" s="613" t="s">
        <v>1048</v>
      </c>
      <c r="C355" s="613" t="s">
        <v>535</v>
      </c>
      <c r="D355" s="614">
        <v>601</v>
      </c>
      <c r="E355" s="614">
        <v>611</v>
      </c>
      <c r="F355" s="614">
        <v>0</v>
      </c>
      <c r="G355" s="614">
        <v>0</v>
      </c>
      <c r="H355" s="613" t="s">
        <v>793</v>
      </c>
      <c r="I355" s="613" t="s">
        <v>794</v>
      </c>
      <c r="J355" s="613" t="s">
        <v>2261</v>
      </c>
      <c r="K355" s="613" t="s">
        <v>818</v>
      </c>
      <c r="L355" s="519" t="s">
        <v>796</v>
      </c>
      <c r="M355" s="615">
        <v>44536</v>
      </c>
      <c r="N355" s="519"/>
      <c r="O355" s="614">
        <v>2</v>
      </c>
      <c r="P355" s="613" t="s">
        <v>797</v>
      </c>
      <c r="Q355" s="613" t="s">
        <v>806</v>
      </c>
      <c r="R355" s="519"/>
      <c r="S355" s="519" t="s">
        <v>800</v>
      </c>
      <c r="T355" s="613" t="s">
        <v>1919</v>
      </c>
    </row>
    <row r="356" spans="2:20">
      <c r="B356" s="613" t="s">
        <v>1049</v>
      </c>
      <c r="C356" s="613" t="s">
        <v>535</v>
      </c>
      <c r="D356" s="614">
        <v>469</v>
      </c>
      <c r="E356" s="614">
        <v>479</v>
      </c>
      <c r="F356" s="614">
        <v>0</v>
      </c>
      <c r="G356" s="614">
        <v>0</v>
      </c>
      <c r="H356" s="613" t="s">
        <v>793</v>
      </c>
      <c r="I356" s="613" t="s">
        <v>794</v>
      </c>
      <c r="J356" s="613" t="s">
        <v>2261</v>
      </c>
      <c r="K356" s="613" t="s">
        <v>813</v>
      </c>
      <c r="L356" s="519" t="s">
        <v>796</v>
      </c>
      <c r="M356" s="615">
        <v>44536</v>
      </c>
      <c r="N356" s="519"/>
      <c r="O356" s="614">
        <v>1</v>
      </c>
      <c r="P356" s="613" t="s">
        <v>797</v>
      </c>
      <c r="Q356" s="613" t="s">
        <v>806</v>
      </c>
      <c r="R356" s="519"/>
      <c r="S356" s="519" t="s">
        <v>800</v>
      </c>
      <c r="T356" s="613" t="s">
        <v>1931</v>
      </c>
    </row>
    <row r="357" spans="2:20">
      <c r="B357" s="613" t="s">
        <v>3807</v>
      </c>
      <c r="C357" s="613" t="s">
        <v>541</v>
      </c>
      <c r="D357" s="614">
        <v>167</v>
      </c>
      <c r="E357" s="614">
        <v>177</v>
      </c>
      <c r="F357" s="614">
        <v>90</v>
      </c>
      <c r="G357" s="614">
        <v>0</v>
      </c>
      <c r="H357" s="613" t="s">
        <v>3462</v>
      </c>
      <c r="I357" s="613" t="s">
        <v>2620</v>
      </c>
      <c r="J357" s="613" t="s">
        <v>3472</v>
      </c>
      <c r="K357" s="613" t="s">
        <v>855</v>
      </c>
      <c r="L357" s="519" t="s">
        <v>796</v>
      </c>
      <c r="M357" s="615">
        <v>44457</v>
      </c>
      <c r="N357" s="519"/>
      <c r="O357" s="614">
        <v>1</v>
      </c>
      <c r="P357" s="613" t="s">
        <v>797</v>
      </c>
      <c r="Q357" s="613" t="s">
        <v>798</v>
      </c>
      <c r="R357" s="613" t="s">
        <v>799</v>
      </c>
      <c r="S357" s="519" t="s">
        <v>800</v>
      </c>
      <c r="T357" s="519"/>
    </row>
    <row r="358" spans="2:20">
      <c r="B358" s="613" t="s">
        <v>3808</v>
      </c>
      <c r="C358" s="613" t="s">
        <v>541</v>
      </c>
      <c r="D358" s="614">
        <v>167</v>
      </c>
      <c r="E358" s="614">
        <v>177</v>
      </c>
      <c r="F358" s="614">
        <v>90</v>
      </c>
      <c r="G358" s="614">
        <v>0</v>
      </c>
      <c r="H358" s="613" t="s">
        <v>3462</v>
      </c>
      <c r="I358" s="613" t="s">
        <v>2620</v>
      </c>
      <c r="J358" s="613" t="s">
        <v>3472</v>
      </c>
      <c r="K358" s="613" t="s">
        <v>855</v>
      </c>
      <c r="L358" s="519" t="s">
        <v>796</v>
      </c>
      <c r="M358" s="615">
        <v>44457</v>
      </c>
      <c r="N358" s="519"/>
      <c r="O358" s="614">
        <v>1</v>
      </c>
      <c r="P358" s="613" t="s">
        <v>797</v>
      </c>
      <c r="Q358" s="613" t="s">
        <v>798</v>
      </c>
      <c r="R358" s="613" t="s">
        <v>799</v>
      </c>
      <c r="S358" s="519" t="s">
        <v>800</v>
      </c>
      <c r="T358" s="519"/>
    </row>
    <row r="359" spans="2:20">
      <c r="B359" s="613" t="s">
        <v>1050</v>
      </c>
      <c r="C359" s="613" t="s">
        <v>840</v>
      </c>
      <c r="D359" s="614">
        <v>128</v>
      </c>
      <c r="E359" s="614">
        <v>133</v>
      </c>
      <c r="F359" s="614">
        <v>0</v>
      </c>
      <c r="G359" s="614">
        <v>0</v>
      </c>
      <c r="H359" s="613" t="s">
        <v>793</v>
      </c>
      <c r="I359" s="613" t="s">
        <v>794</v>
      </c>
      <c r="J359" s="613" t="s">
        <v>2712</v>
      </c>
      <c r="K359" s="613" t="s">
        <v>865</v>
      </c>
      <c r="L359" s="519" t="s">
        <v>796</v>
      </c>
      <c r="M359" s="615">
        <v>44378</v>
      </c>
      <c r="N359" s="519"/>
      <c r="O359" s="614">
        <v>1</v>
      </c>
      <c r="P359" s="613" t="s">
        <v>797</v>
      </c>
      <c r="Q359" s="613" t="s">
        <v>798</v>
      </c>
      <c r="R359" s="613" t="s">
        <v>799</v>
      </c>
      <c r="S359" s="519" t="s">
        <v>800</v>
      </c>
      <c r="T359" s="519"/>
    </row>
    <row r="360" spans="2:20">
      <c r="B360" s="613" t="s">
        <v>3819</v>
      </c>
      <c r="C360" s="613" t="s">
        <v>536</v>
      </c>
      <c r="D360" s="614">
        <v>59</v>
      </c>
      <c r="E360" s="614">
        <v>64</v>
      </c>
      <c r="F360" s="614">
        <v>0</v>
      </c>
      <c r="G360" s="614">
        <v>0</v>
      </c>
      <c r="H360" s="613" t="s">
        <v>3785</v>
      </c>
      <c r="I360" s="613" t="s">
        <v>3786</v>
      </c>
      <c r="J360" s="613" t="s">
        <v>2779</v>
      </c>
      <c r="K360" s="613" t="s">
        <v>855</v>
      </c>
      <c r="L360" s="519" t="s">
        <v>796</v>
      </c>
      <c r="M360" s="615">
        <v>44362</v>
      </c>
      <c r="N360" s="519"/>
      <c r="O360" s="614">
        <v>1</v>
      </c>
      <c r="P360" s="613" t="s">
        <v>797</v>
      </c>
      <c r="Q360" s="613" t="s">
        <v>798</v>
      </c>
      <c r="R360" s="613" t="s">
        <v>799</v>
      </c>
      <c r="S360" s="519" t="s">
        <v>800</v>
      </c>
      <c r="T360" s="519"/>
    </row>
    <row r="361" spans="2:20">
      <c r="B361" s="613" t="s">
        <v>1051</v>
      </c>
      <c r="C361" s="613" t="s">
        <v>828</v>
      </c>
      <c r="D361" s="614">
        <v>230</v>
      </c>
      <c r="E361" s="614">
        <v>640</v>
      </c>
      <c r="F361" s="614">
        <v>0</v>
      </c>
      <c r="G361" s="614">
        <v>0</v>
      </c>
      <c r="H361" s="613" t="s">
        <v>835</v>
      </c>
      <c r="I361" s="613" t="s">
        <v>836</v>
      </c>
      <c r="J361" s="613" t="s">
        <v>844</v>
      </c>
      <c r="K361" s="613" t="s">
        <v>818</v>
      </c>
      <c r="L361" s="519" t="s">
        <v>796</v>
      </c>
      <c r="M361" s="615">
        <v>44440</v>
      </c>
      <c r="N361" s="519"/>
      <c r="O361" s="614">
        <v>1</v>
      </c>
      <c r="P361" s="613" t="s">
        <v>797</v>
      </c>
      <c r="Q361" s="613" t="s">
        <v>806</v>
      </c>
      <c r="R361" s="519"/>
      <c r="S361" s="519" t="s">
        <v>800</v>
      </c>
      <c r="T361" s="519"/>
    </row>
    <row r="362" spans="2:20">
      <c r="B362" s="613" t="s">
        <v>1052</v>
      </c>
      <c r="C362" s="613" t="s">
        <v>914</v>
      </c>
      <c r="D362" s="614">
        <v>251</v>
      </c>
      <c r="E362" s="614">
        <v>256</v>
      </c>
      <c r="F362" s="614">
        <v>0</v>
      </c>
      <c r="G362" s="614">
        <v>0</v>
      </c>
      <c r="H362" s="613" t="s">
        <v>2739</v>
      </c>
      <c r="I362" s="613" t="s">
        <v>812</v>
      </c>
      <c r="J362" s="613" t="s">
        <v>2213</v>
      </c>
      <c r="K362" s="613" t="s">
        <v>894</v>
      </c>
      <c r="L362" s="519" t="s">
        <v>796</v>
      </c>
      <c r="M362" s="615">
        <v>44392</v>
      </c>
      <c r="N362" s="519"/>
      <c r="O362" s="614">
        <v>1</v>
      </c>
      <c r="P362" s="613" t="s">
        <v>916</v>
      </c>
      <c r="Q362" s="613" t="s">
        <v>798</v>
      </c>
      <c r="R362" s="613" t="s">
        <v>799</v>
      </c>
      <c r="S362" s="519" t="s">
        <v>800</v>
      </c>
      <c r="T362" s="613" t="s">
        <v>1905</v>
      </c>
    </row>
    <row r="363" spans="2:20">
      <c r="B363" s="613" t="s">
        <v>1052</v>
      </c>
      <c r="C363" s="613" t="s">
        <v>914</v>
      </c>
      <c r="D363" s="614">
        <v>256</v>
      </c>
      <c r="E363" s="614">
        <v>261</v>
      </c>
      <c r="F363" s="614">
        <v>0</v>
      </c>
      <c r="G363" s="614">
        <v>0</v>
      </c>
      <c r="H363" s="613" t="s">
        <v>2739</v>
      </c>
      <c r="I363" s="613" t="s">
        <v>812</v>
      </c>
      <c r="J363" s="613" t="s">
        <v>2213</v>
      </c>
      <c r="K363" s="613" t="s">
        <v>894</v>
      </c>
      <c r="L363" s="519" t="s">
        <v>796</v>
      </c>
      <c r="M363" s="615">
        <v>44392</v>
      </c>
      <c r="N363" s="519"/>
      <c r="O363" s="614">
        <v>1</v>
      </c>
      <c r="P363" s="613" t="s">
        <v>890</v>
      </c>
      <c r="Q363" s="613" t="s">
        <v>798</v>
      </c>
      <c r="R363" s="613" t="s">
        <v>799</v>
      </c>
      <c r="S363" s="519" t="s">
        <v>800</v>
      </c>
      <c r="T363" s="613" t="s">
        <v>1932</v>
      </c>
    </row>
    <row r="364" spans="2:20">
      <c r="B364" s="613" t="s">
        <v>1052</v>
      </c>
      <c r="C364" s="613" t="s">
        <v>917</v>
      </c>
      <c r="D364" s="614">
        <v>251</v>
      </c>
      <c r="E364" s="614">
        <v>256</v>
      </c>
      <c r="F364" s="614">
        <v>0</v>
      </c>
      <c r="G364" s="614">
        <v>0</v>
      </c>
      <c r="H364" s="613" t="s">
        <v>835</v>
      </c>
      <c r="I364" s="613" t="s">
        <v>836</v>
      </c>
      <c r="J364" s="613" t="s">
        <v>1089</v>
      </c>
      <c r="K364" s="613" t="s">
        <v>1053</v>
      </c>
      <c r="L364" s="519" t="s">
        <v>796</v>
      </c>
      <c r="M364" s="615">
        <v>44392</v>
      </c>
      <c r="N364" s="519"/>
      <c r="O364" s="614">
        <v>1</v>
      </c>
      <c r="P364" s="613" t="s">
        <v>916</v>
      </c>
      <c r="Q364" s="613" t="s">
        <v>798</v>
      </c>
      <c r="R364" s="613" t="s">
        <v>799</v>
      </c>
      <c r="S364" s="519" t="s">
        <v>800</v>
      </c>
      <c r="T364" s="613" t="s">
        <v>1905</v>
      </c>
    </row>
    <row r="365" spans="2:20">
      <c r="B365" s="613" t="s">
        <v>1052</v>
      </c>
      <c r="C365" s="613" t="s">
        <v>917</v>
      </c>
      <c r="D365" s="614">
        <v>256</v>
      </c>
      <c r="E365" s="614">
        <v>261</v>
      </c>
      <c r="F365" s="614">
        <v>0</v>
      </c>
      <c r="G365" s="614">
        <v>0</v>
      </c>
      <c r="H365" s="613" t="s">
        <v>835</v>
      </c>
      <c r="I365" s="613" t="s">
        <v>836</v>
      </c>
      <c r="J365" s="613" t="s">
        <v>1089</v>
      </c>
      <c r="K365" s="613" t="s">
        <v>915</v>
      </c>
      <c r="L365" s="519" t="s">
        <v>796</v>
      </c>
      <c r="M365" s="615">
        <v>44392</v>
      </c>
      <c r="N365" s="519"/>
      <c r="O365" s="614">
        <v>1</v>
      </c>
      <c r="P365" s="613" t="s">
        <v>890</v>
      </c>
      <c r="Q365" s="613" t="s">
        <v>798</v>
      </c>
      <c r="R365" s="613" t="s">
        <v>799</v>
      </c>
      <c r="S365" s="519" t="s">
        <v>800</v>
      </c>
      <c r="T365" s="613" t="s">
        <v>1932</v>
      </c>
    </row>
    <row r="366" spans="2:20">
      <c r="B366" s="613" t="s">
        <v>1849</v>
      </c>
      <c r="C366" s="613" t="s">
        <v>914</v>
      </c>
      <c r="D366" s="614">
        <v>151</v>
      </c>
      <c r="E366" s="614">
        <v>156</v>
      </c>
      <c r="F366" s="614">
        <v>70</v>
      </c>
      <c r="G366" s="614">
        <v>0</v>
      </c>
      <c r="H366" s="613" t="s">
        <v>2739</v>
      </c>
      <c r="I366" s="613" t="s">
        <v>812</v>
      </c>
      <c r="J366" s="613" t="s">
        <v>2213</v>
      </c>
      <c r="K366" s="613" t="s">
        <v>894</v>
      </c>
      <c r="L366" s="519" t="s">
        <v>796</v>
      </c>
      <c r="M366" s="615">
        <v>44392</v>
      </c>
      <c r="N366" s="519"/>
      <c r="O366" s="614">
        <v>1</v>
      </c>
      <c r="P366" s="613" t="s">
        <v>797</v>
      </c>
      <c r="Q366" s="613" t="s">
        <v>798</v>
      </c>
      <c r="R366" s="613" t="s">
        <v>799</v>
      </c>
      <c r="S366" s="519" t="s">
        <v>801</v>
      </c>
      <c r="T366" s="613" t="s">
        <v>1891</v>
      </c>
    </row>
    <row r="367" spans="2:20">
      <c r="B367" s="613" t="s">
        <v>1849</v>
      </c>
      <c r="C367" s="613" t="s">
        <v>917</v>
      </c>
      <c r="D367" s="614">
        <v>151</v>
      </c>
      <c r="E367" s="614">
        <v>156</v>
      </c>
      <c r="F367" s="614">
        <v>70</v>
      </c>
      <c r="G367" s="614">
        <v>0</v>
      </c>
      <c r="H367" s="613" t="s">
        <v>835</v>
      </c>
      <c r="I367" s="613" t="s">
        <v>836</v>
      </c>
      <c r="J367" s="613" t="s">
        <v>1089</v>
      </c>
      <c r="K367" s="613" t="s">
        <v>1053</v>
      </c>
      <c r="L367" s="519" t="s">
        <v>796</v>
      </c>
      <c r="M367" s="615">
        <v>44392</v>
      </c>
      <c r="N367" s="519"/>
      <c r="O367" s="614">
        <v>1</v>
      </c>
      <c r="P367" s="613" t="s">
        <v>797</v>
      </c>
      <c r="Q367" s="613" t="s">
        <v>798</v>
      </c>
      <c r="R367" s="613" t="s">
        <v>799</v>
      </c>
      <c r="S367" s="519" t="s">
        <v>801</v>
      </c>
      <c r="T367" s="613" t="s">
        <v>1891</v>
      </c>
    </row>
    <row r="368" spans="2:20">
      <c r="B368" s="613" t="s">
        <v>3134</v>
      </c>
      <c r="C368" s="613" t="s">
        <v>541</v>
      </c>
      <c r="D368" s="614">
        <v>167</v>
      </c>
      <c r="E368" s="614">
        <v>177</v>
      </c>
      <c r="F368" s="614">
        <v>90</v>
      </c>
      <c r="G368" s="614">
        <v>0</v>
      </c>
      <c r="H368" s="613" t="s">
        <v>3462</v>
      </c>
      <c r="I368" s="613" t="s">
        <v>2620</v>
      </c>
      <c r="J368" s="613" t="s">
        <v>3472</v>
      </c>
      <c r="K368" s="613" t="s">
        <v>865</v>
      </c>
      <c r="L368" s="519" t="s">
        <v>796</v>
      </c>
      <c r="M368" s="615">
        <v>44457</v>
      </c>
      <c r="N368" s="519"/>
      <c r="O368" s="614">
        <v>1</v>
      </c>
      <c r="P368" s="613" t="s">
        <v>797</v>
      </c>
      <c r="Q368" s="613" t="s">
        <v>798</v>
      </c>
      <c r="R368" s="613" t="s">
        <v>799</v>
      </c>
      <c r="S368" s="519" t="s">
        <v>800</v>
      </c>
      <c r="T368" s="613" t="s">
        <v>1911</v>
      </c>
    </row>
    <row r="369" spans="2:20">
      <c r="B369" s="613" t="s">
        <v>2442</v>
      </c>
      <c r="C369" s="613" t="s">
        <v>541</v>
      </c>
      <c r="D369" s="614">
        <v>398</v>
      </c>
      <c r="E369" s="614">
        <v>408</v>
      </c>
      <c r="F369" s="614">
        <v>0</v>
      </c>
      <c r="G369" s="614">
        <v>0</v>
      </c>
      <c r="H369" s="613" t="s">
        <v>3462</v>
      </c>
      <c r="I369" s="613" t="s">
        <v>2620</v>
      </c>
      <c r="J369" s="613" t="s">
        <v>3472</v>
      </c>
      <c r="K369" s="613" t="s">
        <v>826</v>
      </c>
      <c r="L369" s="519" t="s">
        <v>796</v>
      </c>
      <c r="M369" s="615">
        <v>44457</v>
      </c>
      <c r="N369" s="519"/>
      <c r="O369" s="614">
        <v>1</v>
      </c>
      <c r="P369" s="613" t="s">
        <v>797</v>
      </c>
      <c r="Q369" s="613" t="s">
        <v>806</v>
      </c>
      <c r="R369" s="519"/>
      <c r="S369" s="519" t="s">
        <v>800</v>
      </c>
      <c r="T369" s="613" t="s">
        <v>2440</v>
      </c>
    </row>
    <row r="370" spans="2:20">
      <c r="B370" s="613" t="s">
        <v>1054</v>
      </c>
      <c r="C370" s="613" t="s">
        <v>536</v>
      </c>
      <c r="D370" s="614">
        <v>79</v>
      </c>
      <c r="E370" s="614">
        <v>84</v>
      </c>
      <c r="F370" s="614">
        <v>0</v>
      </c>
      <c r="G370" s="614">
        <v>0</v>
      </c>
      <c r="H370" s="613" t="s">
        <v>3785</v>
      </c>
      <c r="I370" s="613" t="s">
        <v>3786</v>
      </c>
      <c r="J370" s="613" t="s">
        <v>2779</v>
      </c>
      <c r="K370" s="613" t="s">
        <v>826</v>
      </c>
      <c r="L370" s="519" t="s">
        <v>796</v>
      </c>
      <c r="M370" s="615">
        <v>44362</v>
      </c>
      <c r="N370" s="519"/>
      <c r="O370" s="614">
        <v>1</v>
      </c>
      <c r="P370" s="613" t="s">
        <v>797</v>
      </c>
      <c r="Q370" s="613" t="s">
        <v>798</v>
      </c>
      <c r="R370" s="613" t="s">
        <v>799</v>
      </c>
      <c r="S370" s="519" t="s">
        <v>800</v>
      </c>
      <c r="T370" s="519"/>
    </row>
    <row r="371" spans="2:20">
      <c r="B371" s="613" t="s">
        <v>1055</v>
      </c>
      <c r="C371" s="613" t="s">
        <v>1055</v>
      </c>
      <c r="D371" s="614">
        <v>172</v>
      </c>
      <c r="E371" s="614">
        <v>177</v>
      </c>
      <c r="F371" s="614">
        <v>0</v>
      </c>
      <c r="G371" s="614">
        <v>0</v>
      </c>
      <c r="H371" s="613" t="s">
        <v>848</v>
      </c>
      <c r="I371" s="613" t="s">
        <v>843</v>
      </c>
      <c r="J371" s="613" t="s">
        <v>3382</v>
      </c>
      <c r="K371" s="613" t="s">
        <v>904</v>
      </c>
      <c r="L371" s="519" t="s">
        <v>796</v>
      </c>
      <c r="M371" s="615">
        <v>44392</v>
      </c>
      <c r="N371" s="519"/>
      <c r="O371" s="614">
        <v>1</v>
      </c>
      <c r="P371" s="613" t="s">
        <v>916</v>
      </c>
      <c r="Q371" s="613" t="s">
        <v>798</v>
      </c>
      <c r="R371" s="613" t="s">
        <v>799</v>
      </c>
      <c r="S371" s="519" t="s">
        <v>800</v>
      </c>
      <c r="T371" s="613" t="s">
        <v>1892</v>
      </c>
    </row>
    <row r="372" spans="2:20">
      <c r="B372" s="613" t="s">
        <v>1055</v>
      </c>
      <c r="C372" s="613" t="s">
        <v>1055</v>
      </c>
      <c r="D372" s="614">
        <v>177</v>
      </c>
      <c r="E372" s="614">
        <v>182</v>
      </c>
      <c r="F372" s="614">
        <v>0</v>
      </c>
      <c r="G372" s="614">
        <v>0</v>
      </c>
      <c r="H372" s="613" t="s">
        <v>848</v>
      </c>
      <c r="I372" s="613" t="s">
        <v>843</v>
      </c>
      <c r="J372" s="613" t="s">
        <v>3382</v>
      </c>
      <c r="K372" s="613" t="s">
        <v>904</v>
      </c>
      <c r="L372" s="519" t="s">
        <v>796</v>
      </c>
      <c r="M372" s="615">
        <v>44392</v>
      </c>
      <c r="N372" s="519"/>
      <c r="O372" s="614">
        <v>1</v>
      </c>
      <c r="P372" s="613" t="s">
        <v>890</v>
      </c>
      <c r="Q372" s="613" t="s">
        <v>798</v>
      </c>
      <c r="R372" s="613" t="s">
        <v>799</v>
      </c>
      <c r="S372" s="519" t="s">
        <v>800</v>
      </c>
      <c r="T372" s="613" t="s">
        <v>1892</v>
      </c>
    </row>
    <row r="373" spans="2:20">
      <c r="B373" s="613" t="s">
        <v>3012</v>
      </c>
      <c r="C373" s="613" t="s">
        <v>3013</v>
      </c>
      <c r="D373" s="614">
        <v>333</v>
      </c>
      <c r="E373" s="614">
        <v>343</v>
      </c>
      <c r="F373" s="614">
        <v>0</v>
      </c>
      <c r="G373" s="614">
        <v>0</v>
      </c>
      <c r="H373" s="613" t="s">
        <v>880</v>
      </c>
      <c r="I373" s="613" t="s">
        <v>848</v>
      </c>
      <c r="J373" s="613" t="s">
        <v>1089</v>
      </c>
      <c r="K373" s="613" t="s">
        <v>944</v>
      </c>
      <c r="L373" s="519" t="s">
        <v>796</v>
      </c>
      <c r="M373" s="615">
        <v>44378</v>
      </c>
      <c r="N373" s="519"/>
      <c r="O373" s="614">
        <v>1</v>
      </c>
      <c r="P373" s="613" t="s">
        <v>797</v>
      </c>
      <c r="Q373" s="613" t="s">
        <v>806</v>
      </c>
      <c r="R373" s="519"/>
      <c r="S373" s="519" t="s">
        <v>800</v>
      </c>
      <c r="T373" s="519"/>
    </row>
    <row r="374" spans="2:20">
      <c r="B374" s="613" t="s">
        <v>3436</v>
      </c>
      <c r="C374" s="613" t="s">
        <v>838</v>
      </c>
      <c r="D374" s="614">
        <v>132</v>
      </c>
      <c r="E374" s="614">
        <v>137</v>
      </c>
      <c r="F374" s="614">
        <v>0</v>
      </c>
      <c r="G374" s="614">
        <v>0</v>
      </c>
      <c r="H374" s="613" t="s">
        <v>835</v>
      </c>
      <c r="I374" s="613" t="s">
        <v>836</v>
      </c>
      <c r="J374" s="613" t="s">
        <v>3846</v>
      </c>
      <c r="K374" s="613" t="s">
        <v>1865</v>
      </c>
      <c r="L374" s="519" t="s">
        <v>796</v>
      </c>
      <c r="M374" s="615">
        <v>44378</v>
      </c>
      <c r="N374" s="519"/>
      <c r="O374" s="614">
        <v>1</v>
      </c>
      <c r="P374" s="613" t="s">
        <v>797</v>
      </c>
      <c r="Q374" s="613" t="s">
        <v>798</v>
      </c>
      <c r="R374" s="613" t="s">
        <v>799</v>
      </c>
      <c r="S374" s="519" t="s">
        <v>800</v>
      </c>
      <c r="T374" s="519"/>
    </row>
    <row r="375" spans="2:20">
      <c r="B375" s="613" t="s">
        <v>1847</v>
      </c>
      <c r="C375" s="613" t="s">
        <v>914</v>
      </c>
      <c r="D375" s="614">
        <v>186</v>
      </c>
      <c r="E375" s="614">
        <v>191</v>
      </c>
      <c r="F375" s="614">
        <v>70</v>
      </c>
      <c r="G375" s="614">
        <v>0</v>
      </c>
      <c r="H375" s="613" t="s">
        <v>2739</v>
      </c>
      <c r="I375" s="613" t="s">
        <v>812</v>
      </c>
      <c r="J375" s="613" t="s">
        <v>2213</v>
      </c>
      <c r="K375" s="613" t="s">
        <v>894</v>
      </c>
      <c r="L375" s="519" t="s">
        <v>796</v>
      </c>
      <c r="M375" s="615">
        <v>44392</v>
      </c>
      <c r="N375" s="519"/>
      <c r="O375" s="614">
        <v>1</v>
      </c>
      <c r="P375" s="613" t="s">
        <v>797</v>
      </c>
      <c r="Q375" s="613" t="s">
        <v>798</v>
      </c>
      <c r="R375" s="613" t="s">
        <v>799</v>
      </c>
      <c r="S375" s="519" t="s">
        <v>801</v>
      </c>
      <c r="T375" s="613" t="s">
        <v>1927</v>
      </c>
    </row>
    <row r="376" spans="2:20">
      <c r="B376" s="613" t="s">
        <v>1847</v>
      </c>
      <c r="C376" s="613" t="s">
        <v>917</v>
      </c>
      <c r="D376" s="614">
        <v>186</v>
      </c>
      <c r="E376" s="614">
        <v>191</v>
      </c>
      <c r="F376" s="614">
        <v>70</v>
      </c>
      <c r="G376" s="614">
        <v>0</v>
      </c>
      <c r="H376" s="613" t="s">
        <v>835</v>
      </c>
      <c r="I376" s="613" t="s">
        <v>836</v>
      </c>
      <c r="J376" s="613" t="s">
        <v>1089</v>
      </c>
      <c r="K376" s="613" t="s">
        <v>1053</v>
      </c>
      <c r="L376" s="519" t="s">
        <v>796</v>
      </c>
      <c r="M376" s="615">
        <v>44392</v>
      </c>
      <c r="N376" s="519"/>
      <c r="O376" s="614">
        <v>1</v>
      </c>
      <c r="P376" s="613" t="s">
        <v>797</v>
      </c>
      <c r="Q376" s="613" t="s">
        <v>798</v>
      </c>
      <c r="R376" s="613" t="s">
        <v>799</v>
      </c>
      <c r="S376" s="519" t="s">
        <v>801</v>
      </c>
      <c r="T376" s="613" t="s">
        <v>1927</v>
      </c>
    </row>
    <row r="377" spans="2:20">
      <c r="B377" s="613" t="s">
        <v>1056</v>
      </c>
      <c r="C377" s="613" t="s">
        <v>842</v>
      </c>
      <c r="D377" s="614">
        <v>46</v>
      </c>
      <c r="E377" s="614">
        <v>51</v>
      </c>
      <c r="F377" s="614">
        <v>45</v>
      </c>
      <c r="G377" s="614">
        <v>0</v>
      </c>
      <c r="H377" s="613" t="s">
        <v>794</v>
      </c>
      <c r="I377" s="613" t="s">
        <v>843</v>
      </c>
      <c r="J377" s="613" t="s">
        <v>2825</v>
      </c>
      <c r="K377" s="613" t="s">
        <v>944</v>
      </c>
      <c r="L377" s="519" t="s">
        <v>796</v>
      </c>
      <c r="M377" s="615">
        <v>44378</v>
      </c>
      <c r="N377" s="519"/>
      <c r="O377" s="614">
        <v>1</v>
      </c>
      <c r="P377" s="613" t="s">
        <v>797</v>
      </c>
      <c r="Q377" s="613" t="s">
        <v>798</v>
      </c>
      <c r="R377" s="613" t="s">
        <v>799</v>
      </c>
      <c r="S377" s="519" t="s">
        <v>800</v>
      </c>
      <c r="T377" s="613" t="s">
        <v>1909</v>
      </c>
    </row>
    <row r="378" spans="2:20">
      <c r="B378" s="613" t="s">
        <v>1057</v>
      </c>
      <c r="C378" s="613" t="s">
        <v>847</v>
      </c>
      <c r="D378" s="614">
        <v>189</v>
      </c>
      <c r="E378" s="614">
        <v>194</v>
      </c>
      <c r="F378" s="614">
        <v>0</v>
      </c>
      <c r="G378" s="614">
        <v>0</v>
      </c>
      <c r="H378" s="613" t="s">
        <v>835</v>
      </c>
      <c r="I378" s="613" t="s">
        <v>836</v>
      </c>
      <c r="J378" s="613" t="s">
        <v>1089</v>
      </c>
      <c r="K378" s="613" t="s">
        <v>906</v>
      </c>
      <c r="L378" s="519" t="s">
        <v>796</v>
      </c>
      <c r="M378" s="615">
        <v>44392</v>
      </c>
      <c r="N378" s="519"/>
      <c r="O378" s="614">
        <v>1</v>
      </c>
      <c r="P378" s="613" t="s">
        <v>797</v>
      </c>
      <c r="Q378" s="613" t="s">
        <v>798</v>
      </c>
      <c r="R378" s="613" t="s">
        <v>799</v>
      </c>
      <c r="S378" s="519" t="s">
        <v>800</v>
      </c>
      <c r="T378" s="519"/>
    </row>
    <row r="379" spans="2:20">
      <c r="B379" s="613" t="s">
        <v>2443</v>
      </c>
      <c r="C379" s="613" t="s">
        <v>541</v>
      </c>
      <c r="D379" s="614">
        <v>398</v>
      </c>
      <c r="E379" s="614">
        <v>408</v>
      </c>
      <c r="F379" s="614">
        <v>0</v>
      </c>
      <c r="G379" s="614">
        <v>0</v>
      </c>
      <c r="H379" s="613" t="s">
        <v>3462</v>
      </c>
      <c r="I379" s="613" t="s">
        <v>2620</v>
      </c>
      <c r="J379" s="613" t="s">
        <v>3472</v>
      </c>
      <c r="K379" s="613" t="s">
        <v>826</v>
      </c>
      <c r="L379" s="519" t="s">
        <v>796</v>
      </c>
      <c r="M379" s="615">
        <v>44457</v>
      </c>
      <c r="N379" s="519"/>
      <c r="O379" s="614">
        <v>1</v>
      </c>
      <c r="P379" s="613" t="s">
        <v>797</v>
      </c>
      <c r="Q379" s="613" t="s">
        <v>806</v>
      </c>
      <c r="R379" s="519"/>
      <c r="S379" s="519" t="s">
        <v>800</v>
      </c>
      <c r="T379" s="613" t="s">
        <v>2440</v>
      </c>
    </row>
    <row r="380" spans="2:20">
      <c r="B380" s="613" t="s">
        <v>1058</v>
      </c>
      <c r="C380" s="613" t="s">
        <v>536</v>
      </c>
      <c r="D380" s="614">
        <v>89</v>
      </c>
      <c r="E380" s="614">
        <v>94</v>
      </c>
      <c r="F380" s="614">
        <v>0</v>
      </c>
      <c r="G380" s="614">
        <v>0</v>
      </c>
      <c r="H380" s="613" t="s">
        <v>3785</v>
      </c>
      <c r="I380" s="613" t="s">
        <v>3786</v>
      </c>
      <c r="J380" s="613" t="s">
        <v>2779</v>
      </c>
      <c r="K380" s="613" t="s">
        <v>826</v>
      </c>
      <c r="L380" s="519" t="s">
        <v>796</v>
      </c>
      <c r="M380" s="615">
        <v>44362</v>
      </c>
      <c r="N380" s="519"/>
      <c r="O380" s="614">
        <v>1</v>
      </c>
      <c r="P380" s="613" t="s">
        <v>797</v>
      </c>
      <c r="Q380" s="613" t="s">
        <v>798</v>
      </c>
      <c r="R380" s="613" t="s">
        <v>799</v>
      </c>
      <c r="S380" s="519" t="s">
        <v>800</v>
      </c>
      <c r="T380" s="519"/>
    </row>
    <row r="381" spans="2:20">
      <c r="B381" s="613" t="s">
        <v>1059</v>
      </c>
      <c r="C381" s="613" t="s">
        <v>817</v>
      </c>
      <c r="D381" s="614">
        <v>422</v>
      </c>
      <c r="E381" s="614">
        <v>442</v>
      </c>
      <c r="F381" s="614">
        <v>20</v>
      </c>
      <c r="G381" s="614">
        <v>22</v>
      </c>
      <c r="H381" s="613" t="s">
        <v>860</v>
      </c>
      <c r="I381" s="613" t="s">
        <v>805</v>
      </c>
      <c r="J381" s="613" t="s">
        <v>2293</v>
      </c>
      <c r="K381" s="613" t="s">
        <v>818</v>
      </c>
      <c r="L381" s="519" t="s">
        <v>796</v>
      </c>
      <c r="M381" s="615">
        <v>44536</v>
      </c>
      <c r="N381" s="519"/>
      <c r="O381" s="614">
        <v>1</v>
      </c>
      <c r="P381" s="613" t="s">
        <v>797</v>
      </c>
      <c r="Q381" s="613" t="s">
        <v>798</v>
      </c>
      <c r="R381" s="613" t="s">
        <v>814</v>
      </c>
      <c r="S381" s="519" t="s">
        <v>800</v>
      </c>
      <c r="T381" s="613" t="s">
        <v>1895</v>
      </c>
    </row>
    <row r="382" spans="2:20">
      <c r="B382" s="613" t="s">
        <v>3437</v>
      </c>
      <c r="C382" s="613" t="s">
        <v>840</v>
      </c>
      <c r="D382" s="614">
        <v>152</v>
      </c>
      <c r="E382" s="614">
        <v>157</v>
      </c>
      <c r="F382" s="614">
        <v>0</v>
      </c>
      <c r="G382" s="614">
        <v>0</v>
      </c>
      <c r="H382" s="613" t="s">
        <v>793</v>
      </c>
      <c r="I382" s="613" t="s">
        <v>794</v>
      </c>
      <c r="J382" s="613" t="s">
        <v>2712</v>
      </c>
      <c r="K382" s="613" t="s">
        <v>865</v>
      </c>
      <c r="L382" s="519" t="s">
        <v>796</v>
      </c>
      <c r="M382" s="615">
        <v>44378</v>
      </c>
      <c r="N382" s="519"/>
      <c r="O382" s="614">
        <v>1</v>
      </c>
      <c r="P382" s="613" t="s">
        <v>797</v>
      </c>
      <c r="Q382" s="613" t="s">
        <v>798</v>
      </c>
      <c r="R382" s="613" t="s">
        <v>799</v>
      </c>
      <c r="S382" s="519" t="s">
        <v>800</v>
      </c>
      <c r="T382" s="519"/>
    </row>
    <row r="383" spans="2:20">
      <c r="B383" s="613" t="s">
        <v>1060</v>
      </c>
      <c r="C383" s="613" t="s">
        <v>535</v>
      </c>
      <c r="D383" s="614">
        <v>676</v>
      </c>
      <c r="E383" s="614">
        <v>686</v>
      </c>
      <c r="F383" s="614">
        <v>0</v>
      </c>
      <c r="G383" s="614">
        <v>0</v>
      </c>
      <c r="H383" s="613" t="s">
        <v>793</v>
      </c>
      <c r="I383" s="613" t="s">
        <v>794</v>
      </c>
      <c r="J383" s="613" t="s">
        <v>2261</v>
      </c>
      <c r="K383" s="613" t="s">
        <v>970</v>
      </c>
      <c r="L383" s="519" t="s">
        <v>796</v>
      </c>
      <c r="M383" s="615">
        <v>44536</v>
      </c>
      <c r="N383" s="519"/>
      <c r="O383" s="614">
        <v>2</v>
      </c>
      <c r="P383" s="613" t="s">
        <v>797</v>
      </c>
      <c r="Q383" s="613" t="s">
        <v>806</v>
      </c>
      <c r="R383" s="519"/>
      <c r="S383" s="519" t="s">
        <v>800</v>
      </c>
      <c r="T383" s="613" t="s">
        <v>1923</v>
      </c>
    </row>
    <row r="384" spans="2:20">
      <c r="B384" s="613" t="s">
        <v>1061</v>
      </c>
      <c r="C384" s="613" t="s">
        <v>966</v>
      </c>
      <c r="D384" s="614">
        <v>260</v>
      </c>
      <c r="E384" s="614">
        <v>265</v>
      </c>
      <c r="F384" s="614">
        <v>0</v>
      </c>
      <c r="G384" s="614">
        <v>0</v>
      </c>
      <c r="H384" s="613" t="s">
        <v>1096</v>
      </c>
      <c r="I384" s="613" t="s">
        <v>3376</v>
      </c>
      <c r="J384" s="613" t="s">
        <v>3377</v>
      </c>
      <c r="K384" s="613" t="s">
        <v>821</v>
      </c>
      <c r="L384" s="519" t="s">
        <v>796</v>
      </c>
      <c r="M384" s="615">
        <v>44533</v>
      </c>
      <c r="N384" s="519"/>
      <c r="O384" s="614">
        <v>1</v>
      </c>
      <c r="P384" s="613" t="s">
        <v>797</v>
      </c>
      <c r="Q384" s="613" t="s">
        <v>806</v>
      </c>
      <c r="R384" s="519"/>
      <c r="S384" s="519" t="s">
        <v>800</v>
      </c>
      <c r="T384" s="613" t="s">
        <v>2829</v>
      </c>
    </row>
    <row r="385" spans="2:20">
      <c r="B385" s="613" t="s">
        <v>816</v>
      </c>
      <c r="C385" s="613" t="s">
        <v>816</v>
      </c>
      <c r="D385" s="614">
        <v>395</v>
      </c>
      <c r="E385" s="614">
        <v>405</v>
      </c>
      <c r="F385" s="614">
        <v>40</v>
      </c>
      <c r="G385" s="614">
        <v>0</v>
      </c>
      <c r="H385" s="613" t="s">
        <v>811</v>
      </c>
      <c r="I385" s="613" t="s">
        <v>812</v>
      </c>
      <c r="J385" s="613" t="s">
        <v>2213</v>
      </c>
      <c r="K385" s="613" t="s">
        <v>870</v>
      </c>
      <c r="L385" s="519" t="s">
        <v>796</v>
      </c>
      <c r="M385" s="615">
        <v>44536</v>
      </c>
      <c r="N385" s="519"/>
      <c r="O385" s="614">
        <v>1</v>
      </c>
      <c r="P385" s="613" t="s">
        <v>797</v>
      </c>
      <c r="Q385" s="613" t="s">
        <v>798</v>
      </c>
      <c r="R385" s="613" t="s">
        <v>814</v>
      </c>
      <c r="S385" s="519" t="s">
        <v>800</v>
      </c>
      <c r="T385" s="613" t="s">
        <v>1894</v>
      </c>
    </row>
    <row r="386" spans="2:20">
      <c r="B386" s="613" t="s">
        <v>816</v>
      </c>
      <c r="C386" s="613" t="s">
        <v>534</v>
      </c>
      <c r="D386" s="614">
        <v>424</v>
      </c>
      <c r="E386" s="614">
        <v>434</v>
      </c>
      <c r="F386" s="614">
        <v>40</v>
      </c>
      <c r="G386" s="614">
        <v>0</v>
      </c>
      <c r="H386" s="613" t="s">
        <v>843</v>
      </c>
      <c r="I386" s="613" t="s">
        <v>835</v>
      </c>
      <c r="J386" s="613" t="s">
        <v>3000</v>
      </c>
      <c r="K386" s="613" t="s">
        <v>815</v>
      </c>
      <c r="L386" s="519" t="s">
        <v>796</v>
      </c>
      <c r="M386" s="615">
        <v>44536</v>
      </c>
      <c r="N386" s="519"/>
      <c r="O386" s="614">
        <v>1</v>
      </c>
      <c r="P386" s="613" t="s">
        <v>797</v>
      </c>
      <c r="Q386" s="613" t="s">
        <v>798</v>
      </c>
      <c r="R386" s="613" t="s">
        <v>814</v>
      </c>
      <c r="S386" s="519" t="s">
        <v>800</v>
      </c>
      <c r="T386" s="613" t="s">
        <v>1894</v>
      </c>
    </row>
    <row r="387" spans="2:20">
      <c r="B387" s="613" t="s">
        <v>816</v>
      </c>
      <c r="C387" s="613" t="s">
        <v>535</v>
      </c>
      <c r="D387" s="614">
        <v>376</v>
      </c>
      <c r="E387" s="614">
        <v>386</v>
      </c>
      <c r="F387" s="614">
        <v>40</v>
      </c>
      <c r="G387" s="614">
        <v>0</v>
      </c>
      <c r="H387" s="613" t="s">
        <v>793</v>
      </c>
      <c r="I387" s="613" t="s">
        <v>794</v>
      </c>
      <c r="J387" s="613" t="s">
        <v>2261</v>
      </c>
      <c r="K387" s="613" t="s">
        <v>826</v>
      </c>
      <c r="L387" s="519" t="s">
        <v>796</v>
      </c>
      <c r="M387" s="615">
        <v>44536</v>
      </c>
      <c r="N387" s="519"/>
      <c r="O387" s="614">
        <v>1</v>
      </c>
      <c r="P387" s="613" t="s">
        <v>797</v>
      </c>
      <c r="Q387" s="613" t="s">
        <v>798</v>
      </c>
      <c r="R387" s="613" t="s">
        <v>814</v>
      </c>
      <c r="S387" s="519" t="s">
        <v>800</v>
      </c>
      <c r="T387" s="613" t="s">
        <v>1894</v>
      </c>
    </row>
    <row r="388" spans="2:20">
      <c r="B388" s="613" t="s">
        <v>1062</v>
      </c>
      <c r="C388" s="613" t="s">
        <v>1062</v>
      </c>
      <c r="D388" s="614">
        <v>282</v>
      </c>
      <c r="E388" s="614">
        <v>292</v>
      </c>
      <c r="F388" s="614">
        <v>40</v>
      </c>
      <c r="G388" s="614">
        <v>40</v>
      </c>
      <c r="H388" s="613" t="s">
        <v>843</v>
      </c>
      <c r="I388" s="613" t="s">
        <v>835</v>
      </c>
      <c r="J388" s="613" t="s">
        <v>2259</v>
      </c>
      <c r="K388" s="613" t="s">
        <v>906</v>
      </c>
      <c r="L388" s="519" t="s">
        <v>796</v>
      </c>
      <c r="M388" s="615">
        <v>44536</v>
      </c>
      <c r="N388" s="519"/>
      <c r="O388" s="614">
        <v>1</v>
      </c>
      <c r="P388" s="613" t="s">
        <v>797</v>
      </c>
      <c r="Q388" s="613" t="s">
        <v>798</v>
      </c>
      <c r="R388" s="613" t="s">
        <v>814</v>
      </c>
      <c r="S388" s="519" t="s">
        <v>800</v>
      </c>
      <c r="T388" s="613" t="s">
        <v>1894</v>
      </c>
    </row>
    <row r="389" spans="2:20">
      <c r="B389" s="613" t="s">
        <v>3809</v>
      </c>
      <c r="C389" s="613" t="s">
        <v>541</v>
      </c>
      <c r="D389" s="614">
        <v>167</v>
      </c>
      <c r="E389" s="614">
        <v>177</v>
      </c>
      <c r="F389" s="614">
        <v>90</v>
      </c>
      <c r="G389" s="614">
        <v>0</v>
      </c>
      <c r="H389" s="613" t="s">
        <v>3462</v>
      </c>
      <c r="I389" s="613" t="s">
        <v>2620</v>
      </c>
      <c r="J389" s="613" t="s">
        <v>3472</v>
      </c>
      <c r="K389" s="613" t="s">
        <v>855</v>
      </c>
      <c r="L389" s="519" t="s">
        <v>796</v>
      </c>
      <c r="M389" s="615">
        <v>44457</v>
      </c>
      <c r="N389" s="519"/>
      <c r="O389" s="614">
        <v>1</v>
      </c>
      <c r="P389" s="613" t="s">
        <v>797</v>
      </c>
      <c r="Q389" s="613" t="s">
        <v>798</v>
      </c>
      <c r="R389" s="613" t="s">
        <v>799</v>
      </c>
      <c r="S389" s="519" t="s">
        <v>800</v>
      </c>
      <c r="T389" s="519"/>
    </row>
    <row r="390" spans="2:20">
      <c r="B390" s="613" t="s">
        <v>1063</v>
      </c>
      <c r="C390" s="613" t="s">
        <v>537</v>
      </c>
      <c r="D390" s="614">
        <v>195</v>
      </c>
      <c r="E390" s="614">
        <v>200</v>
      </c>
      <c r="F390" s="614">
        <v>0</v>
      </c>
      <c r="G390" s="614">
        <v>0</v>
      </c>
      <c r="H390" s="613" t="s">
        <v>794</v>
      </c>
      <c r="I390" s="613" t="s">
        <v>843</v>
      </c>
      <c r="J390" s="613" t="s">
        <v>979</v>
      </c>
      <c r="K390" s="613" t="s">
        <v>809</v>
      </c>
      <c r="L390" s="519" t="s">
        <v>796</v>
      </c>
      <c r="M390" s="615">
        <v>44378</v>
      </c>
      <c r="N390" s="519"/>
      <c r="O390" s="614">
        <v>1</v>
      </c>
      <c r="P390" s="613" t="s">
        <v>797</v>
      </c>
      <c r="Q390" s="613" t="s">
        <v>798</v>
      </c>
      <c r="R390" s="613" t="s">
        <v>799</v>
      </c>
      <c r="S390" s="519" t="s">
        <v>800</v>
      </c>
      <c r="T390" s="613" t="s">
        <v>1892</v>
      </c>
    </row>
    <row r="391" spans="2:20">
      <c r="B391" s="613" t="s">
        <v>1064</v>
      </c>
      <c r="C391" s="613" t="s">
        <v>1064</v>
      </c>
      <c r="D391" s="614">
        <v>39</v>
      </c>
      <c r="E391" s="614">
        <v>44</v>
      </c>
      <c r="F391" s="614">
        <v>0</v>
      </c>
      <c r="G391" s="614">
        <v>0</v>
      </c>
      <c r="H391" s="613" t="s">
        <v>2692</v>
      </c>
      <c r="I391" s="613" t="s">
        <v>2693</v>
      </c>
      <c r="J391" s="613" t="s">
        <v>2694</v>
      </c>
      <c r="K391" s="613" t="s">
        <v>2665</v>
      </c>
      <c r="L391" s="519" t="s">
        <v>796</v>
      </c>
      <c r="M391" s="615">
        <v>44543</v>
      </c>
      <c r="N391" s="519"/>
      <c r="O391" s="614">
        <v>1</v>
      </c>
      <c r="P391" s="613" t="s">
        <v>797</v>
      </c>
      <c r="Q391" s="613" t="s">
        <v>798</v>
      </c>
      <c r="R391" s="613" t="s">
        <v>799</v>
      </c>
      <c r="S391" s="519" t="s">
        <v>800</v>
      </c>
      <c r="T391" s="613" t="s">
        <v>1903</v>
      </c>
    </row>
    <row r="392" spans="2:20">
      <c r="B392" s="613" t="s">
        <v>1064</v>
      </c>
      <c r="C392" s="613" t="s">
        <v>1064</v>
      </c>
      <c r="D392" s="614">
        <v>29</v>
      </c>
      <c r="E392" s="614">
        <v>34</v>
      </c>
      <c r="F392" s="614">
        <v>0</v>
      </c>
      <c r="G392" s="614">
        <v>0</v>
      </c>
      <c r="H392" s="613" t="s">
        <v>2692</v>
      </c>
      <c r="I392" s="613" t="s">
        <v>2693</v>
      </c>
      <c r="J392" s="613" t="s">
        <v>2694</v>
      </c>
      <c r="K392" s="613" t="s">
        <v>2665</v>
      </c>
      <c r="L392" s="519" t="s">
        <v>796</v>
      </c>
      <c r="M392" s="615">
        <v>44536</v>
      </c>
      <c r="N392" s="615">
        <v>44542</v>
      </c>
      <c r="O392" s="614">
        <v>1</v>
      </c>
      <c r="P392" s="613" t="s">
        <v>797</v>
      </c>
      <c r="Q392" s="613" t="s">
        <v>798</v>
      </c>
      <c r="R392" s="613" t="s">
        <v>799</v>
      </c>
      <c r="S392" s="519" t="s">
        <v>800</v>
      </c>
      <c r="T392" s="613" t="s">
        <v>1903</v>
      </c>
    </row>
    <row r="393" spans="2:20">
      <c r="B393" s="613" t="s">
        <v>1042</v>
      </c>
      <c r="C393" s="613" t="s">
        <v>1042</v>
      </c>
      <c r="D393" s="614">
        <v>-25</v>
      </c>
      <c r="E393" s="614">
        <v>-25</v>
      </c>
      <c r="F393" s="614">
        <v>0</v>
      </c>
      <c r="G393" s="614">
        <v>0</v>
      </c>
      <c r="H393" s="613" t="s">
        <v>793</v>
      </c>
      <c r="I393" s="613" t="s">
        <v>794</v>
      </c>
      <c r="J393" s="613" t="s">
        <v>2118</v>
      </c>
      <c r="K393" s="613" t="s">
        <v>848</v>
      </c>
      <c r="L393" s="519" t="s">
        <v>822</v>
      </c>
      <c r="M393" s="615">
        <v>44330</v>
      </c>
      <c r="N393" s="519"/>
      <c r="O393" s="614">
        <v>1</v>
      </c>
      <c r="P393" s="613" t="s">
        <v>797</v>
      </c>
      <c r="Q393" s="613" t="s">
        <v>798</v>
      </c>
      <c r="R393" s="613" t="s">
        <v>799</v>
      </c>
      <c r="S393" s="519" t="s">
        <v>800</v>
      </c>
      <c r="T393" s="613" t="s">
        <v>2119</v>
      </c>
    </row>
    <row r="394" spans="2:20">
      <c r="B394" s="613" t="s">
        <v>1042</v>
      </c>
      <c r="C394" s="613" t="s">
        <v>1042</v>
      </c>
      <c r="D394" s="614">
        <v>-30</v>
      </c>
      <c r="E394" s="614">
        <v>-30</v>
      </c>
      <c r="F394" s="614">
        <v>0</v>
      </c>
      <c r="G394" s="614">
        <v>0</v>
      </c>
      <c r="H394" s="613" t="s">
        <v>793</v>
      </c>
      <c r="I394" s="613" t="s">
        <v>794</v>
      </c>
      <c r="J394" s="613" t="s">
        <v>2118</v>
      </c>
      <c r="K394" s="613" t="s">
        <v>848</v>
      </c>
      <c r="L394" s="519" t="s">
        <v>823</v>
      </c>
      <c r="M394" s="615">
        <v>44330</v>
      </c>
      <c r="N394" s="519"/>
      <c r="O394" s="614">
        <v>1</v>
      </c>
      <c r="P394" s="613" t="s">
        <v>797</v>
      </c>
      <c r="Q394" s="613" t="s">
        <v>798</v>
      </c>
      <c r="R394" s="613" t="s">
        <v>799</v>
      </c>
      <c r="S394" s="519" t="s">
        <v>800</v>
      </c>
      <c r="T394" s="613" t="s">
        <v>2119</v>
      </c>
    </row>
    <row r="395" spans="2:20">
      <c r="B395" s="613" t="s">
        <v>2396</v>
      </c>
      <c r="C395" s="613" t="s">
        <v>540</v>
      </c>
      <c r="D395" s="614">
        <v>261</v>
      </c>
      <c r="E395" s="614">
        <v>266</v>
      </c>
      <c r="F395" s="614">
        <v>0</v>
      </c>
      <c r="G395" s="614">
        <v>0</v>
      </c>
      <c r="H395" s="613" t="s">
        <v>848</v>
      </c>
      <c r="I395" s="613" t="s">
        <v>843</v>
      </c>
      <c r="J395" s="613" t="s">
        <v>3798</v>
      </c>
      <c r="K395" s="613" t="s">
        <v>904</v>
      </c>
      <c r="L395" s="519" t="s">
        <v>796</v>
      </c>
      <c r="M395" s="615">
        <v>44392</v>
      </c>
      <c r="N395" s="519"/>
      <c r="O395" s="614">
        <v>2</v>
      </c>
      <c r="P395" s="613" t="s">
        <v>797</v>
      </c>
      <c r="Q395" s="613" t="s">
        <v>798</v>
      </c>
      <c r="R395" s="613" t="s">
        <v>799</v>
      </c>
      <c r="S395" s="519" t="s">
        <v>800</v>
      </c>
      <c r="T395" s="613" t="s">
        <v>1892</v>
      </c>
    </row>
    <row r="396" spans="2:20">
      <c r="B396" s="613" t="s">
        <v>3810</v>
      </c>
      <c r="C396" s="613" t="s">
        <v>541</v>
      </c>
      <c r="D396" s="614">
        <v>167</v>
      </c>
      <c r="E396" s="614">
        <v>177</v>
      </c>
      <c r="F396" s="614">
        <v>90</v>
      </c>
      <c r="G396" s="614">
        <v>0</v>
      </c>
      <c r="H396" s="613" t="s">
        <v>3462</v>
      </c>
      <c r="I396" s="613" t="s">
        <v>2620</v>
      </c>
      <c r="J396" s="613" t="s">
        <v>3472</v>
      </c>
      <c r="K396" s="613" t="s">
        <v>855</v>
      </c>
      <c r="L396" s="519" t="s">
        <v>796</v>
      </c>
      <c r="M396" s="615">
        <v>44457</v>
      </c>
      <c r="N396" s="519"/>
      <c r="O396" s="614">
        <v>1</v>
      </c>
      <c r="P396" s="613" t="s">
        <v>797</v>
      </c>
      <c r="Q396" s="613" t="s">
        <v>798</v>
      </c>
      <c r="R396" s="613" t="s">
        <v>799</v>
      </c>
      <c r="S396" s="519" t="s">
        <v>800</v>
      </c>
      <c r="T396" s="519"/>
    </row>
    <row r="397" spans="2:20">
      <c r="B397" s="613" t="s">
        <v>2057</v>
      </c>
      <c r="C397" s="613" t="s">
        <v>174</v>
      </c>
      <c r="D397" s="614">
        <v>88</v>
      </c>
      <c r="E397" s="614">
        <v>113</v>
      </c>
      <c r="F397" s="614">
        <v>0</v>
      </c>
      <c r="G397" s="614">
        <v>0</v>
      </c>
      <c r="H397" s="613" t="s">
        <v>808</v>
      </c>
      <c r="I397" s="613" t="s">
        <v>1300</v>
      </c>
      <c r="J397" s="613" t="s">
        <v>2760</v>
      </c>
      <c r="K397" s="613" t="s">
        <v>809</v>
      </c>
      <c r="L397" s="519" t="s">
        <v>796</v>
      </c>
      <c r="M397" s="615">
        <v>44540</v>
      </c>
      <c r="N397" s="519"/>
      <c r="O397" s="614">
        <v>1</v>
      </c>
      <c r="P397" s="613" t="s">
        <v>797</v>
      </c>
      <c r="Q397" s="613" t="s">
        <v>806</v>
      </c>
      <c r="R397" s="519"/>
      <c r="S397" s="519" t="s">
        <v>800</v>
      </c>
      <c r="T397" s="613" t="s">
        <v>4151</v>
      </c>
    </row>
    <row r="398" spans="2:20">
      <c r="B398" s="613" t="s">
        <v>2057</v>
      </c>
      <c r="C398" s="613" t="s">
        <v>2057</v>
      </c>
      <c r="D398" s="614">
        <v>80</v>
      </c>
      <c r="E398" s="614">
        <v>90</v>
      </c>
      <c r="F398" s="614">
        <v>0</v>
      </c>
      <c r="G398" s="614">
        <v>0</v>
      </c>
      <c r="H398" s="613" t="s">
        <v>835</v>
      </c>
      <c r="I398" s="613" t="s">
        <v>836</v>
      </c>
      <c r="J398" s="613" t="s">
        <v>979</v>
      </c>
      <c r="K398" s="613" t="s">
        <v>821</v>
      </c>
      <c r="L398" s="519" t="s">
        <v>796</v>
      </c>
      <c r="M398" s="615">
        <v>44454</v>
      </c>
      <c r="N398" s="519"/>
      <c r="O398" s="614">
        <v>1</v>
      </c>
      <c r="P398" s="613" t="s">
        <v>797</v>
      </c>
      <c r="Q398" s="613" t="s">
        <v>798</v>
      </c>
      <c r="R398" s="613" t="s">
        <v>799</v>
      </c>
      <c r="S398" s="519" t="s">
        <v>800</v>
      </c>
      <c r="T398" s="613" t="s">
        <v>4121</v>
      </c>
    </row>
    <row r="399" spans="2:20">
      <c r="B399" s="613" t="s">
        <v>541</v>
      </c>
      <c r="C399" s="613" t="s">
        <v>541</v>
      </c>
      <c r="D399" s="614">
        <v>205</v>
      </c>
      <c r="E399" s="614">
        <v>210</v>
      </c>
      <c r="F399" s="614">
        <v>0</v>
      </c>
      <c r="G399" s="614">
        <v>0</v>
      </c>
      <c r="H399" s="613" t="s">
        <v>3462</v>
      </c>
      <c r="I399" s="613" t="s">
        <v>2620</v>
      </c>
      <c r="J399" s="613" t="s">
        <v>3472</v>
      </c>
      <c r="K399" s="613" t="s">
        <v>3463</v>
      </c>
      <c r="L399" s="519" t="s">
        <v>796</v>
      </c>
      <c r="M399" s="615">
        <v>44457</v>
      </c>
      <c r="N399" s="519"/>
      <c r="O399" s="614">
        <v>1</v>
      </c>
      <c r="P399" s="613" t="s">
        <v>890</v>
      </c>
      <c r="Q399" s="613" t="s">
        <v>798</v>
      </c>
      <c r="R399" s="613" t="s">
        <v>799</v>
      </c>
      <c r="S399" s="519" t="s">
        <v>800</v>
      </c>
      <c r="T399" s="613" t="s">
        <v>1935</v>
      </c>
    </row>
    <row r="400" spans="2:20">
      <c r="B400" s="613" t="s">
        <v>541</v>
      </c>
      <c r="C400" s="613" t="s">
        <v>541</v>
      </c>
      <c r="D400" s="614">
        <v>185</v>
      </c>
      <c r="E400" s="614">
        <v>190</v>
      </c>
      <c r="F400" s="614">
        <v>0</v>
      </c>
      <c r="G400" s="614">
        <v>0</v>
      </c>
      <c r="H400" s="613" t="s">
        <v>3462</v>
      </c>
      <c r="I400" s="613" t="s">
        <v>2620</v>
      </c>
      <c r="J400" s="613" t="s">
        <v>3472</v>
      </c>
      <c r="K400" s="613" t="s">
        <v>3463</v>
      </c>
      <c r="L400" s="519" t="s">
        <v>796</v>
      </c>
      <c r="M400" s="615">
        <v>44457</v>
      </c>
      <c r="N400" s="519"/>
      <c r="O400" s="614">
        <v>1</v>
      </c>
      <c r="P400" s="613" t="s">
        <v>888</v>
      </c>
      <c r="Q400" s="613" t="s">
        <v>798</v>
      </c>
      <c r="R400" s="613" t="s">
        <v>799</v>
      </c>
      <c r="S400" s="519" t="s">
        <v>800</v>
      </c>
      <c r="T400" s="613" t="s">
        <v>1934</v>
      </c>
    </row>
    <row r="401" spans="2:20">
      <c r="B401" s="613" t="s">
        <v>541</v>
      </c>
      <c r="C401" s="613" t="s">
        <v>541</v>
      </c>
      <c r="D401" s="614">
        <v>195</v>
      </c>
      <c r="E401" s="614">
        <v>200</v>
      </c>
      <c r="F401" s="614">
        <v>0</v>
      </c>
      <c r="G401" s="614">
        <v>0</v>
      </c>
      <c r="H401" s="613" t="s">
        <v>3462</v>
      </c>
      <c r="I401" s="613" t="s">
        <v>2620</v>
      </c>
      <c r="J401" s="613" t="s">
        <v>3472</v>
      </c>
      <c r="K401" s="613" t="s">
        <v>3463</v>
      </c>
      <c r="L401" s="519" t="s">
        <v>796</v>
      </c>
      <c r="M401" s="615">
        <v>44457</v>
      </c>
      <c r="N401" s="519"/>
      <c r="O401" s="614">
        <v>1</v>
      </c>
      <c r="P401" s="613" t="s">
        <v>889</v>
      </c>
      <c r="Q401" s="613" t="s">
        <v>798</v>
      </c>
      <c r="R401" s="613" t="s">
        <v>799</v>
      </c>
      <c r="S401" s="519" t="s">
        <v>800</v>
      </c>
      <c r="T401" s="613" t="s">
        <v>1933</v>
      </c>
    </row>
    <row r="402" spans="2:20">
      <c r="B402" s="613" t="s">
        <v>1065</v>
      </c>
      <c r="C402" s="613" t="s">
        <v>828</v>
      </c>
      <c r="D402" s="614">
        <v>231</v>
      </c>
      <c r="E402" s="614">
        <v>693</v>
      </c>
      <c r="F402" s="614">
        <v>0</v>
      </c>
      <c r="G402" s="614">
        <v>0</v>
      </c>
      <c r="H402" s="613" t="s">
        <v>835</v>
      </c>
      <c r="I402" s="613" t="s">
        <v>836</v>
      </c>
      <c r="J402" s="613" t="s">
        <v>844</v>
      </c>
      <c r="K402" s="613" t="s">
        <v>818</v>
      </c>
      <c r="L402" s="519" t="s">
        <v>796</v>
      </c>
      <c r="M402" s="615">
        <v>44440</v>
      </c>
      <c r="N402" s="519"/>
      <c r="O402" s="614">
        <v>1</v>
      </c>
      <c r="P402" s="613" t="s">
        <v>797</v>
      </c>
      <c r="Q402" s="613" t="s">
        <v>806</v>
      </c>
      <c r="R402" s="519"/>
      <c r="S402" s="519" t="s">
        <v>800</v>
      </c>
      <c r="T402" s="519"/>
    </row>
    <row r="403" spans="2:20">
      <c r="B403" s="613" t="s">
        <v>1066</v>
      </c>
      <c r="C403" s="613" t="s">
        <v>274</v>
      </c>
      <c r="D403" s="614">
        <v>704</v>
      </c>
      <c r="E403" s="614">
        <v>724</v>
      </c>
      <c r="F403" s="614">
        <v>0</v>
      </c>
      <c r="G403" s="614">
        <v>0</v>
      </c>
      <c r="H403" s="613" t="s">
        <v>843</v>
      </c>
      <c r="I403" s="613" t="s">
        <v>835</v>
      </c>
      <c r="J403" s="613" t="s">
        <v>2112</v>
      </c>
      <c r="K403" s="613" t="s">
        <v>855</v>
      </c>
      <c r="L403" s="519" t="s">
        <v>796</v>
      </c>
      <c r="M403" s="615">
        <v>44531</v>
      </c>
      <c r="N403" s="519"/>
      <c r="O403" s="614">
        <v>2</v>
      </c>
      <c r="P403" s="613" t="s">
        <v>797</v>
      </c>
      <c r="Q403" s="613" t="s">
        <v>806</v>
      </c>
      <c r="R403" s="519"/>
      <c r="S403" s="519" t="s">
        <v>800</v>
      </c>
      <c r="T403" s="613" t="s">
        <v>1901</v>
      </c>
    </row>
    <row r="404" spans="2:20">
      <c r="B404" s="613" t="s">
        <v>1067</v>
      </c>
      <c r="C404" s="613" t="s">
        <v>547</v>
      </c>
      <c r="D404" s="614">
        <v>229</v>
      </c>
      <c r="E404" s="614">
        <v>234</v>
      </c>
      <c r="F404" s="614">
        <v>0</v>
      </c>
      <c r="G404" s="614">
        <v>0</v>
      </c>
      <c r="H404" s="613" t="s">
        <v>848</v>
      </c>
      <c r="I404" s="613" t="s">
        <v>843</v>
      </c>
      <c r="J404" s="613" t="s">
        <v>3805</v>
      </c>
      <c r="K404" s="613" t="s">
        <v>2754</v>
      </c>
      <c r="L404" s="519" t="s">
        <v>796</v>
      </c>
      <c r="M404" s="615">
        <v>44392</v>
      </c>
      <c r="N404" s="519"/>
      <c r="O404" s="614">
        <v>1</v>
      </c>
      <c r="P404" s="613" t="s">
        <v>797</v>
      </c>
      <c r="Q404" s="613" t="s">
        <v>798</v>
      </c>
      <c r="R404" s="613" t="s">
        <v>799</v>
      </c>
      <c r="S404" s="519" t="s">
        <v>800</v>
      </c>
      <c r="T404" s="519"/>
    </row>
    <row r="405" spans="2:20">
      <c r="B405" s="613" t="s">
        <v>1068</v>
      </c>
      <c r="C405" s="613" t="s">
        <v>541</v>
      </c>
      <c r="D405" s="614">
        <v>167</v>
      </c>
      <c r="E405" s="614">
        <v>177</v>
      </c>
      <c r="F405" s="614">
        <v>90</v>
      </c>
      <c r="G405" s="614">
        <v>0</v>
      </c>
      <c r="H405" s="613" t="s">
        <v>3462</v>
      </c>
      <c r="I405" s="613" t="s">
        <v>2620</v>
      </c>
      <c r="J405" s="613" t="s">
        <v>3472</v>
      </c>
      <c r="K405" s="613" t="s">
        <v>865</v>
      </c>
      <c r="L405" s="519" t="s">
        <v>796</v>
      </c>
      <c r="M405" s="615">
        <v>44457</v>
      </c>
      <c r="N405" s="519"/>
      <c r="O405" s="614">
        <v>1</v>
      </c>
      <c r="P405" s="613" t="s">
        <v>797</v>
      </c>
      <c r="Q405" s="613" t="s">
        <v>798</v>
      </c>
      <c r="R405" s="613" t="s">
        <v>799</v>
      </c>
      <c r="S405" s="519" t="s">
        <v>800</v>
      </c>
      <c r="T405" s="613" t="s">
        <v>1911</v>
      </c>
    </row>
    <row r="406" spans="2:20">
      <c r="B406" s="613" t="s">
        <v>1069</v>
      </c>
      <c r="C406" s="613" t="s">
        <v>1064</v>
      </c>
      <c r="D406" s="614">
        <v>92</v>
      </c>
      <c r="E406" s="614">
        <v>97</v>
      </c>
      <c r="F406" s="614">
        <v>0</v>
      </c>
      <c r="G406" s="614">
        <v>0</v>
      </c>
      <c r="H406" s="613" t="s">
        <v>2692</v>
      </c>
      <c r="I406" s="613" t="s">
        <v>2693</v>
      </c>
      <c r="J406" s="613" t="s">
        <v>2694</v>
      </c>
      <c r="K406" s="613" t="s">
        <v>2703</v>
      </c>
      <c r="L406" s="519" t="s">
        <v>796</v>
      </c>
      <c r="M406" s="615">
        <v>44543</v>
      </c>
      <c r="N406" s="519"/>
      <c r="O406" s="614">
        <v>2</v>
      </c>
      <c r="P406" s="613" t="s">
        <v>797</v>
      </c>
      <c r="Q406" s="613" t="s">
        <v>798</v>
      </c>
      <c r="R406" s="613" t="s">
        <v>799</v>
      </c>
      <c r="S406" s="519" t="s">
        <v>800</v>
      </c>
      <c r="T406" s="613" t="s">
        <v>1925</v>
      </c>
    </row>
    <row r="407" spans="2:20">
      <c r="B407" s="613" t="s">
        <v>1069</v>
      </c>
      <c r="C407" s="613" t="s">
        <v>1064</v>
      </c>
      <c r="D407" s="614">
        <v>82</v>
      </c>
      <c r="E407" s="614">
        <v>87</v>
      </c>
      <c r="F407" s="614">
        <v>0</v>
      </c>
      <c r="G407" s="614">
        <v>0</v>
      </c>
      <c r="H407" s="613" t="s">
        <v>2692</v>
      </c>
      <c r="I407" s="613" t="s">
        <v>2693</v>
      </c>
      <c r="J407" s="613" t="s">
        <v>2694</v>
      </c>
      <c r="K407" s="613" t="s">
        <v>2703</v>
      </c>
      <c r="L407" s="519" t="s">
        <v>796</v>
      </c>
      <c r="M407" s="615">
        <v>44536</v>
      </c>
      <c r="N407" s="615">
        <v>44542</v>
      </c>
      <c r="O407" s="614">
        <v>2</v>
      </c>
      <c r="P407" s="613" t="s">
        <v>797</v>
      </c>
      <c r="Q407" s="613" t="s">
        <v>798</v>
      </c>
      <c r="R407" s="613" t="s">
        <v>799</v>
      </c>
      <c r="S407" s="519" t="s">
        <v>800</v>
      </c>
      <c r="T407" s="613" t="s">
        <v>1925</v>
      </c>
    </row>
    <row r="408" spans="2:20">
      <c r="B408" s="613" t="s">
        <v>1430</v>
      </c>
      <c r="C408" s="613" t="s">
        <v>803</v>
      </c>
      <c r="D408" s="614">
        <v>263</v>
      </c>
      <c r="E408" s="614">
        <v>273</v>
      </c>
      <c r="F408" s="614">
        <v>0</v>
      </c>
      <c r="G408" s="614">
        <v>0</v>
      </c>
      <c r="H408" s="613" t="s">
        <v>843</v>
      </c>
      <c r="I408" s="613" t="s">
        <v>835</v>
      </c>
      <c r="J408" s="613" t="s">
        <v>3497</v>
      </c>
      <c r="K408" s="613" t="s">
        <v>818</v>
      </c>
      <c r="L408" s="519" t="s">
        <v>796</v>
      </c>
      <c r="M408" s="615">
        <v>44536</v>
      </c>
      <c r="N408" s="519"/>
      <c r="O408" s="614">
        <v>2</v>
      </c>
      <c r="P408" s="613" t="s">
        <v>797</v>
      </c>
      <c r="Q408" s="613" t="s">
        <v>806</v>
      </c>
      <c r="R408" s="519"/>
      <c r="S408" s="519" t="s">
        <v>800</v>
      </c>
      <c r="T408" s="613" t="s">
        <v>4110</v>
      </c>
    </row>
    <row r="409" spans="2:20">
      <c r="B409" s="613" t="s">
        <v>2397</v>
      </c>
      <c r="C409" s="613" t="s">
        <v>540</v>
      </c>
      <c r="D409" s="614">
        <v>351</v>
      </c>
      <c r="E409" s="614">
        <v>356</v>
      </c>
      <c r="F409" s="614">
        <v>0</v>
      </c>
      <c r="G409" s="614">
        <v>0</v>
      </c>
      <c r="H409" s="613" t="s">
        <v>848</v>
      </c>
      <c r="I409" s="613" t="s">
        <v>843</v>
      </c>
      <c r="J409" s="613" t="s">
        <v>3798</v>
      </c>
      <c r="K409" s="613" t="s">
        <v>904</v>
      </c>
      <c r="L409" s="519" t="s">
        <v>796</v>
      </c>
      <c r="M409" s="615">
        <v>44392</v>
      </c>
      <c r="N409" s="519"/>
      <c r="O409" s="614">
        <v>2</v>
      </c>
      <c r="P409" s="613" t="s">
        <v>797</v>
      </c>
      <c r="Q409" s="613" t="s">
        <v>798</v>
      </c>
      <c r="R409" s="613" t="s">
        <v>799</v>
      </c>
      <c r="S409" s="519" t="s">
        <v>800</v>
      </c>
      <c r="T409" s="613" t="s">
        <v>1892</v>
      </c>
    </row>
    <row r="410" spans="2:20">
      <c r="B410" s="613" t="s">
        <v>1071</v>
      </c>
      <c r="C410" s="613" t="s">
        <v>828</v>
      </c>
      <c r="D410" s="614">
        <v>215</v>
      </c>
      <c r="E410" s="614">
        <v>645</v>
      </c>
      <c r="F410" s="614">
        <v>0</v>
      </c>
      <c r="G410" s="614">
        <v>0</v>
      </c>
      <c r="H410" s="613" t="s">
        <v>835</v>
      </c>
      <c r="I410" s="613" t="s">
        <v>836</v>
      </c>
      <c r="J410" s="613" t="s">
        <v>844</v>
      </c>
      <c r="K410" s="613" t="s">
        <v>818</v>
      </c>
      <c r="L410" s="519" t="s">
        <v>796</v>
      </c>
      <c r="M410" s="615">
        <v>44440</v>
      </c>
      <c r="N410" s="519"/>
      <c r="O410" s="614">
        <v>1</v>
      </c>
      <c r="P410" s="613" t="s">
        <v>797</v>
      </c>
      <c r="Q410" s="613" t="s">
        <v>806</v>
      </c>
      <c r="R410" s="519"/>
      <c r="S410" s="519" t="s">
        <v>800</v>
      </c>
      <c r="T410" s="519"/>
    </row>
    <row r="411" spans="2:20">
      <c r="B411" s="613" t="s">
        <v>3525</v>
      </c>
      <c r="C411" s="613" t="s">
        <v>1208</v>
      </c>
      <c r="D411" s="614">
        <v>170</v>
      </c>
      <c r="E411" s="614">
        <v>175</v>
      </c>
      <c r="F411" s="614">
        <v>0</v>
      </c>
      <c r="G411" s="614">
        <v>0</v>
      </c>
      <c r="H411" s="613" t="s">
        <v>794</v>
      </c>
      <c r="I411" s="613" t="s">
        <v>843</v>
      </c>
      <c r="J411" s="613" t="s">
        <v>979</v>
      </c>
      <c r="K411" s="613" t="s">
        <v>906</v>
      </c>
      <c r="L411" s="519" t="s">
        <v>822</v>
      </c>
      <c r="M411" s="615">
        <v>44444</v>
      </c>
      <c r="N411" s="519"/>
      <c r="O411" s="614">
        <v>1</v>
      </c>
      <c r="P411" s="613" t="s">
        <v>888</v>
      </c>
      <c r="Q411" s="613" t="s">
        <v>798</v>
      </c>
      <c r="R411" s="613" t="s">
        <v>799</v>
      </c>
      <c r="S411" s="519" t="s">
        <v>800</v>
      </c>
      <c r="T411" s="519"/>
    </row>
    <row r="412" spans="2:20">
      <c r="B412" s="613" t="s">
        <v>3525</v>
      </c>
      <c r="C412" s="613" t="s">
        <v>1208</v>
      </c>
      <c r="D412" s="614">
        <v>130</v>
      </c>
      <c r="E412" s="614">
        <v>135</v>
      </c>
      <c r="F412" s="614">
        <v>0</v>
      </c>
      <c r="G412" s="614">
        <v>0</v>
      </c>
      <c r="H412" s="613" t="s">
        <v>794</v>
      </c>
      <c r="I412" s="613" t="s">
        <v>843</v>
      </c>
      <c r="J412" s="613" t="s">
        <v>979</v>
      </c>
      <c r="K412" s="613" t="s">
        <v>906</v>
      </c>
      <c r="L412" s="519" t="s">
        <v>823</v>
      </c>
      <c r="M412" s="615">
        <v>44444</v>
      </c>
      <c r="N412" s="519"/>
      <c r="O412" s="614">
        <v>1</v>
      </c>
      <c r="P412" s="613" t="s">
        <v>888</v>
      </c>
      <c r="Q412" s="613" t="s">
        <v>798</v>
      </c>
      <c r="R412" s="613" t="s">
        <v>799</v>
      </c>
      <c r="S412" s="519" t="s">
        <v>800</v>
      </c>
      <c r="T412" s="519"/>
    </row>
    <row r="413" spans="2:20">
      <c r="B413" s="613" t="s">
        <v>3525</v>
      </c>
      <c r="C413" s="613" t="s">
        <v>1208</v>
      </c>
      <c r="D413" s="614">
        <v>195</v>
      </c>
      <c r="E413" s="614">
        <v>200</v>
      </c>
      <c r="F413" s="614">
        <v>0</v>
      </c>
      <c r="G413" s="614">
        <v>0</v>
      </c>
      <c r="H413" s="613" t="s">
        <v>794</v>
      </c>
      <c r="I413" s="613" t="s">
        <v>843</v>
      </c>
      <c r="J413" s="613" t="s">
        <v>979</v>
      </c>
      <c r="K413" s="613" t="s">
        <v>906</v>
      </c>
      <c r="L413" s="519" t="s">
        <v>822</v>
      </c>
      <c r="M413" s="615">
        <v>44444</v>
      </c>
      <c r="N413" s="519"/>
      <c r="O413" s="614">
        <v>1</v>
      </c>
      <c r="P413" s="613" t="s">
        <v>933</v>
      </c>
      <c r="Q413" s="613" t="s">
        <v>798</v>
      </c>
      <c r="R413" s="613" t="s">
        <v>799</v>
      </c>
      <c r="S413" s="519" t="s">
        <v>800</v>
      </c>
      <c r="T413" s="519"/>
    </row>
    <row r="414" spans="2:20">
      <c r="B414" s="613" t="s">
        <v>3525</v>
      </c>
      <c r="C414" s="613" t="s">
        <v>1208</v>
      </c>
      <c r="D414" s="614">
        <v>155</v>
      </c>
      <c r="E414" s="614">
        <v>160</v>
      </c>
      <c r="F414" s="614">
        <v>0</v>
      </c>
      <c r="G414" s="614">
        <v>0</v>
      </c>
      <c r="H414" s="613" t="s">
        <v>794</v>
      </c>
      <c r="I414" s="613" t="s">
        <v>843</v>
      </c>
      <c r="J414" s="613" t="s">
        <v>979</v>
      </c>
      <c r="K414" s="613" t="s">
        <v>906</v>
      </c>
      <c r="L414" s="519" t="s">
        <v>823</v>
      </c>
      <c r="M414" s="615">
        <v>44444</v>
      </c>
      <c r="N414" s="519"/>
      <c r="O414" s="614">
        <v>1</v>
      </c>
      <c r="P414" s="613" t="s">
        <v>933</v>
      </c>
      <c r="Q414" s="613" t="s">
        <v>798</v>
      </c>
      <c r="R414" s="613" t="s">
        <v>799</v>
      </c>
      <c r="S414" s="519" t="s">
        <v>800</v>
      </c>
      <c r="T414" s="519"/>
    </row>
    <row r="415" spans="2:20">
      <c r="B415" s="613" t="s">
        <v>1072</v>
      </c>
      <c r="C415" s="613" t="s">
        <v>540</v>
      </c>
      <c r="D415" s="614">
        <v>265</v>
      </c>
      <c r="E415" s="614">
        <v>270</v>
      </c>
      <c r="F415" s="614">
        <v>0</v>
      </c>
      <c r="G415" s="614">
        <v>0</v>
      </c>
      <c r="H415" s="613" t="s">
        <v>848</v>
      </c>
      <c r="I415" s="613" t="s">
        <v>843</v>
      </c>
      <c r="J415" s="613" t="s">
        <v>3798</v>
      </c>
      <c r="K415" s="613" t="s">
        <v>904</v>
      </c>
      <c r="L415" s="519" t="s">
        <v>796</v>
      </c>
      <c r="M415" s="615">
        <v>44392</v>
      </c>
      <c r="N415" s="519"/>
      <c r="O415" s="614">
        <v>2</v>
      </c>
      <c r="P415" s="613" t="s">
        <v>797</v>
      </c>
      <c r="Q415" s="613" t="s">
        <v>798</v>
      </c>
      <c r="R415" s="613" t="s">
        <v>799</v>
      </c>
      <c r="S415" s="519" t="s">
        <v>800</v>
      </c>
      <c r="T415" s="519"/>
    </row>
    <row r="416" spans="2:20">
      <c r="B416" s="613" t="s">
        <v>1073</v>
      </c>
      <c r="C416" s="613" t="s">
        <v>541</v>
      </c>
      <c r="D416" s="614">
        <v>167</v>
      </c>
      <c r="E416" s="614">
        <v>177</v>
      </c>
      <c r="F416" s="614">
        <v>90</v>
      </c>
      <c r="G416" s="614">
        <v>0</v>
      </c>
      <c r="H416" s="613" t="s">
        <v>3462</v>
      </c>
      <c r="I416" s="613" t="s">
        <v>2620</v>
      </c>
      <c r="J416" s="613" t="s">
        <v>3472</v>
      </c>
      <c r="K416" s="613" t="s">
        <v>865</v>
      </c>
      <c r="L416" s="519" t="s">
        <v>796</v>
      </c>
      <c r="M416" s="615">
        <v>44457</v>
      </c>
      <c r="N416" s="519"/>
      <c r="O416" s="614">
        <v>1</v>
      </c>
      <c r="P416" s="613" t="s">
        <v>797</v>
      </c>
      <c r="Q416" s="613" t="s">
        <v>798</v>
      </c>
      <c r="R416" s="613" t="s">
        <v>799</v>
      </c>
      <c r="S416" s="519" t="s">
        <v>800</v>
      </c>
      <c r="T416" s="613" t="s">
        <v>1911</v>
      </c>
    </row>
    <row r="417" spans="2:20">
      <c r="B417" s="613" t="s">
        <v>3811</v>
      </c>
      <c r="C417" s="613" t="s">
        <v>541</v>
      </c>
      <c r="D417" s="614">
        <v>167</v>
      </c>
      <c r="E417" s="614">
        <v>177</v>
      </c>
      <c r="F417" s="614">
        <v>90</v>
      </c>
      <c r="G417" s="614">
        <v>0</v>
      </c>
      <c r="H417" s="613" t="s">
        <v>3462</v>
      </c>
      <c r="I417" s="613" t="s">
        <v>2620</v>
      </c>
      <c r="J417" s="613" t="s">
        <v>3472</v>
      </c>
      <c r="K417" s="613" t="s">
        <v>855</v>
      </c>
      <c r="L417" s="519" t="s">
        <v>796</v>
      </c>
      <c r="M417" s="615">
        <v>44457</v>
      </c>
      <c r="N417" s="519"/>
      <c r="O417" s="614">
        <v>1</v>
      </c>
      <c r="P417" s="613" t="s">
        <v>797</v>
      </c>
      <c r="Q417" s="613" t="s">
        <v>798</v>
      </c>
      <c r="R417" s="613" t="s">
        <v>799</v>
      </c>
      <c r="S417" s="519" t="s">
        <v>800</v>
      </c>
      <c r="T417" s="519"/>
    </row>
    <row r="418" spans="2:20">
      <c r="B418" s="613" t="s">
        <v>1074</v>
      </c>
      <c r="C418" s="613" t="s">
        <v>1055</v>
      </c>
      <c r="D418" s="614">
        <v>192</v>
      </c>
      <c r="E418" s="614">
        <v>197</v>
      </c>
      <c r="F418" s="614">
        <v>0</v>
      </c>
      <c r="G418" s="614">
        <v>0</v>
      </c>
      <c r="H418" s="613" t="s">
        <v>848</v>
      </c>
      <c r="I418" s="613" t="s">
        <v>843</v>
      </c>
      <c r="J418" s="613" t="s">
        <v>3382</v>
      </c>
      <c r="K418" s="613" t="s">
        <v>1971</v>
      </c>
      <c r="L418" s="519" t="s">
        <v>796</v>
      </c>
      <c r="M418" s="615">
        <v>44392</v>
      </c>
      <c r="N418" s="519"/>
      <c r="O418" s="614">
        <v>1</v>
      </c>
      <c r="P418" s="613" t="s">
        <v>797</v>
      </c>
      <c r="Q418" s="613" t="s">
        <v>798</v>
      </c>
      <c r="R418" s="613" t="s">
        <v>799</v>
      </c>
      <c r="S418" s="519" t="s">
        <v>800</v>
      </c>
      <c r="T418" s="613" t="s">
        <v>2450</v>
      </c>
    </row>
    <row r="419" spans="2:20">
      <c r="B419" s="613" t="s">
        <v>547</v>
      </c>
      <c r="C419" s="613" t="s">
        <v>547</v>
      </c>
      <c r="D419" s="614">
        <v>183</v>
      </c>
      <c r="E419" s="614">
        <v>188</v>
      </c>
      <c r="F419" s="614">
        <v>0</v>
      </c>
      <c r="G419" s="614">
        <v>0</v>
      </c>
      <c r="H419" s="613" t="s">
        <v>848</v>
      </c>
      <c r="I419" s="613" t="s">
        <v>843</v>
      </c>
      <c r="J419" s="613" t="s">
        <v>3805</v>
      </c>
      <c r="K419" s="613" t="s">
        <v>826</v>
      </c>
      <c r="L419" s="519" t="s">
        <v>796</v>
      </c>
      <c r="M419" s="615">
        <v>44392</v>
      </c>
      <c r="N419" s="519"/>
      <c r="O419" s="614">
        <v>1</v>
      </c>
      <c r="P419" s="613" t="s">
        <v>890</v>
      </c>
      <c r="Q419" s="613" t="s">
        <v>798</v>
      </c>
      <c r="R419" s="613" t="s">
        <v>799</v>
      </c>
      <c r="S419" s="519" t="s">
        <v>800</v>
      </c>
      <c r="T419" s="613" t="s">
        <v>1892</v>
      </c>
    </row>
    <row r="420" spans="2:20">
      <c r="B420" s="613" t="s">
        <v>547</v>
      </c>
      <c r="C420" s="613" t="s">
        <v>547</v>
      </c>
      <c r="D420" s="614">
        <v>178</v>
      </c>
      <c r="E420" s="614">
        <v>183</v>
      </c>
      <c r="F420" s="614">
        <v>0</v>
      </c>
      <c r="G420" s="614">
        <v>0</v>
      </c>
      <c r="H420" s="613" t="s">
        <v>848</v>
      </c>
      <c r="I420" s="613" t="s">
        <v>843</v>
      </c>
      <c r="J420" s="613" t="s">
        <v>3805</v>
      </c>
      <c r="K420" s="613" t="s">
        <v>2613</v>
      </c>
      <c r="L420" s="519" t="s">
        <v>796</v>
      </c>
      <c r="M420" s="615">
        <v>44392</v>
      </c>
      <c r="N420" s="519"/>
      <c r="O420" s="614">
        <v>1</v>
      </c>
      <c r="P420" s="613" t="s">
        <v>916</v>
      </c>
      <c r="Q420" s="613" t="s">
        <v>798</v>
      </c>
      <c r="R420" s="613" t="s">
        <v>799</v>
      </c>
      <c r="S420" s="519" t="s">
        <v>800</v>
      </c>
      <c r="T420" s="613" t="s">
        <v>1892</v>
      </c>
    </row>
    <row r="421" spans="2:20">
      <c r="B421" s="613" t="s">
        <v>1076</v>
      </c>
      <c r="C421" s="613" t="s">
        <v>539</v>
      </c>
      <c r="D421" s="614">
        <v>296</v>
      </c>
      <c r="E421" s="614">
        <v>301</v>
      </c>
      <c r="F421" s="614">
        <v>0</v>
      </c>
      <c r="G421" s="614">
        <v>0</v>
      </c>
      <c r="H421" s="613" t="s">
        <v>793</v>
      </c>
      <c r="I421" s="613" t="s">
        <v>794</v>
      </c>
      <c r="J421" s="613" t="s">
        <v>2800</v>
      </c>
      <c r="K421" s="613" t="s">
        <v>862</v>
      </c>
      <c r="L421" s="519" t="s">
        <v>796</v>
      </c>
      <c r="M421" s="615">
        <v>44378</v>
      </c>
      <c r="N421" s="519"/>
      <c r="O421" s="614">
        <v>2</v>
      </c>
      <c r="P421" s="613" t="s">
        <v>797</v>
      </c>
      <c r="Q421" s="613" t="s">
        <v>798</v>
      </c>
      <c r="R421" s="613" t="s">
        <v>799</v>
      </c>
      <c r="S421" s="519" t="s">
        <v>800</v>
      </c>
      <c r="T421" s="613" t="s">
        <v>1936</v>
      </c>
    </row>
    <row r="422" spans="2:20">
      <c r="B422" s="613" t="s">
        <v>1077</v>
      </c>
      <c r="C422" s="613" t="s">
        <v>817</v>
      </c>
      <c r="D422" s="614">
        <v>486</v>
      </c>
      <c r="E422" s="614">
        <v>506</v>
      </c>
      <c r="F422" s="614">
        <v>20</v>
      </c>
      <c r="G422" s="614">
        <v>22</v>
      </c>
      <c r="H422" s="613" t="s">
        <v>860</v>
      </c>
      <c r="I422" s="613" t="s">
        <v>805</v>
      </c>
      <c r="J422" s="613" t="s">
        <v>2293</v>
      </c>
      <c r="K422" s="613" t="s">
        <v>818</v>
      </c>
      <c r="L422" s="519" t="s">
        <v>796</v>
      </c>
      <c r="M422" s="615">
        <v>44536</v>
      </c>
      <c r="N422" s="519"/>
      <c r="O422" s="614">
        <v>2</v>
      </c>
      <c r="P422" s="613" t="s">
        <v>797</v>
      </c>
      <c r="Q422" s="613" t="s">
        <v>798</v>
      </c>
      <c r="R422" s="613" t="s">
        <v>814</v>
      </c>
      <c r="S422" s="519" t="s">
        <v>800</v>
      </c>
      <c r="T422" s="613" t="s">
        <v>1896</v>
      </c>
    </row>
    <row r="423" spans="2:20">
      <c r="B423" s="613" t="s">
        <v>1078</v>
      </c>
      <c r="C423" s="613" t="s">
        <v>832</v>
      </c>
      <c r="D423" s="614">
        <v>25</v>
      </c>
      <c r="E423" s="614">
        <v>30</v>
      </c>
      <c r="F423" s="614">
        <v>0</v>
      </c>
      <c r="G423" s="614">
        <v>0</v>
      </c>
      <c r="H423" s="613" t="s">
        <v>833</v>
      </c>
      <c r="I423" s="613" t="s">
        <v>2616</v>
      </c>
      <c r="J423" s="613" t="s">
        <v>2106</v>
      </c>
      <c r="K423" s="613" t="s">
        <v>1363</v>
      </c>
      <c r="L423" s="519" t="s">
        <v>796</v>
      </c>
      <c r="M423" s="615">
        <v>44210</v>
      </c>
      <c r="N423" s="519"/>
      <c r="O423" s="614">
        <v>1</v>
      </c>
      <c r="P423" s="613" t="s">
        <v>797</v>
      </c>
      <c r="Q423" s="613" t="s">
        <v>798</v>
      </c>
      <c r="R423" s="613" t="s">
        <v>799</v>
      </c>
      <c r="S423" s="519" t="s">
        <v>800</v>
      </c>
      <c r="T423" s="613" t="s">
        <v>1897</v>
      </c>
    </row>
    <row r="424" spans="2:20">
      <c r="B424" s="613" t="s">
        <v>1079</v>
      </c>
      <c r="C424" s="613" t="s">
        <v>1079</v>
      </c>
      <c r="D424" s="614">
        <v>38</v>
      </c>
      <c r="E424" s="614">
        <v>43</v>
      </c>
      <c r="F424" s="614">
        <v>0</v>
      </c>
      <c r="G424" s="614">
        <v>0</v>
      </c>
      <c r="H424" s="613" t="s">
        <v>1080</v>
      </c>
      <c r="I424" s="613" t="s">
        <v>2620</v>
      </c>
      <c r="J424" s="613" t="s">
        <v>3468</v>
      </c>
      <c r="K424" s="613" t="s">
        <v>1081</v>
      </c>
      <c r="L424" s="519" t="s">
        <v>796</v>
      </c>
      <c r="M424" s="615">
        <v>44536</v>
      </c>
      <c r="N424" s="519"/>
      <c r="O424" s="614">
        <v>1</v>
      </c>
      <c r="P424" s="613" t="s">
        <v>797</v>
      </c>
      <c r="Q424" s="613" t="s">
        <v>798</v>
      </c>
      <c r="R424" s="613" t="s">
        <v>799</v>
      </c>
      <c r="S424" s="519" t="s">
        <v>800</v>
      </c>
      <c r="T424" s="613" t="s">
        <v>3729</v>
      </c>
    </row>
    <row r="425" spans="2:20">
      <c r="B425" s="613" t="s">
        <v>2398</v>
      </c>
      <c r="C425" s="613" t="s">
        <v>540</v>
      </c>
      <c r="D425" s="614">
        <v>256</v>
      </c>
      <c r="E425" s="614">
        <v>261</v>
      </c>
      <c r="F425" s="614">
        <v>0</v>
      </c>
      <c r="G425" s="614">
        <v>0</v>
      </c>
      <c r="H425" s="613" t="s">
        <v>848</v>
      </c>
      <c r="I425" s="613" t="s">
        <v>843</v>
      </c>
      <c r="J425" s="613" t="s">
        <v>3798</v>
      </c>
      <c r="K425" s="613" t="s">
        <v>904</v>
      </c>
      <c r="L425" s="519" t="s">
        <v>796</v>
      </c>
      <c r="M425" s="615">
        <v>44392</v>
      </c>
      <c r="N425" s="519"/>
      <c r="O425" s="614">
        <v>2</v>
      </c>
      <c r="P425" s="613" t="s">
        <v>797</v>
      </c>
      <c r="Q425" s="613" t="s">
        <v>798</v>
      </c>
      <c r="R425" s="613" t="s">
        <v>799</v>
      </c>
      <c r="S425" s="519" t="s">
        <v>800</v>
      </c>
      <c r="T425" s="613" t="s">
        <v>1892</v>
      </c>
    </row>
    <row r="426" spans="2:20">
      <c r="B426" s="613" t="s">
        <v>966</v>
      </c>
      <c r="C426" s="613" t="s">
        <v>966</v>
      </c>
      <c r="D426" s="614">
        <v>-77</v>
      </c>
      <c r="E426" s="614">
        <v>-77</v>
      </c>
      <c r="F426" s="614">
        <v>0</v>
      </c>
      <c r="G426" s="614">
        <v>0</v>
      </c>
      <c r="H426" s="613" t="s">
        <v>1096</v>
      </c>
      <c r="I426" s="613" t="s">
        <v>3376</v>
      </c>
      <c r="J426" s="613" t="s">
        <v>3377</v>
      </c>
      <c r="K426" s="613" t="s">
        <v>946</v>
      </c>
      <c r="L426" s="519" t="s">
        <v>822</v>
      </c>
      <c r="M426" s="615">
        <v>44540</v>
      </c>
      <c r="N426" s="519"/>
      <c r="O426" s="614">
        <v>1</v>
      </c>
      <c r="P426" s="613" t="s">
        <v>888</v>
      </c>
      <c r="Q426" s="613" t="s">
        <v>798</v>
      </c>
      <c r="R426" s="613" t="s">
        <v>799</v>
      </c>
      <c r="S426" s="519" t="s">
        <v>800</v>
      </c>
      <c r="T426" s="519"/>
    </row>
    <row r="427" spans="2:20">
      <c r="B427" s="613" t="s">
        <v>966</v>
      </c>
      <c r="C427" s="613" t="s">
        <v>966</v>
      </c>
      <c r="D427" s="614">
        <v>-32</v>
      </c>
      <c r="E427" s="614">
        <v>-32</v>
      </c>
      <c r="F427" s="614">
        <v>0</v>
      </c>
      <c r="G427" s="614">
        <v>0</v>
      </c>
      <c r="H427" s="613" t="s">
        <v>1096</v>
      </c>
      <c r="I427" s="613" t="s">
        <v>3376</v>
      </c>
      <c r="J427" s="613" t="s">
        <v>3377</v>
      </c>
      <c r="K427" s="613" t="s">
        <v>946</v>
      </c>
      <c r="L427" s="519" t="s">
        <v>822</v>
      </c>
      <c r="M427" s="615">
        <v>44540</v>
      </c>
      <c r="N427" s="519"/>
      <c r="O427" s="614">
        <v>1</v>
      </c>
      <c r="P427" s="613" t="s">
        <v>1083</v>
      </c>
      <c r="Q427" s="613" t="s">
        <v>798</v>
      </c>
      <c r="R427" s="613" t="s">
        <v>799</v>
      </c>
      <c r="S427" s="519" t="s">
        <v>800</v>
      </c>
      <c r="T427" s="519"/>
    </row>
    <row r="428" spans="2:20">
      <c r="B428" s="613" t="s">
        <v>966</v>
      </c>
      <c r="C428" s="613" t="s">
        <v>966</v>
      </c>
      <c r="D428" s="614">
        <v>-22</v>
      </c>
      <c r="E428" s="614">
        <v>-22</v>
      </c>
      <c r="F428" s="614">
        <v>0</v>
      </c>
      <c r="G428" s="614">
        <v>0</v>
      </c>
      <c r="H428" s="613" t="s">
        <v>1096</v>
      </c>
      <c r="I428" s="613" t="s">
        <v>3376</v>
      </c>
      <c r="J428" s="613" t="s">
        <v>3377</v>
      </c>
      <c r="K428" s="613" t="s">
        <v>946</v>
      </c>
      <c r="L428" s="519" t="s">
        <v>822</v>
      </c>
      <c r="M428" s="615">
        <v>44540</v>
      </c>
      <c r="N428" s="519"/>
      <c r="O428" s="614">
        <v>1</v>
      </c>
      <c r="P428" s="613" t="s">
        <v>1174</v>
      </c>
      <c r="Q428" s="613" t="s">
        <v>798</v>
      </c>
      <c r="R428" s="613" t="s">
        <v>799</v>
      </c>
      <c r="S428" s="519" t="s">
        <v>800</v>
      </c>
      <c r="T428" s="519"/>
    </row>
    <row r="429" spans="2:20">
      <c r="B429" s="613" t="s">
        <v>966</v>
      </c>
      <c r="C429" s="613" t="s">
        <v>966</v>
      </c>
      <c r="D429" s="614">
        <v>-121</v>
      </c>
      <c r="E429" s="614">
        <v>-121</v>
      </c>
      <c r="F429" s="614">
        <v>0</v>
      </c>
      <c r="G429" s="614">
        <v>0</v>
      </c>
      <c r="H429" s="613" t="s">
        <v>1096</v>
      </c>
      <c r="I429" s="613" t="s">
        <v>3376</v>
      </c>
      <c r="J429" s="613" t="s">
        <v>3377</v>
      </c>
      <c r="K429" s="613" t="s">
        <v>946</v>
      </c>
      <c r="L429" s="519" t="s">
        <v>823</v>
      </c>
      <c r="M429" s="615">
        <v>44540</v>
      </c>
      <c r="N429" s="519"/>
      <c r="O429" s="614">
        <v>1</v>
      </c>
      <c r="P429" s="613" t="s">
        <v>888</v>
      </c>
      <c r="Q429" s="613" t="s">
        <v>798</v>
      </c>
      <c r="R429" s="613" t="s">
        <v>799</v>
      </c>
      <c r="S429" s="519" t="s">
        <v>800</v>
      </c>
      <c r="T429" s="613" t="s">
        <v>1939</v>
      </c>
    </row>
    <row r="430" spans="2:20">
      <c r="B430" s="613" t="s">
        <v>966</v>
      </c>
      <c r="C430" s="613" t="s">
        <v>966</v>
      </c>
      <c r="D430" s="614">
        <v>-48</v>
      </c>
      <c r="E430" s="614">
        <v>-48</v>
      </c>
      <c r="F430" s="614">
        <v>0</v>
      </c>
      <c r="G430" s="614">
        <v>0</v>
      </c>
      <c r="H430" s="613" t="s">
        <v>1096</v>
      </c>
      <c r="I430" s="613" t="s">
        <v>3376</v>
      </c>
      <c r="J430" s="613" t="s">
        <v>3377</v>
      </c>
      <c r="K430" s="613" t="s">
        <v>946</v>
      </c>
      <c r="L430" s="519" t="s">
        <v>823</v>
      </c>
      <c r="M430" s="615">
        <v>44540</v>
      </c>
      <c r="N430" s="519"/>
      <c r="O430" s="614">
        <v>1</v>
      </c>
      <c r="P430" s="613" t="s">
        <v>1083</v>
      </c>
      <c r="Q430" s="613" t="s">
        <v>798</v>
      </c>
      <c r="R430" s="613" t="s">
        <v>799</v>
      </c>
      <c r="S430" s="519" t="s">
        <v>800</v>
      </c>
      <c r="T430" s="613" t="s">
        <v>1939</v>
      </c>
    </row>
    <row r="431" spans="2:20">
      <c r="B431" s="613" t="s">
        <v>966</v>
      </c>
      <c r="C431" s="613" t="s">
        <v>966</v>
      </c>
      <c r="D431" s="614">
        <v>-43</v>
      </c>
      <c r="E431" s="614">
        <v>-43</v>
      </c>
      <c r="F431" s="614">
        <v>0</v>
      </c>
      <c r="G431" s="614">
        <v>0</v>
      </c>
      <c r="H431" s="613" t="s">
        <v>1096</v>
      </c>
      <c r="I431" s="613" t="s">
        <v>3376</v>
      </c>
      <c r="J431" s="613" t="s">
        <v>3377</v>
      </c>
      <c r="K431" s="613" t="s">
        <v>946</v>
      </c>
      <c r="L431" s="519" t="s">
        <v>823</v>
      </c>
      <c r="M431" s="615">
        <v>44540</v>
      </c>
      <c r="N431" s="519"/>
      <c r="O431" s="614">
        <v>1</v>
      </c>
      <c r="P431" s="613" t="s">
        <v>1174</v>
      </c>
      <c r="Q431" s="613" t="s">
        <v>798</v>
      </c>
      <c r="R431" s="613" t="s">
        <v>799</v>
      </c>
      <c r="S431" s="519" t="s">
        <v>800</v>
      </c>
      <c r="T431" s="613" t="s">
        <v>1942</v>
      </c>
    </row>
    <row r="432" spans="2:20">
      <c r="B432" s="613" t="s">
        <v>966</v>
      </c>
      <c r="C432" s="613" t="s">
        <v>966</v>
      </c>
      <c r="D432" s="614">
        <v>-9</v>
      </c>
      <c r="E432" s="614">
        <v>-9</v>
      </c>
      <c r="F432" s="614">
        <v>0</v>
      </c>
      <c r="G432" s="614">
        <v>0</v>
      </c>
      <c r="H432" s="613" t="s">
        <v>1096</v>
      </c>
      <c r="I432" s="613" t="s">
        <v>3376</v>
      </c>
      <c r="J432" s="613" t="s">
        <v>3377</v>
      </c>
      <c r="K432" s="613" t="s">
        <v>946</v>
      </c>
      <c r="L432" s="519" t="s">
        <v>823</v>
      </c>
      <c r="M432" s="615">
        <v>44540</v>
      </c>
      <c r="N432" s="519"/>
      <c r="O432" s="614">
        <v>1</v>
      </c>
      <c r="P432" s="613" t="s">
        <v>1941</v>
      </c>
      <c r="Q432" s="613" t="s">
        <v>798</v>
      </c>
      <c r="R432" s="613" t="s">
        <v>799</v>
      </c>
      <c r="S432" s="519" t="s">
        <v>800</v>
      </c>
      <c r="T432" s="519"/>
    </row>
    <row r="433" spans="2:20">
      <c r="B433" s="613" t="s">
        <v>966</v>
      </c>
      <c r="C433" s="613" t="s">
        <v>966</v>
      </c>
      <c r="D433" s="614">
        <v>10</v>
      </c>
      <c r="E433" s="614">
        <v>10</v>
      </c>
      <c r="F433" s="614">
        <v>0</v>
      </c>
      <c r="G433" s="614">
        <v>0</v>
      </c>
      <c r="H433" s="613" t="s">
        <v>1096</v>
      </c>
      <c r="I433" s="613" t="s">
        <v>3376</v>
      </c>
      <c r="J433" s="613" t="s">
        <v>3377</v>
      </c>
      <c r="K433" s="613" t="s">
        <v>946</v>
      </c>
      <c r="L433" s="519" t="s">
        <v>823</v>
      </c>
      <c r="M433" s="615">
        <v>44540</v>
      </c>
      <c r="N433" s="519"/>
      <c r="O433" s="614">
        <v>1</v>
      </c>
      <c r="P433" s="613" t="s">
        <v>1084</v>
      </c>
      <c r="Q433" s="613" t="s">
        <v>798</v>
      </c>
      <c r="R433" s="613" t="s">
        <v>799</v>
      </c>
      <c r="S433" s="519" t="s">
        <v>800</v>
      </c>
      <c r="T433" s="613" t="s">
        <v>1938</v>
      </c>
    </row>
    <row r="434" spans="2:20">
      <c r="B434" s="613" t="s">
        <v>966</v>
      </c>
      <c r="C434" s="613" t="s">
        <v>966</v>
      </c>
      <c r="D434" s="614">
        <v>33</v>
      </c>
      <c r="E434" s="614">
        <v>33</v>
      </c>
      <c r="F434" s="614">
        <v>0</v>
      </c>
      <c r="G434" s="614">
        <v>0</v>
      </c>
      <c r="H434" s="613" t="s">
        <v>1096</v>
      </c>
      <c r="I434" s="613" t="s">
        <v>3376</v>
      </c>
      <c r="J434" s="613" t="s">
        <v>3377</v>
      </c>
      <c r="K434" s="613" t="s">
        <v>946</v>
      </c>
      <c r="L434" s="519" t="s">
        <v>822</v>
      </c>
      <c r="M434" s="615">
        <v>44540</v>
      </c>
      <c r="N434" s="519"/>
      <c r="O434" s="614">
        <v>1</v>
      </c>
      <c r="P434" s="613" t="s">
        <v>1082</v>
      </c>
      <c r="Q434" s="613" t="s">
        <v>798</v>
      </c>
      <c r="R434" s="613" t="s">
        <v>799</v>
      </c>
      <c r="S434" s="519" t="s">
        <v>800</v>
      </c>
      <c r="T434" s="613" t="s">
        <v>1940</v>
      </c>
    </row>
    <row r="435" spans="2:20">
      <c r="B435" s="613" t="s">
        <v>966</v>
      </c>
      <c r="C435" s="613" t="s">
        <v>966</v>
      </c>
      <c r="D435" s="614">
        <v>-2</v>
      </c>
      <c r="E435" s="614">
        <v>-2</v>
      </c>
      <c r="F435" s="614">
        <v>0</v>
      </c>
      <c r="G435" s="614">
        <v>0</v>
      </c>
      <c r="H435" s="613" t="s">
        <v>1096</v>
      </c>
      <c r="I435" s="613" t="s">
        <v>3376</v>
      </c>
      <c r="J435" s="613" t="s">
        <v>3377</v>
      </c>
      <c r="K435" s="613" t="s">
        <v>946</v>
      </c>
      <c r="L435" s="519" t="s">
        <v>822</v>
      </c>
      <c r="M435" s="615">
        <v>44540</v>
      </c>
      <c r="N435" s="519"/>
      <c r="O435" s="614">
        <v>1</v>
      </c>
      <c r="P435" s="613" t="s">
        <v>1941</v>
      </c>
      <c r="Q435" s="613" t="s">
        <v>798</v>
      </c>
      <c r="R435" s="613" t="s">
        <v>799</v>
      </c>
      <c r="S435" s="519" t="s">
        <v>800</v>
      </c>
      <c r="T435" s="519"/>
    </row>
    <row r="436" spans="2:20">
      <c r="B436" s="613" t="s">
        <v>966</v>
      </c>
      <c r="C436" s="613" t="s">
        <v>966</v>
      </c>
      <c r="D436" s="614">
        <v>20</v>
      </c>
      <c r="E436" s="614">
        <v>25</v>
      </c>
      <c r="F436" s="614">
        <v>0</v>
      </c>
      <c r="G436" s="614">
        <v>0</v>
      </c>
      <c r="H436" s="613" t="s">
        <v>1096</v>
      </c>
      <c r="I436" s="613" t="s">
        <v>3376</v>
      </c>
      <c r="J436" s="613" t="s">
        <v>3377</v>
      </c>
      <c r="K436" s="613" t="s">
        <v>946</v>
      </c>
      <c r="L436" s="519" t="s">
        <v>823</v>
      </c>
      <c r="M436" s="615">
        <v>44540</v>
      </c>
      <c r="N436" s="519"/>
      <c r="O436" s="614">
        <v>1</v>
      </c>
      <c r="P436" s="613" t="s">
        <v>1082</v>
      </c>
      <c r="Q436" s="613" t="s">
        <v>798</v>
      </c>
      <c r="R436" s="613" t="s">
        <v>799</v>
      </c>
      <c r="S436" s="519" t="s">
        <v>800</v>
      </c>
      <c r="T436" s="613" t="s">
        <v>1937</v>
      </c>
    </row>
    <row r="437" spans="2:20">
      <c r="B437" s="613" t="s">
        <v>966</v>
      </c>
      <c r="C437" s="613" t="s">
        <v>966</v>
      </c>
      <c r="D437" s="614">
        <v>15</v>
      </c>
      <c r="E437" s="614">
        <v>15</v>
      </c>
      <c r="F437" s="614">
        <v>0</v>
      </c>
      <c r="G437" s="614">
        <v>0</v>
      </c>
      <c r="H437" s="613" t="s">
        <v>1096</v>
      </c>
      <c r="I437" s="613" t="s">
        <v>3376</v>
      </c>
      <c r="J437" s="613" t="s">
        <v>3377</v>
      </c>
      <c r="K437" s="613" t="s">
        <v>946</v>
      </c>
      <c r="L437" s="519" t="s">
        <v>822</v>
      </c>
      <c r="M437" s="615">
        <v>44540</v>
      </c>
      <c r="N437" s="519"/>
      <c r="O437" s="614">
        <v>1</v>
      </c>
      <c r="P437" s="613" t="s">
        <v>1084</v>
      </c>
      <c r="Q437" s="613" t="s">
        <v>798</v>
      </c>
      <c r="R437" s="613" t="s">
        <v>799</v>
      </c>
      <c r="S437" s="519" t="s">
        <v>800</v>
      </c>
      <c r="T437" s="613" t="s">
        <v>1938</v>
      </c>
    </row>
    <row r="438" spans="2:20">
      <c r="B438" s="613" t="s">
        <v>1085</v>
      </c>
      <c r="C438" s="613" t="s">
        <v>828</v>
      </c>
      <c r="D438" s="614">
        <v>450</v>
      </c>
      <c r="E438" s="614">
        <v>455</v>
      </c>
      <c r="F438" s="614">
        <v>0</v>
      </c>
      <c r="G438" s="614">
        <v>0</v>
      </c>
      <c r="H438" s="613" t="s">
        <v>835</v>
      </c>
      <c r="I438" s="613" t="s">
        <v>836</v>
      </c>
      <c r="J438" s="613" t="s">
        <v>844</v>
      </c>
      <c r="K438" s="613" t="s">
        <v>818</v>
      </c>
      <c r="L438" s="519" t="s">
        <v>796</v>
      </c>
      <c r="M438" s="615">
        <v>44440</v>
      </c>
      <c r="N438" s="519"/>
      <c r="O438" s="614">
        <v>1</v>
      </c>
      <c r="P438" s="613" t="s">
        <v>797</v>
      </c>
      <c r="Q438" s="613" t="s">
        <v>806</v>
      </c>
      <c r="R438" s="519"/>
      <c r="S438" s="519" t="s">
        <v>800</v>
      </c>
      <c r="T438" s="519"/>
    </row>
    <row r="439" spans="2:20">
      <c r="B439" s="613" t="s">
        <v>1086</v>
      </c>
      <c r="C439" s="613" t="s">
        <v>1086</v>
      </c>
      <c r="D439" s="614">
        <v>375</v>
      </c>
      <c r="E439" s="614">
        <v>380</v>
      </c>
      <c r="F439" s="614">
        <v>0</v>
      </c>
      <c r="G439" s="614">
        <v>0</v>
      </c>
      <c r="H439" s="613" t="s">
        <v>848</v>
      </c>
      <c r="I439" s="613" t="s">
        <v>843</v>
      </c>
      <c r="J439" s="613" t="s">
        <v>1087</v>
      </c>
      <c r="K439" s="613" t="s">
        <v>1088</v>
      </c>
      <c r="L439" s="519" t="s">
        <v>796</v>
      </c>
      <c r="M439" s="615">
        <v>44363</v>
      </c>
      <c r="N439" s="519"/>
      <c r="O439" s="614">
        <v>1</v>
      </c>
      <c r="P439" s="613" t="s">
        <v>797</v>
      </c>
      <c r="Q439" s="613" t="s">
        <v>798</v>
      </c>
      <c r="R439" s="613" t="s">
        <v>799</v>
      </c>
      <c r="S439" s="519" t="s">
        <v>800</v>
      </c>
      <c r="T439" s="613" t="s">
        <v>1943</v>
      </c>
    </row>
    <row r="440" spans="2:20">
      <c r="B440" s="613" t="s">
        <v>2399</v>
      </c>
      <c r="C440" s="613" t="s">
        <v>540</v>
      </c>
      <c r="D440" s="614">
        <v>251</v>
      </c>
      <c r="E440" s="614">
        <v>256</v>
      </c>
      <c r="F440" s="614">
        <v>0</v>
      </c>
      <c r="G440" s="614">
        <v>0</v>
      </c>
      <c r="H440" s="613" t="s">
        <v>848</v>
      </c>
      <c r="I440" s="613" t="s">
        <v>843</v>
      </c>
      <c r="J440" s="613" t="s">
        <v>3798</v>
      </c>
      <c r="K440" s="613" t="s">
        <v>904</v>
      </c>
      <c r="L440" s="519" t="s">
        <v>796</v>
      </c>
      <c r="M440" s="615">
        <v>44392</v>
      </c>
      <c r="N440" s="519"/>
      <c r="O440" s="614">
        <v>2</v>
      </c>
      <c r="P440" s="613" t="s">
        <v>797</v>
      </c>
      <c r="Q440" s="613" t="s">
        <v>798</v>
      </c>
      <c r="R440" s="613" t="s">
        <v>799</v>
      </c>
      <c r="S440" s="519" t="s">
        <v>800</v>
      </c>
      <c r="T440" s="613" t="s">
        <v>1892</v>
      </c>
    </row>
    <row r="441" spans="2:20">
      <c r="B441" s="613" t="s">
        <v>279</v>
      </c>
      <c r="C441" s="613" t="s">
        <v>279</v>
      </c>
      <c r="D441" s="614">
        <v>373</v>
      </c>
      <c r="E441" s="614">
        <v>541</v>
      </c>
      <c r="F441" s="614">
        <v>0</v>
      </c>
      <c r="G441" s="614">
        <v>0</v>
      </c>
      <c r="H441" s="613" t="s">
        <v>836</v>
      </c>
      <c r="I441" s="613" t="s">
        <v>843</v>
      </c>
      <c r="J441" s="613" t="s">
        <v>1089</v>
      </c>
      <c r="K441" s="613" t="s">
        <v>873</v>
      </c>
      <c r="L441" s="519" t="s">
        <v>822</v>
      </c>
      <c r="M441" s="615">
        <v>44515</v>
      </c>
      <c r="N441" s="519"/>
      <c r="O441" s="614">
        <v>1</v>
      </c>
      <c r="P441" s="613" t="s">
        <v>797</v>
      </c>
      <c r="Q441" s="613" t="s">
        <v>798</v>
      </c>
      <c r="R441" s="613" t="s">
        <v>799</v>
      </c>
      <c r="S441" s="519" t="s">
        <v>800</v>
      </c>
      <c r="T441" s="613" t="s">
        <v>1901</v>
      </c>
    </row>
    <row r="442" spans="2:20">
      <c r="B442" s="613" t="s">
        <v>279</v>
      </c>
      <c r="C442" s="613" t="s">
        <v>279</v>
      </c>
      <c r="D442" s="614">
        <v>368</v>
      </c>
      <c r="E442" s="614">
        <v>536</v>
      </c>
      <c r="F442" s="614">
        <v>0</v>
      </c>
      <c r="G442" s="614">
        <v>0</v>
      </c>
      <c r="H442" s="613" t="s">
        <v>836</v>
      </c>
      <c r="I442" s="613" t="s">
        <v>843</v>
      </c>
      <c r="J442" s="613" t="s">
        <v>1089</v>
      </c>
      <c r="K442" s="613" t="s">
        <v>873</v>
      </c>
      <c r="L442" s="519" t="s">
        <v>823</v>
      </c>
      <c r="M442" s="615">
        <v>44515</v>
      </c>
      <c r="N442" s="519"/>
      <c r="O442" s="614">
        <v>1</v>
      </c>
      <c r="P442" s="613" t="s">
        <v>797</v>
      </c>
      <c r="Q442" s="613" t="s">
        <v>798</v>
      </c>
      <c r="R442" s="613" t="s">
        <v>799</v>
      </c>
      <c r="S442" s="519" t="s">
        <v>800</v>
      </c>
      <c r="T442" s="613" t="s">
        <v>1901</v>
      </c>
    </row>
    <row r="443" spans="2:20">
      <c r="B443" s="613" t="s">
        <v>2687</v>
      </c>
      <c r="C443" s="613" t="s">
        <v>838</v>
      </c>
      <c r="D443" s="614">
        <v>113</v>
      </c>
      <c r="E443" s="614">
        <v>118</v>
      </c>
      <c r="F443" s="614">
        <v>0</v>
      </c>
      <c r="G443" s="614">
        <v>0</v>
      </c>
      <c r="H443" s="613" t="s">
        <v>835</v>
      </c>
      <c r="I443" s="613" t="s">
        <v>836</v>
      </c>
      <c r="J443" s="613" t="s">
        <v>3846</v>
      </c>
      <c r="K443" s="613" t="s">
        <v>1865</v>
      </c>
      <c r="L443" s="519" t="s">
        <v>796</v>
      </c>
      <c r="M443" s="615">
        <v>44378</v>
      </c>
      <c r="N443" s="519"/>
      <c r="O443" s="614">
        <v>1</v>
      </c>
      <c r="P443" s="613" t="s">
        <v>797</v>
      </c>
      <c r="Q443" s="613" t="s">
        <v>798</v>
      </c>
      <c r="R443" s="613" t="s">
        <v>799</v>
      </c>
      <c r="S443" s="519" t="s">
        <v>800</v>
      </c>
      <c r="T443" s="519"/>
    </row>
    <row r="444" spans="2:20">
      <c r="B444" s="613" t="s">
        <v>3438</v>
      </c>
      <c r="C444" s="613" t="s">
        <v>840</v>
      </c>
      <c r="D444" s="614">
        <v>142</v>
      </c>
      <c r="E444" s="614">
        <v>147</v>
      </c>
      <c r="F444" s="614">
        <v>0</v>
      </c>
      <c r="G444" s="614">
        <v>0</v>
      </c>
      <c r="H444" s="613" t="s">
        <v>793</v>
      </c>
      <c r="I444" s="613" t="s">
        <v>794</v>
      </c>
      <c r="J444" s="613" t="s">
        <v>2712</v>
      </c>
      <c r="K444" s="613" t="s">
        <v>865</v>
      </c>
      <c r="L444" s="519" t="s">
        <v>796</v>
      </c>
      <c r="M444" s="615">
        <v>44378</v>
      </c>
      <c r="N444" s="519"/>
      <c r="O444" s="614">
        <v>1</v>
      </c>
      <c r="P444" s="613" t="s">
        <v>797</v>
      </c>
      <c r="Q444" s="613" t="s">
        <v>798</v>
      </c>
      <c r="R444" s="613" t="s">
        <v>799</v>
      </c>
      <c r="S444" s="519" t="s">
        <v>800</v>
      </c>
      <c r="T444" s="519"/>
    </row>
    <row r="445" spans="2:20">
      <c r="B445" s="613" t="s">
        <v>1838</v>
      </c>
      <c r="C445" s="613" t="s">
        <v>914</v>
      </c>
      <c r="D445" s="614">
        <v>151</v>
      </c>
      <c r="E445" s="614">
        <v>156</v>
      </c>
      <c r="F445" s="614">
        <v>70</v>
      </c>
      <c r="G445" s="614">
        <v>0</v>
      </c>
      <c r="H445" s="613" t="s">
        <v>2739</v>
      </c>
      <c r="I445" s="613" t="s">
        <v>812</v>
      </c>
      <c r="J445" s="613" t="s">
        <v>2213</v>
      </c>
      <c r="K445" s="613" t="s">
        <v>894</v>
      </c>
      <c r="L445" s="519" t="s">
        <v>796</v>
      </c>
      <c r="M445" s="615">
        <v>44392</v>
      </c>
      <c r="N445" s="519"/>
      <c r="O445" s="614">
        <v>1</v>
      </c>
      <c r="P445" s="613" t="s">
        <v>797</v>
      </c>
      <c r="Q445" s="613" t="s">
        <v>798</v>
      </c>
      <c r="R445" s="613" t="s">
        <v>799</v>
      </c>
      <c r="S445" s="519" t="s">
        <v>801</v>
      </c>
      <c r="T445" s="613" t="s">
        <v>1891</v>
      </c>
    </row>
    <row r="446" spans="2:20">
      <c r="B446" s="613" t="s">
        <v>1838</v>
      </c>
      <c r="C446" s="613" t="s">
        <v>917</v>
      </c>
      <c r="D446" s="614">
        <v>151</v>
      </c>
      <c r="E446" s="614">
        <v>156</v>
      </c>
      <c r="F446" s="614">
        <v>70</v>
      </c>
      <c r="G446" s="614">
        <v>0</v>
      </c>
      <c r="H446" s="613" t="s">
        <v>835</v>
      </c>
      <c r="I446" s="613" t="s">
        <v>836</v>
      </c>
      <c r="J446" s="613" t="s">
        <v>1089</v>
      </c>
      <c r="K446" s="613" t="s">
        <v>1053</v>
      </c>
      <c r="L446" s="519" t="s">
        <v>796</v>
      </c>
      <c r="M446" s="615">
        <v>44392</v>
      </c>
      <c r="N446" s="519"/>
      <c r="O446" s="614">
        <v>1</v>
      </c>
      <c r="P446" s="613" t="s">
        <v>797</v>
      </c>
      <c r="Q446" s="613" t="s">
        <v>798</v>
      </c>
      <c r="R446" s="613" t="s">
        <v>799</v>
      </c>
      <c r="S446" s="519" t="s">
        <v>801</v>
      </c>
      <c r="T446" s="613" t="s">
        <v>1891</v>
      </c>
    </row>
    <row r="447" spans="2:20">
      <c r="B447" s="613" t="s">
        <v>1090</v>
      </c>
      <c r="C447" s="613" t="s">
        <v>882</v>
      </c>
      <c r="D447" s="614">
        <v>125</v>
      </c>
      <c r="E447" s="614">
        <v>135</v>
      </c>
      <c r="F447" s="614">
        <v>0</v>
      </c>
      <c r="G447" s="614">
        <v>0</v>
      </c>
      <c r="H447" s="613" t="s">
        <v>794</v>
      </c>
      <c r="I447" s="613" t="s">
        <v>843</v>
      </c>
      <c r="J447" s="613" t="s">
        <v>3597</v>
      </c>
      <c r="K447" s="613" t="s">
        <v>1868</v>
      </c>
      <c r="L447" s="519" t="s">
        <v>796</v>
      </c>
      <c r="M447" s="615">
        <v>44536</v>
      </c>
      <c r="N447" s="519"/>
      <c r="O447" s="614">
        <v>1</v>
      </c>
      <c r="P447" s="613" t="s">
        <v>797</v>
      </c>
      <c r="Q447" s="613" t="s">
        <v>806</v>
      </c>
      <c r="R447" s="519"/>
      <c r="S447" s="519" t="s">
        <v>800</v>
      </c>
      <c r="T447" s="613" t="s">
        <v>2294</v>
      </c>
    </row>
    <row r="448" spans="2:20">
      <c r="B448" s="613" t="s">
        <v>1091</v>
      </c>
      <c r="C448" s="613" t="s">
        <v>840</v>
      </c>
      <c r="D448" s="614">
        <v>184</v>
      </c>
      <c r="E448" s="614">
        <v>189</v>
      </c>
      <c r="F448" s="614">
        <v>0</v>
      </c>
      <c r="G448" s="614">
        <v>0</v>
      </c>
      <c r="H448" s="613" t="s">
        <v>793</v>
      </c>
      <c r="I448" s="613" t="s">
        <v>794</v>
      </c>
      <c r="J448" s="613" t="s">
        <v>2712</v>
      </c>
      <c r="K448" s="613" t="s">
        <v>855</v>
      </c>
      <c r="L448" s="519" t="s">
        <v>796</v>
      </c>
      <c r="M448" s="615">
        <v>44378</v>
      </c>
      <c r="N448" s="519"/>
      <c r="O448" s="614">
        <v>1</v>
      </c>
      <c r="P448" s="613" t="s">
        <v>797</v>
      </c>
      <c r="Q448" s="613" t="s">
        <v>798</v>
      </c>
      <c r="R448" s="613" t="s">
        <v>799</v>
      </c>
      <c r="S448" s="519" t="s">
        <v>800</v>
      </c>
      <c r="T448" s="519"/>
    </row>
    <row r="449" spans="2:20">
      <c r="B449" s="613" t="s">
        <v>1092</v>
      </c>
      <c r="C449" s="613" t="s">
        <v>977</v>
      </c>
      <c r="D449" s="614">
        <v>223</v>
      </c>
      <c r="E449" s="614">
        <v>228</v>
      </c>
      <c r="F449" s="614">
        <v>0</v>
      </c>
      <c r="G449" s="614">
        <v>0</v>
      </c>
      <c r="H449" s="613" t="s">
        <v>794</v>
      </c>
      <c r="I449" s="613" t="s">
        <v>843</v>
      </c>
      <c r="J449" s="613" t="s">
        <v>2114</v>
      </c>
      <c r="K449" s="613" t="s">
        <v>826</v>
      </c>
      <c r="L449" s="519" t="s">
        <v>796</v>
      </c>
      <c r="M449" s="615">
        <v>44378</v>
      </c>
      <c r="N449" s="519"/>
      <c r="O449" s="614">
        <v>1</v>
      </c>
      <c r="P449" s="613" t="s">
        <v>797</v>
      </c>
      <c r="Q449" s="613" t="s">
        <v>798</v>
      </c>
      <c r="R449" s="613" t="s">
        <v>799</v>
      </c>
      <c r="S449" s="519" t="s">
        <v>800</v>
      </c>
      <c r="T449" s="613" t="s">
        <v>3568</v>
      </c>
    </row>
    <row r="450" spans="2:20">
      <c r="B450" s="613" t="s">
        <v>1093</v>
      </c>
      <c r="C450" s="613" t="s">
        <v>832</v>
      </c>
      <c r="D450" s="614">
        <v>30</v>
      </c>
      <c r="E450" s="614">
        <v>35</v>
      </c>
      <c r="F450" s="614">
        <v>0</v>
      </c>
      <c r="G450" s="614">
        <v>0</v>
      </c>
      <c r="H450" s="613" t="s">
        <v>833</v>
      </c>
      <c r="I450" s="613" t="s">
        <v>2616</v>
      </c>
      <c r="J450" s="613" t="s">
        <v>2106</v>
      </c>
      <c r="K450" s="613" t="s">
        <v>1363</v>
      </c>
      <c r="L450" s="519" t="s">
        <v>796</v>
      </c>
      <c r="M450" s="615">
        <v>44210</v>
      </c>
      <c r="N450" s="519"/>
      <c r="O450" s="614">
        <v>1</v>
      </c>
      <c r="P450" s="613" t="s">
        <v>797</v>
      </c>
      <c r="Q450" s="613" t="s">
        <v>798</v>
      </c>
      <c r="R450" s="613" t="s">
        <v>799</v>
      </c>
      <c r="S450" s="519" t="s">
        <v>800</v>
      </c>
      <c r="T450" s="613" t="s">
        <v>1897</v>
      </c>
    </row>
    <row r="451" spans="2:20">
      <c r="B451" s="613" t="s">
        <v>1094</v>
      </c>
      <c r="C451" s="613" t="s">
        <v>536</v>
      </c>
      <c r="D451" s="614">
        <v>64</v>
      </c>
      <c r="E451" s="614">
        <v>69</v>
      </c>
      <c r="F451" s="614">
        <v>0</v>
      </c>
      <c r="G451" s="614">
        <v>0</v>
      </c>
      <c r="H451" s="613" t="s">
        <v>3785</v>
      </c>
      <c r="I451" s="613" t="s">
        <v>3786</v>
      </c>
      <c r="J451" s="613" t="s">
        <v>2779</v>
      </c>
      <c r="K451" s="613" t="s">
        <v>855</v>
      </c>
      <c r="L451" s="519" t="s">
        <v>796</v>
      </c>
      <c r="M451" s="615">
        <v>44362</v>
      </c>
      <c r="N451" s="519"/>
      <c r="O451" s="614">
        <v>1</v>
      </c>
      <c r="P451" s="613" t="s">
        <v>797</v>
      </c>
      <c r="Q451" s="613" t="s">
        <v>798</v>
      </c>
      <c r="R451" s="613" t="s">
        <v>799</v>
      </c>
      <c r="S451" s="519" t="s">
        <v>800</v>
      </c>
      <c r="T451" s="519"/>
    </row>
    <row r="452" spans="2:20">
      <c r="B452" s="613" t="s">
        <v>1095</v>
      </c>
      <c r="C452" s="613" t="s">
        <v>1095</v>
      </c>
      <c r="D452" s="614">
        <v>-27</v>
      </c>
      <c r="E452" s="614">
        <v>-17</v>
      </c>
      <c r="F452" s="614">
        <v>0</v>
      </c>
      <c r="G452" s="614">
        <v>0</v>
      </c>
      <c r="H452" s="613" t="s">
        <v>1096</v>
      </c>
      <c r="I452" s="613" t="s">
        <v>2621</v>
      </c>
      <c r="J452" s="613" t="s">
        <v>2120</v>
      </c>
      <c r="K452" s="613" t="s">
        <v>1097</v>
      </c>
      <c r="L452" s="519" t="s">
        <v>796</v>
      </c>
      <c r="M452" s="615">
        <v>44459</v>
      </c>
      <c r="N452" s="519"/>
      <c r="O452" s="614">
        <v>1</v>
      </c>
      <c r="P452" s="613" t="s">
        <v>933</v>
      </c>
      <c r="Q452" s="613" t="s">
        <v>798</v>
      </c>
      <c r="R452" s="613" t="s">
        <v>799</v>
      </c>
      <c r="S452" s="519" t="s">
        <v>800</v>
      </c>
      <c r="T452" s="613" t="s">
        <v>1916</v>
      </c>
    </row>
    <row r="453" spans="2:20">
      <c r="B453" s="613" t="s">
        <v>1095</v>
      </c>
      <c r="C453" s="613" t="s">
        <v>1095</v>
      </c>
      <c r="D453" s="614">
        <v>-37</v>
      </c>
      <c r="E453" s="614">
        <v>-27</v>
      </c>
      <c r="F453" s="614">
        <v>0</v>
      </c>
      <c r="G453" s="614">
        <v>0</v>
      </c>
      <c r="H453" s="613" t="s">
        <v>1096</v>
      </c>
      <c r="I453" s="613" t="s">
        <v>2621</v>
      </c>
      <c r="J453" s="613" t="s">
        <v>2120</v>
      </c>
      <c r="K453" s="613" t="s">
        <v>1097</v>
      </c>
      <c r="L453" s="519" t="s">
        <v>796</v>
      </c>
      <c r="M453" s="615">
        <v>44459</v>
      </c>
      <c r="N453" s="519"/>
      <c r="O453" s="614">
        <v>1</v>
      </c>
      <c r="P453" s="613" t="s">
        <v>888</v>
      </c>
      <c r="Q453" s="613" t="s">
        <v>798</v>
      </c>
      <c r="R453" s="613" t="s">
        <v>799</v>
      </c>
      <c r="S453" s="519" t="s">
        <v>800</v>
      </c>
      <c r="T453" s="613" t="s">
        <v>1916</v>
      </c>
    </row>
    <row r="454" spans="2:20">
      <c r="B454" s="613" t="s">
        <v>1098</v>
      </c>
      <c r="C454" s="613" t="s">
        <v>842</v>
      </c>
      <c r="D454" s="614">
        <v>78</v>
      </c>
      <c r="E454" s="614">
        <v>83</v>
      </c>
      <c r="F454" s="614">
        <v>45</v>
      </c>
      <c r="G454" s="614">
        <v>0</v>
      </c>
      <c r="H454" s="613" t="s">
        <v>794</v>
      </c>
      <c r="I454" s="613" t="s">
        <v>843</v>
      </c>
      <c r="J454" s="613" t="s">
        <v>2825</v>
      </c>
      <c r="K454" s="613" t="s">
        <v>944</v>
      </c>
      <c r="L454" s="519" t="s">
        <v>796</v>
      </c>
      <c r="M454" s="615">
        <v>44378</v>
      </c>
      <c r="N454" s="519"/>
      <c r="O454" s="614">
        <v>1</v>
      </c>
      <c r="P454" s="613" t="s">
        <v>797</v>
      </c>
      <c r="Q454" s="613" t="s">
        <v>798</v>
      </c>
      <c r="R454" s="613" t="s">
        <v>799</v>
      </c>
      <c r="S454" s="519" t="s">
        <v>801</v>
      </c>
      <c r="T454" s="613" t="s">
        <v>1909</v>
      </c>
    </row>
    <row r="455" spans="2:20">
      <c r="B455" s="613" t="s">
        <v>1099</v>
      </c>
      <c r="C455" s="613" t="s">
        <v>859</v>
      </c>
      <c r="D455" s="614">
        <v>320</v>
      </c>
      <c r="E455" s="614">
        <v>330</v>
      </c>
      <c r="F455" s="614">
        <v>30</v>
      </c>
      <c r="G455" s="614">
        <v>0</v>
      </c>
      <c r="H455" s="613" t="s">
        <v>829</v>
      </c>
      <c r="I455" s="613" t="s">
        <v>1195</v>
      </c>
      <c r="J455" s="613" t="s">
        <v>2660</v>
      </c>
      <c r="K455" s="613" t="s">
        <v>813</v>
      </c>
      <c r="L455" s="519" t="s">
        <v>796</v>
      </c>
      <c r="M455" s="615">
        <v>44536</v>
      </c>
      <c r="N455" s="519"/>
      <c r="O455" s="614">
        <v>1</v>
      </c>
      <c r="P455" s="613" t="s">
        <v>797</v>
      </c>
      <c r="Q455" s="613" t="s">
        <v>798</v>
      </c>
      <c r="R455" s="613" t="s">
        <v>814</v>
      </c>
      <c r="S455" s="519" t="s">
        <v>800</v>
      </c>
      <c r="T455" s="613" t="s">
        <v>1894</v>
      </c>
    </row>
    <row r="456" spans="2:20">
      <c r="B456" s="613" t="s">
        <v>1100</v>
      </c>
      <c r="C456" s="613" t="s">
        <v>536</v>
      </c>
      <c r="D456" s="614">
        <v>89</v>
      </c>
      <c r="E456" s="614">
        <v>94</v>
      </c>
      <c r="F456" s="614">
        <v>0</v>
      </c>
      <c r="G456" s="614">
        <v>0</v>
      </c>
      <c r="H456" s="613" t="s">
        <v>3785</v>
      </c>
      <c r="I456" s="613" t="s">
        <v>3786</v>
      </c>
      <c r="J456" s="613" t="s">
        <v>2779</v>
      </c>
      <c r="K456" s="613" t="s">
        <v>855</v>
      </c>
      <c r="L456" s="519" t="s">
        <v>796</v>
      </c>
      <c r="M456" s="615">
        <v>44362</v>
      </c>
      <c r="N456" s="519"/>
      <c r="O456" s="614">
        <v>1</v>
      </c>
      <c r="P456" s="613" t="s">
        <v>797</v>
      </c>
      <c r="Q456" s="613" t="s">
        <v>798</v>
      </c>
      <c r="R456" s="613" t="s">
        <v>799</v>
      </c>
      <c r="S456" s="519" t="s">
        <v>800</v>
      </c>
      <c r="T456" s="519"/>
    </row>
    <row r="457" spans="2:20">
      <c r="B457" s="613" t="s">
        <v>544</v>
      </c>
      <c r="C457" s="613" t="s">
        <v>544</v>
      </c>
      <c r="D457" s="614">
        <v>142</v>
      </c>
      <c r="E457" s="614">
        <v>147</v>
      </c>
      <c r="F457" s="614">
        <v>0</v>
      </c>
      <c r="G457" s="614">
        <v>0</v>
      </c>
      <c r="H457" s="613" t="s">
        <v>3335</v>
      </c>
      <c r="I457" s="613" t="s">
        <v>1864</v>
      </c>
      <c r="J457" s="613" t="s">
        <v>3010</v>
      </c>
      <c r="K457" s="613" t="s">
        <v>1101</v>
      </c>
      <c r="L457" s="519" t="s">
        <v>822</v>
      </c>
      <c r="M457" s="615">
        <v>44378</v>
      </c>
      <c r="N457" s="519"/>
      <c r="O457" s="614">
        <v>1</v>
      </c>
      <c r="P457" s="613" t="s">
        <v>933</v>
      </c>
      <c r="Q457" s="613" t="s">
        <v>798</v>
      </c>
      <c r="R457" s="613" t="s">
        <v>799</v>
      </c>
      <c r="S457" s="519" t="s">
        <v>800</v>
      </c>
      <c r="T457" s="613" t="s">
        <v>3379</v>
      </c>
    </row>
    <row r="458" spans="2:20">
      <c r="B458" s="613" t="s">
        <v>544</v>
      </c>
      <c r="C458" s="613" t="s">
        <v>544</v>
      </c>
      <c r="D458" s="614">
        <v>74</v>
      </c>
      <c r="E458" s="614">
        <v>79</v>
      </c>
      <c r="F458" s="614">
        <v>0</v>
      </c>
      <c r="G458" s="614">
        <v>0</v>
      </c>
      <c r="H458" s="613" t="s">
        <v>3335</v>
      </c>
      <c r="I458" s="613" t="s">
        <v>1864</v>
      </c>
      <c r="J458" s="613" t="s">
        <v>3010</v>
      </c>
      <c r="K458" s="613" t="s">
        <v>1101</v>
      </c>
      <c r="L458" s="519" t="s">
        <v>823</v>
      </c>
      <c r="M458" s="615">
        <v>44378</v>
      </c>
      <c r="N458" s="519"/>
      <c r="O458" s="614">
        <v>1</v>
      </c>
      <c r="P458" s="613" t="s">
        <v>888</v>
      </c>
      <c r="Q458" s="613" t="s">
        <v>798</v>
      </c>
      <c r="R458" s="613" t="s">
        <v>799</v>
      </c>
      <c r="S458" s="519" t="s">
        <v>800</v>
      </c>
      <c r="T458" s="613" t="s">
        <v>3379</v>
      </c>
    </row>
    <row r="459" spans="2:20">
      <c r="B459" s="613" t="s">
        <v>544</v>
      </c>
      <c r="C459" s="613" t="s">
        <v>544</v>
      </c>
      <c r="D459" s="614">
        <v>117</v>
      </c>
      <c r="E459" s="614">
        <v>122</v>
      </c>
      <c r="F459" s="614">
        <v>0</v>
      </c>
      <c r="G459" s="614">
        <v>0</v>
      </c>
      <c r="H459" s="613" t="s">
        <v>3335</v>
      </c>
      <c r="I459" s="613" t="s">
        <v>1864</v>
      </c>
      <c r="J459" s="613" t="s">
        <v>3010</v>
      </c>
      <c r="K459" s="613" t="s">
        <v>1101</v>
      </c>
      <c r="L459" s="519" t="s">
        <v>822</v>
      </c>
      <c r="M459" s="615">
        <v>44378</v>
      </c>
      <c r="N459" s="519"/>
      <c r="O459" s="614">
        <v>1</v>
      </c>
      <c r="P459" s="613" t="s">
        <v>888</v>
      </c>
      <c r="Q459" s="613" t="s">
        <v>798</v>
      </c>
      <c r="R459" s="613" t="s">
        <v>799</v>
      </c>
      <c r="S459" s="519" t="s">
        <v>800</v>
      </c>
      <c r="T459" s="613" t="s">
        <v>3379</v>
      </c>
    </row>
    <row r="460" spans="2:20">
      <c r="B460" s="613" t="s">
        <v>544</v>
      </c>
      <c r="C460" s="613" t="s">
        <v>544</v>
      </c>
      <c r="D460" s="614">
        <v>99</v>
      </c>
      <c r="E460" s="614">
        <v>104</v>
      </c>
      <c r="F460" s="614">
        <v>0</v>
      </c>
      <c r="G460" s="614">
        <v>0</v>
      </c>
      <c r="H460" s="613" t="s">
        <v>3335</v>
      </c>
      <c r="I460" s="613" t="s">
        <v>1864</v>
      </c>
      <c r="J460" s="613" t="s">
        <v>3010</v>
      </c>
      <c r="K460" s="613" t="s">
        <v>1101</v>
      </c>
      <c r="L460" s="519" t="s">
        <v>823</v>
      </c>
      <c r="M460" s="615">
        <v>44378</v>
      </c>
      <c r="N460" s="519"/>
      <c r="O460" s="614">
        <v>1</v>
      </c>
      <c r="P460" s="613" t="s">
        <v>890</v>
      </c>
      <c r="Q460" s="613" t="s">
        <v>798</v>
      </c>
      <c r="R460" s="613" t="s">
        <v>799</v>
      </c>
      <c r="S460" s="519" t="s">
        <v>800</v>
      </c>
      <c r="T460" s="613" t="s">
        <v>3379</v>
      </c>
    </row>
    <row r="461" spans="2:20">
      <c r="B461" s="613" t="s">
        <v>544</v>
      </c>
      <c r="C461" s="613" t="s">
        <v>544</v>
      </c>
      <c r="D461" s="614">
        <v>89</v>
      </c>
      <c r="E461" s="614">
        <v>94</v>
      </c>
      <c r="F461" s="614">
        <v>0</v>
      </c>
      <c r="G461" s="614">
        <v>0</v>
      </c>
      <c r="H461" s="613" t="s">
        <v>3335</v>
      </c>
      <c r="I461" s="613" t="s">
        <v>1864</v>
      </c>
      <c r="J461" s="613" t="s">
        <v>3010</v>
      </c>
      <c r="K461" s="613" t="s">
        <v>1101</v>
      </c>
      <c r="L461" s="519" t="s">
        <v>823</v>
      </c>
      <c r="M461" s="615">
        <v>44378</v>
      </c>
      <c r="N461" s="519"/>
      <c r="O461" s="614">
        <v>1</v>
      </c>
      <c r="P461" s="613" t="s">
        <v>889</v>
      </c>
      <c r="Q461" s="613" t="s">
        <v>798</v>
      </c>
      <c r="R461" s="613" t="s">
        <v>799</v>
      </c>
      <c r="S461" s="519" t="s">
        <v>800</v>
      </c>
      <c r="T461" s="613" t="s">
        <v>3379</v>
      </c>
    </row>
    <row r="462" spans="2:20">
      <c r="B462" s="613" t="s">
        <v>1102</v>
      </c>
      <c r="C462" s="613" t="s">
        <v>546</v>
      </c>
      <c r="D462" s="614">
        <v>276</v>
      </c>
      <c r="E462" s="614">
        <v>286</v>
      </c>
      <c r="F462" s="614">
        <v>0</v>
      </c>
      <c r="G462" s="614">
        <v>0</v>
      </c>
      <c r="H462" s="613" t="s">
        <v>811</v>
      </c>
      <c r="I462" s="613" t="s">
        <v>854</v>
      </c>
      <c r="J462" s="613" t="s">
        <v>2686</v>
      </c>
      <c r="K462" s="613" t="s">
        <v>3999</v>
      </c>
      <c r="L462" s="519" t="s">
        <v>796</v>
      </c>
      <c r="M462" s="615">
        <v>44536</v>
      </c>
      <c r="N462" s="519"/>
      <c r="O462" s="614">
        <v>1</v>
      </c>
      <c r="P462" s="613" t="s">
        <v>797</v>
      </c>
      <c r="Q462" s="613" t="s">
        <v>798</v>
      </c>
      <c r="R462" s="613" t="s">
        <v>814</v>
      </c>
      <c r="S462" s="519" t="s">
        <v>800</v>
      </c>
      <c r="T462" s="613" t="s">
        <v>4000</v>
      </c>
    </row>
    <row r="463" spans="2:20">
      <c r="B463" s="613" t="s">
        <v>1102</v>
      </c>
      <c r="C463" s="613" t="s">
        <v>1102</v>
      </c>
      <c r="D463" s="614">
        <v>276</v>
      </c>
      <c r="E463" s="614">
        <v>286</v>
      </c>
      <c r="F463" s="614">
        <v>0</v>
      </c>
      <c r="G463" s="614">
        <v>0</v>
      </c>
      <c r="H463" s="613" t="s">
        <v>794</v>
      </c>
      <c r="I463" s="613" t="s">
        <v>835</v>
      </c>
      <c r="J463" s="613" t="s">
        <v>1103</v>
      </c>
      <c r="K463" s="613" t="s">
        <v>906</v>
      </c>
      <c r="L463" s="519" t="s">
        <v>796</v>
      </c>
      <c r="M463" s="615">
        <v>44536</v>
      </c>
      <c r="N463" s="519"/>
      <c r="O463" s="614">
        <v>1</v>
      </c>
      <c r="P463" s="613" t="s">
        <v>797</v>
      </c>
      <c r="Q463" s="613" t="s">
        <v>798</v>
      </c>
      <c r="R463" s="613" t="s">
        <v>814</v>
      </c>
      <c r="S463" s="519" t="s">
        <v>800</v>
      </c>
      <c r="T463" s="613" t="s">
        <v>1945</v>
      </c>
    </row>
    <row r="464" spans="2:20">
      <c r="B464" s="613" t="s">
        <v>1104</v>
      </c>
      <c r="C464" s="613" t="s">
        <v>544</v>
      </c>
      <c r="D464" s="614">
        <v>110</v>
      </c>
      <c r="E464" s="614">
        <v>115</v>
      </c>
      <c r="F464" s="614">
        <v>0</v>
      </c>
      <c r="G464" s="614">
        <v>0</v>
      </c>
      <c r="H464" s="613" t="s">
        <v>3335</v>
      </c>
      <c r="I464" s="613" t="s">
        <v>1864</v>
      </c>
      <c r="J464" s="613" t="s">
        <v>3010</v>
      </c>
      <c r="K464" s="613" t="s">
        <v>906</v>
      </c>
      <c r="L464" s="519" t="s">
        <v>823</v>
      </c>
      <c r="M464" s="615">
        <v>44378</v>
      </c>
      <c r="N464" s="519"/>
      <c r="O464" s="614">
        <v>1</v>
      </c>
      <c r="P464" s="613" t="s">
        <v>933</v>
      </c>
      <c r="Q464" s="613" t="s">
        <v>798</v>
      </c>
      <c r="R464" s="613" t="s">
        <v>799</v>
      </c>
      <c r="S464" s="519" t="s">
        <v>800</v>
      </c>
      <c r="T464" s="613" t="s">
        <v>1929</v>
      </c>
    </row>
    <row r="465" spans="2:20">
      <c r="B465" s="613" t="s">
        <v>1104</v>
      </c>
      <c r="C465" s="613" t="s">
        <v>544</v>
      </c>
      <c r="D465" s="614">
        <v>125</v>
      </c>
      <c r="E465" s="614">
        <v>130</v>
      </c>
      <c r="F465" s="614">
        <v>0</v>
      </c>
      <c r="G465" s="614">
        <v>0</v>
      </c>
      <c r="H465" s="613" t="s">
        <v>3335</v>
      </c>
      <c r="I465" s="613" t="s">
        <v>1864</v>
      </c>
      <c r="J465" s="613" t="s">
        <v>3010</v>
      </c>
      <c r="K465" s="613" t="s">
        <v>906</v>
      </c>
      <c r="L465" s="519" t="s">
        <v>822</v>
      </c>
      <c r="M465" s="615">
        <v>44378</v>
      </c>
      <c r="N465" s="519"/>
      <c r="O465" s="614">
        <v>1</v>
      </c>
      <c r="P465" s="613" t="s">
        <v>888</v>
      </c>
      <c r="Q465" s="613" t="s">
        <v>798</v>
      </c>
      <c r="R465" s="613" t="s">
        <v>799</v>
      </c>
      <c r="S465" s="519" t="s">
        <v>800</v>
      </c>
      <c r="T465" s="613" t="s">
        <v>1930</v>
      </c>
    </row>
    <row r="466" spans="2:20">
      <c r="B466" s="613" t="s">
        <v>1104</v>
      </c>
      <c r="C466" s="613" t="s">
        <v>544</v>
      </c>
      <c r="D466" s="614">
        <v>150</v>
      </c>
      <c r="E466" s="614">
        <v>155</v>
      </c>
      <c r="F466" s="614">
        <v>0</v>
      </c>
      <c r="G466" s="614">
        <v>0</v>
      </c>
      <c r="H466" s="613" t="s">
        <v>3335</v>
      </c>
      <c r="I466" s="613" t="s">
        <v>1864</v>
      </c>
      <c r="J466" s="613" t="s">
        <v>3010</v>
      </c>
      <c r="K466" s="613" t="s">
        <v>906</v>
      </c>
      <c r="L466" s="519" t="s">
        <v>822</v>
      </c>
      <c r="M466" s="615">
        <v>44378</v>
      </c>
      <c r="N466" s="519"/>
      <c r="O466" s="614">
        <v>1</v>
      </c>
      <c r="P466" s="613" t="s">
        <v>933</v>
      </c>
      <c r="Q466" s="613" t="s">
        <v>798</v>
      </c>
      <c r="R466" s="613" t="s">
        <v>799</v>
      </c>
      <c r="S466" s="519" t="s">
        <v>800</v>
      </c>
      <c r="T466" s="613" t="s">
        <v>1929</v>
      </c>
    </row>
    <row r="467" spans="2:20">
      <c r="B467" s="613" t="s">
        <v>1104</v>
      </c>
      <c r="C467" s="613" t="s">
        <v>544</v>
      </c>
      <c r="D467" s="614">
        <v>85</v>
      </c>
      <c r="E467" s="614">
        <v>90</v>
      </c>
      <c r="F467" s="614">
        <v>0</v>
      </c>
      <c r="G467" s="614">
        <v>0</v>
      </c>
      <c r="H467" s="613" t="s">
        <v>3335</v>
      </c>
      <c r="I467" s="613" t="s">
        <v>1864</v>
      </c>
      <c r="J467" s="613" t="s">
        <v>3010</v>
      </c>
      <c r="K467" s="613" t="s">
        <v>906</v>
      </c>
      <c r="L467" s="519" t="s">
        <v>823</v>
      </c>
      <c r="M467" s="615">
        <v>44378</v>
      </c>
      <c r="N467" s="519"/>
      <c r="O467" s="614">
        <v>1</v>
      </c>
      <c r="P467" s="613" t="s">
        <v>888</v>
      </c>
      <c r="Q467" s="613" t="s">
        <v>798</v>
      </c>
      <c r="R467" s="613" t="s">
        <v>799</v>
      </c>
      <c r="S467" s="519" t="s">
        <v>800</v>
      </c>
      <c r="T467" s="613" t="s">
        <v>1930</v>
      </c>
    </row>
    <row r="468" spans="2:20">
      <c r="B468" s="613" t="s">
        <v>3120</v>
      </c>
      <c r="C468" s="613" t="s">
        <v>544</v>
      </c>
      <c r="D468" s="614">
        <v>165</v>
      </c>
      <c r="E468" s="614">
        <v>170</v>
      </c>
      <c r="F468" s="614">
        <v>0</v>
      </c>
      <c r="G468" s="614">
        <v>0</v>
      </c>
      <c r="H468" s="613" t="s">
        <v>3335</v>
      </c>
      <c r="I468" s="613" t="s">
        <v>1864</v>
      </c>
      <c r="J468" s="613" t="s">
        <v>3010</v>
      </c>
      <c r="K468" s="613" t="s">
        <v>906</v>
      </c>
      <c r="L468" s="519" t="s">
        <v>822</v>
      </c>
      <c r="M468" s="615">
        <v>44378</v>
      </c>
      <c r="N468" s="519"/>
      <c r="O468" s="614">
        <v>1</v>
      </c>
      <c r="P468" s="613" t="s">
        <v>933</v>
      </c>
      <c r="Q468" s="613" t="s">
        <v>798</v>
      </c>
      <c r="R468" s="613" t="s">
        <v>799</v>
      </c>
      <c r="S468" s="519" t="s">
        <v>800</v>
      </c>
      <c r="T468" s="519"/>
    </row>
    <row r="469" spans="2:20">
      <c r="B469" s="613" t="s">
        <v>3120</v>
      </c>
      <c r="C469" s="613" t="s">
        <v>544</v>
      </c>
      <c r="D469" s="614">
        <v>140</v>
      </c>
      <c r="E469" s="614">
        <v>145</v>
      </c>
      <c r="F469" s="614">
        <v>0</v>
      </c>
      <c r="G469" s="614">
        <v>0</v>
      </c>
      <c r="H469" s="613" t="s">
        <v>3335</v>
      </c>
      <c r="I469" s="613" t="s">
        <v>1864</v>
      </c>
      <c r="J469" s="613" t="s">
        <v>3010</v>
      </c>
      <c r="K469" s="613" t="s">
        <v>906</v>
      </c>
      <c r="L469" s="519" t="s">
        <v>822</v>
      </c>
      <c r="M469" s="615">
        <v>44378</v>
      </c>
      <c r="N469" s="519"/>
      <c r="O469" s="614">
        <v>1</v>
      </c>
      <c r="P469" s="613" t="s">
        <v>888</v>
      </c>
      <c r="Q469" s="613" t="s">
        <v>798</v>
      </c>
      <c r="R469" s="613" t="s">
        <v>799</v>
      </c>
      <c r="S469" s="519" t="s">
        <v>800</v>
      </c>
      <c r="T469" s="519"/>
    </row>
    <row r="470" spans="2:20">
      <c r="B470" s="613" t="s">
        <v>3120</v>
      </c>
      <c r="C470" s="613" t="s">
        <v>544</v>
      </c>
      <c r="D470" s="614">
        <v>118</v>
      </c>
      <c r="E470" s="614">
        <v>123</v>
      </c>
      <c r="F470" s="614">
        <v>0</v>
      </c>
      <c r="G470" s="614">
        <v>0</v>
      </c>
      <c r="H470" s="613" t="s">
        <v>3335</v>
      </c>
      <c r="I470" s="613" t="s">
        <v>1864</v>
      </c>
      <c r="J470" s="613" t="s">
        <v>3010</v>
      </c>
      <c r="K470" s="613" t="s">
        <v>906</v>
      </c>
      <c r="L470" s="519" t="s">
        <v>823</v>
      </c>
      <c r="M470" s="615">
        <v>44378</v>
      </c>
      <c r="N470" s="519"/>
      <c r="O470" s="614">
        <v>1</v>
      </c>
      <c r="P470" s="613" t="s">
        <v>888</v>
      </c>
      <c r="Q470" s="613" t="s">
        <v>798</v>
      </c>
      <c r="R470" s="613" t="s">
        <v>799</v>
      </c>
      <c r="S470" s="519" t="s">
        <v>800</v>
      </c>
      <c r="T470" s="519"/>
    </row>
    <row r="471" spans="2:20">
      <c r="B471" s="613" t="s">
        <v>3120</v>
      </c>
      <c r="C471" s="613" t="s">
        <v>544</v>
      </c>
      <c r="D471" s="614">
        <v>143</v>
      </c>
      <c r="E471" s="614">
        <v>148</v>
      </c>
      <c r="F471" s="614">
        <v>0</v>
      </c>
      <c r="G471" s="614">
        <v>0</v>
      </c>
      <c r="H471" s="613" t="s">
        <v>3335</v>
      </c>
      <c r="I471" s="613" t="s">
        <v>1864</v>
      </c>
      <c r="J471" s="613" t="s">
        <v>3010</v>
      </c>
      <c r="K471" s="613" t="s">
        <v>906</v>
      </c>
      <c r="L471" s="519" t="s">
        <v>823</v>
      </c>
      <c r="M471" s="615">
        <v>44378</v>
      </c>
      <c r="N471" s="519"/>
      <c r="O471" s="614">
        <v>1</v>
      </c>
      <c r="P471" s="613" t="s">
        <v>933</v>
      </c>
      <c r="Q471" s="613" t="s">
        <v>798</v>
      </c>
      <c r="R471" s="613" t="s">
        <v>799</v>
      </c>
      <c r="S471" s="519" t="s">
        <v>800</v>
      </c>
      <c r="T471" s="519"/>
    </row>
    <row r="472" spans="2:20">
      <c r="B472" s="613" t="s">
        <v>3439</v>
      </c>
      <c r="C472" s="613" t="s">
        <v>838</v>
      </c>
      <c r="D472" s="614">
        <v>147</v>
      </c>
      <c r="E472" s="614">
        <v>152</v>
      </c>
      <c r="F472" s="614">
        <v>0</v>
      </c>
      <c r="G472" s="614">
        <v>0</v>
      </c>
      <c r="H472" s="613" t="s">
        <v>835</v>
      </c>
      <c r="I472" s="613" t="s">
        <v>836</v>
      </c>
      <c r="J472" s="613" t="s">
        <v>3846</v>
      </c>
      <c r="K472" s="613" t="s">
        <v>1865</v>
      </c>
      <c r="L472" s="519" t="s">
        <v>796</v>
      </c>
      <c r="M472" s="615">
        <v>44378</v>
      </c>
      <c r="N472" s="519"/>
      <c r="O472" s="614">
        <v>1</v>
      </c>
      <c r="P472" s="613" t="s">
        <v>797</v>
      </c>
      <c r="Q472" s="613" t="s">
        <v>798</v>
      </c>
      <c r="R472" s="613" t="s">
        <v>799</v>
      </c>
      <c r="S472" s="519" t="s">
        <v>800</v>
      </c>
      <c r="T472" s="519"/>
    </row>
    <row r="473" spans="2:20">
      <c r="B473" s="613" t="s">
        <v>1105</v>
      </c>
      <c r="C473" s="613" t="s">
        <v>1105</v>
      </c>
      <c r="D473" s="614">
        <v>-121</v>
      </c>
      <c r="E473" s="614">
        <v>-116</v>
      </c>
      <c r="F473" s="614">
        <v>0</v>
      </c>
      <c r="G473" s="614">
        <v>0</v>
      </c>
      <c r="H473" s="613" t="s">
        <v>820</v>
      </c>
      <c r="I473" s="613" t="s">
        <v>812</v>
      </c>
      <c r="J473" s="613" t="s">
        <v>3341</v>
      </c>
      <c r="K473" s="613" t="s">
        <v>1106</v>
      </c>
      <c r="L473" s="519" t="s">
        <v>796</v>
      </c>
      <c r="M473" s="615">
        <v>44543</v>
      </c>
      <c r="N473" s="519"/>
      <c r="O473" s="614">
        <v>1</v>
      </c>
      <c r="P473" s="613" t="s">
        <v>797</v>
      </c>
      <c r="Q473" s="613" t="s">
        <v>798</v>
      </c>
      <c r="R473" s="613" t="s">
        <v>799</v>
      </c>
      <c r="S473" s="519" t="s">
        <v>800</v>
      </c>
      <c r="T473" s="613" t="s">
        <v>2062</v>
      </c>
    </row>
    <row r="474" spans="2:20">
      <c r="B474" s="613" t="s">
        <v>1105</v>
      </c>
      <c r="C474" s="613" t="s">
        <v>1105</v>
      </c>
      <c r="D474" s="614">
        <v>-131</v>
      </c>
      <c r="E474" s="614">
        <v>-126</v>
      </c>
      <c r="F474" s="614">
        <v>0</v>
      </c>
      <c r="G474" s="614">
        <v>0</v>
      </c>
      <c r="H474" s="613" t="s">
        <v>820</v>
      </c>
      <c r="I474" s="613" t="s">
        <v>812</v>
      </c>
      <c r="J474" s="613" t="s">
        <v>3341</v>
      </c>
      <c r="K474" s="613" t="s">
        <v>1106</v>
      </c>
      <c r="L474" s="519" t="s">
        <v>796</v>
      </c>
      <c r="M474" s="615">
        <v>44527</v>
      </c>
      <c r="N474" s="615">
        <v>44542</v>
      </c>
      <c r="O474" s="614">
        <v>1</v>
      </c>
      <c r="P474" s="613" t="s">
        <v>797</v>
      </c>
      <c r="Q474" s="613" t="s">
        <v>798</v>
      </c>
      <c r="R474" s="613" t="s">
        <v>799</v>
      </c>
      <c r="S474" s="519" t="s">
        <v>800</v>
      </c>
      <c r="T474" s="613" t="s">
        <v>2062</v>
      </c>
    </row>
    <row r="475" spans="2:20">
      <c r="B475" s="613" t="s">
        <v>174</v>
      </c>
      <c r="C475" s="613" t="s">
        <v>174</v>
      </c>
      <c r="D475" s="614">
        <v>18</v>
      </c>
      <c r="E475" s="614">
        <v>38</v>
      </c>
      <c r="F475" s="614">
        <v>0</v>
      </c>
      <c r="G475" s="614">
        <v>0</v>
      </c>
      <c r="H475" s="613" t="s">
        <v>808</v>
      </c>
      <c r="I475" s="613" t="s">
        <v>1300</v>
      </c>
      <c r="J475" s="613" t="s">
        <v>2760</v>
      </c>
      <c r="K475" s="613" t="s">
        <v>885</v>
      </c>
      <c r="L475" s="519" t="s">
        <v>796</v>
      </c>
      <c r="M475" s="615">
        <v>44540</v>
      </c>
      <c r="N475" s="519"/>
      <c r="O475" s="614">
        <v>1</v>
      </c>
      <c r="P475" s="613" t="s">
        <v>888</v>
      </c>
      <c r="Q475" s="613" t="s">
        <v>798</v>
      </c>
      <c r="R475" s="613" t="s">
        <v>799</v>
      </c>
      <c r="S475" s="519" t="s">
        <v>800</v>
      </c>
      <c r="T475" s="519"/>
    </row>
    <row r="476" spans="2:20">
      <c r="B476" s="613" t="s">
        <v>174</v>
      </c>
      <c r="C476" s="613" t="s">
        <v>174</v>
      </c>
      <c r="D476" s="614">
        <v>28</v>
      </c>
      <c r="E476" s="614">
        <v>48</v>
      </c>
      <c r="F476" s="614">
        <v>0</v>
      </c>
      <c r="G476" s="614">
        <v>0</v>
      </c>
      <c r="H476" s="613" t="s">
        <v>808</v>
      </c>
      <c r="I476" s="613" t="s">
        <v>1300</v>
      </c>
      <c r="J476" s="613" t="s">
        <v>2760</v>
      </c>
      <c r="K476" s="613" t="s">
        <v>885</v>
      </c>
      <c r="L476" s="519" t="s">
        <v>796</v>
      </c>
      <c r="M476" s="615">
        <v>44540</v>
      </c>
      <c r="N476" s="519"/>
      <c r="O476" s="614">
        <v>1</v>
      </c>
      <c r="P476" s="613" t="s">
        <v>889</v>
      </c>
      <c r="Q476" s="613" t="s">
        <v>798</v>
      </c>
      <c r="R476" s="613" t="s">
        <v>799</v>
      </c>
      <c r="S476" s="519" t="s">
        <v>800</v>
      </c>
      <c r="T476" s="519"/>
    </row>
    <row r="477" spans="2:20">
      <c r="B477" s="613" t="s">
        <v>174</v>
      </c>
      <c r="C477" s="613" t="s">
        <v>174</v>
      </c>
      <c r="D477" s="614">
        <v>43</v>
      </c>
      <c r="E477" s="614">
        <v>63</v>
      </c>
      <c r="F477" s="614">
        <v>0</v>
      </c>
      <c r="G477" s="614">
        <v>0</v>
      </c>
      <c r="H477" s="613" t="s">
        <v>808</v>
      </c>
      <c r="I477" s="613" t="s">
        <v>1300</v>
      </c>
      <c r="J477" s="613" t="s">
        <v>2760</v>
      </c>
      <c r="K477" s="613" t="s">
        <v>885</v>
      </c>
      <c r="L477" s="519" t="s">
        <v>796</v>
      </c>
      <c r="M477" s="615">
        <v>44540</v>
      </c>
      <c r="N477" s="519"/>
      <c r="O477" s="614">
        <v>1</v>
      </c>
      <c r="P477" s="613" t="s">
        <v>890</v>
      </c>
      <c r="Q477" s="613" t="s">
        <v>798</v>
      </c>
      <c r="R477" s="613" t="s">
        <v>799</v>
      </c>
      <c r="S477" s="519" t="s">
        <v>800</v>
      </c>
      <c r="T477" s="519"/>
    </row>
    <row r="478" spans="2:20">
      <c r="B478" s="613" t="s">
        <v>1107</v>
      </c>
      <c r="C478" s="613" t="s">
        <v>174</v>
      </c>
      <c r="D478" s="614">
        <v>113</v>
      </c>
      <c r="E478" s="614">
        <v>133</v>
      </c>
      <c r="F478" s="614">
        <v>0</v>
      </c>
      <c r="G478" s="614">
        <v>0</v>
      </c>
      <c r="H478" s="613" t="s">
        <v>808</v>
      </c>
      <c r="I478" s="613" t="s">
        <v>1300</v>
      </c>
      <c r="J478" s="613" t="s">
        <v>2760</v>
      </c>
      <c r="K478" s="613" t="s">
        <v>809</v>
      </c>
      <c r="L478" s="519" t="s">
        <v>796</v>
      </c>
      <c r="M478" s="615">
        <v>44540</v>
      </c>
      <c r="N478" s="519"/>
      <c r="O478" s="614">
        <v>1</v>
      </c>
      <c r="P478" s="613" t="s">
        <v>797</v>
      </c>
      <c r="Q478" s="613" t="s">
        <v>798</v>
      </c>
      <c r="R478" s="613" t="s">
        <v>799</v>
      </c>
      <c r="S478" s="519" t="s">
        <v>800</v>
      </c>
      <c r="T478" s="519"/>
    </row>
    <row r="479" spans="2:20">
      <c r="B479" s="613" t="s">
        <v>1107</v>
      </c>
      <c r="C479" s="613" t="s">
        <v>1107</v>
      </c>
      <c r="D479" s="614">
        <v>155</v>
      </c>
      <c r="E479" s="614">
        <v>160</v>
      </c>
      <c r="F479" s="614">
        <v>0</v>
      </c>
      <c r="G479" s="614">
        <v>0</v>
      </c>
      <c r="H479" s="613" t="s">
        <v>880</v>
      </c>
      <c r="I479" s="613" t="s">
        <v>848</v>
      </c>
      <c r="J479" s="613" t="s">
        <v>979</v>
      </c>
      <c r="K479" s="613" t="s">
        <v>2209</v>
      </c>
      <c r="L479" s="519" t="s">
        <v>796</v>
      </c>
      <c r="M479" s="615">
        <v>44454</v>
      </c>
      <c r="N479" s="519"/>
      <c r="O479" s="614">
        <v>1</v>
      </c>
      <c r="P479" s="613" t="s">
        <v>797</v>
      </c>
      <c r="Q479" s="613" t="s">
        <v>798</v>
      </c>
      <c r="R479" s="613" t="s">
        <v>799</v>
      </c>
      <c r="S479" s="519" t="s">
        <v>800</v>
      </c>
      <c r="T479" s="613" t="s">
        <v>4152</v>
      </c>
    </row>
    <row r="480" spans="2:20">
      <c r="B480" s="613" t="s">
        <v>1108</v>
      </c>
      <c r="C480" s="613" t="s">
        <v>803</v>
      </c>
      <c r="D480" s="614">
        <v>120</v>
      </c>
      <c r="E480" s="614">
        <v>130</v>
      </c>
      <c r="F480" s="614">
        <v>0</v>
      </c>
      <c r="G480" s="614">
        <v>0</v>
      </c>
      <c r="H480" s="613" t="s">
        <v>843</v>
      </c>
      <c r="I480" s="613" t="s">
        <v>835</v>
      </c>
      <c r="J480" s="613" t="s">
        <v>3497</v>
      </c>
      <c r="K480" s="613" t="s">
        <v>809</v>
      </c>
      <c r="L480" s="519" t="s">
        <v>796</v>
      </c>
      <c r="M480" s="615">
        <v>44536</v>
      </c>
      <c r="N480" s="519"/>
      <c r="O480" s="614">
        <v>1</v>
      </c>
      <c r="P480" s="613" t="s">
        <v>797</v>
      </c>
      <c r="Q480" s="613" t="s">
        <v>798</v>
      </c>
      <c r="R480" s="613" t="s">
        <v>799</v>
      </c>
      <c r="S480" s="519" t="s">
        <v>800</v>
      </c>
      <c r="T480" s="519"/>
    </row>
    <row r="481" spans="2:20">
      <c r="B481" s="613" t="s">
        <v>1108</v>
      </c>
      <c r="C481" s="613" t="s">
        <v>803</v>
      </c>
      <c r="D481" s="614">
        <v>75</v>
      </c>
      <c r="E481" s="614">
        <v>85</v>
      </c>
      <c r="F481" s="614">
        <v>45</v>
      </c>
      <c r="G481" s="614">
        <v>0</v>
      </c>
      <c r="H481" s="613" t="s">
        <v>843</v>
      </c>
      <c r="I481" s="613" t="s">
        <v>835</v>
      </c>
      <c r="J481" s="613" t="s">
        <v>3497</v>
      </c>
      <c r="K481" s="613" t="s">
        <v>809</v>
      </c>
      <c r="L481" s="519" t="s">
        <v>796</v>
      </c>
      <c r="M481" s="615">
        <v>44536</v>
      </c>
      <c r="N481" s="519"/>
      <c r="O481" s="614">
        <v>1</v>
      </c>
      <c r="P481" s="613" t="s">
        <v>797</v>
      </c>
      <c r="Q481" s="613" t="s">
        <v>798</v>
      </c>
      <c r="R481" s="613" t="s">
        <v>799</v>
      </c>
      <c r="S481" s="519" t="s">
        <v>801</v>
      </c>
      <c r="T481" s="519"/>
    </row>
    <row r="482" spans="2:20">
      <c r="B482" s="613" t="s">
        <v>1109</v>
      </c>
      <c r="C482" s="613" t="s">
        <v>541</v>
      </c>
      <c r="D482" s="614">
        <v>398</v>
      </c>
      <c r="E482" s="614">
        <v>408</v>
      </c>
      <c r="F482" s="614">
        <v>0</v>
      </c>
      <c r="G482" s="614">
        <v>0</v>
      </c>
      <c r="H482" s="613" t="s">
        <v>3462</v>
      </c>
      <c r="I482" s="613" t="s">
        <v>2620</v>
      </c>
      <c r="J482" s="613" t="s">
        <v>3472</v>
      </c>
      <c r="K482" s="613" t="s">
        <v>826</v>
      </c>
      <c r="L482" s="519" t="s">
        <v>796</v>
      </c>
      <c r="M482" s="615">
        <v>44457</v>
      </c>
      <c r="N482" s="519"/>
      <c r="O482" s="614">
        <v>1</v>
      </c>
      <c r="P482" s="613" t="s">
        <v>797</v>
      </c>
      <c r="Q482" s="613" t="s">
        <v>806</v>
      </c>
      <c r="R482" s="519"/>
      <c r="S482" s="519" t="s">
        <v>800</v>
      </c>
      <c r="T482" s="613" t="s">
        <v>1921</v>
      </c>
    </row>
    <row r="483" spans="2:20">
      <c r="B483" s="613" t="s">
        <v>1110</v>
      </c>
      <c r="C483" s="613" t="s">
        <v>1218</v>
      </c>
      <c r="D483" s="614">
        <v>285</v>
      </c>
      <c r="E483" s="614">
        <v>290</v>
      </c>
      <c r="F483" s="614">
        <v>0</v>
      </c>
      <c r="G483" s="614">
        <v>0</v>
      </c>
      <c r="H483" s="613" t="s">
        <v>848</v>
      </c>
      <c r="I483" s="613" t="s">
        <v>843</v>
      </c>
      <c r="J483" s="613" t="s">
        <v>844</v>
      </c>
      <c r="K483" s="613" t="s">
        <v>826</v>
      </c>
      <c r="L483" s="519" t="s">
        <v>796</v>
      </c>
      <c r="M483" s="615">
        <v>44454</v>
      </c>
      <c r="N483" s="519"/>
      <c r="O483" s="614">
        <v>1</v>
      </c>
      <c r="P483" s="613" t="s">
        <v>797</v>
      </c>
      <c r="Q483" s="613" t="s">
        <v>806</v>
      </c>
      <c r="R483" s="519"/>
      <c r="S483" s="519" t="s">
        <v>800</v>
      </c>
      <c r="T483" s="519"/>
    </row>
    <row r="484" spans="2:20">
      <c r="B484" s="613" t="s">
        <v>1110</v>
      </c>
      <c r="C484" s="613" t="s">
        <v>174</v>
      </c>
      <c r="D484" s="614">
        <v>303</v>
      </c>
      <c r="E484" s="614">
        <v>328</v>
      </c>
      <c r="F484" s="614">
        <v>0</v>
      </c>
      <c r="G484" s="614">
        <v>0</v>
      </c>
      <c r="H484" s="613" t="s">
        <v>808</v>
      </c>
      <c r="I484" s="613" t="s">
        <v>1300</v>
      </c>
      <c r="J484" s="613" t="s">
        <v>2760</v>
      </c>
      <c r="K484" s="613" t="s">
        <v>826</v>
      </c>
      <c r="L484" s="519" t="s">
        <v>796</v>
      </c>
      <c r="M484" s="615">
        <v>44540</v>
      </c>
      <c r="N484" s="519"/>
      <c r="O484" s="614">
        <v>1</v>
      </c>
      <c r="P484" s="613" t="s">
        <v>797</v>
      </c>
      <c r="Q484" s="613" t="s">
        <v>806</v>
      </c>
      <c r="R484" s="519"/>
      <c r="S484" s="519" t="s">
        <v>800</v>
      </c>
      <c r="T484" s="613" t="s">
        <v>3812</v>
      </c>
    </row>
    <row r="485" spans="2:20">
      <c r="B485" s="613" t="s">
        <v>1111</v>
      </c>
      <c r="C485" s="613" t="s">
        <v>832</v>
      </c>
      <c r="D485" s="614">
        <v>35</v>
      </c>
      <c r="E485" s="614">
        <v>40</v>
      </c>
      <c r="F485" s="614">
        <v>0</v>
      </c>
      <c r="G485" s="614">
        <v>0</v>
      </c>
      <c r="H485" s="613" t="s">
        <v>833</v>
      </c>
      <c r="I485" s="613" t="s">
        <v>2616</v>
      </c>
      <c r="J485" s="613" t="s">
        <v>2106</v>
      </c>
      <c r="K485" s="613" t="s">
        <v>1088</v>
      </c>
      <c r="L485" s="519" t="s">
        <v>796</v>
      </c>
      <c r="M485" s="615">
        <v>44210</v>
      </c>
      <c r="N485" s="519"/>
      <c r="O485" s="614">
        <v>1</v>
      </c>
      <c r="P485" s="613" t="s">
        <v>797</v>
      </c>
      <c r="Q485" s="613" t="s">
        <v>798</v>
      </c>
      <c r="R485" s="613" t="s">
        <v>799</v>
      </c>
      <c r="S485" s="519" t="s">
        <v>800</v>
      </c>
      <c r="T485" s="613" t="s">
        <v>1897</v>
      </c>
    </row>
    <row r="486" spans="2:20">
      <c r="B486" s="613" t="s">
        <v>1112</v>
      </c>
      <c r="C486" s="613" t="s">
        <v>1112</v>
      </c>
      <c r="D486" s="614">
        <v>46</v>
      </c>
      <c r="E486" s="614">
        <v>50</v>
      </c>
      <c r="F486" s="614">
        <v>0</v>
      </c>
      <c r="G486" s="614">
        <v>0</v>
      </c>
      <c r="H486" s="613" t="s">
        <v>829</v>
      </c>
      <c r="I486" s="613" t="s">
        <v>1195</v>
      </c>
      <c r="J486" s="613" t="s">
        <v>1946</v>
      </c>
      <c r="K486" s="613" t="s">
        <v>1113</v>
      </c>
      <c r="L486" s="519" t="s">
        <v>796</v>
      </c>
      <c r="M486" s="615">
        <v>44507</v>
      </c>
      <c r="N486" s="519"/>
      <c r="O486" s="614">
        <v>1</v>
      </c>
      <c r="P486" s="613" t="s">
        <v>797</v>
      </c>
      <c r="Q486" s="613" t="s">
        <v>798</v>
      </c>
      <c r="R486" s="613" t="s">
        <v>799</v>
      </c>
      <c r="S486" s="519" t="s">
        <v>800</v>
      </c>
      <c r="T486" s="613" t="s">
        <v>1947</v>
      </c>
    </row>
    <row r="487" spans="2:20">
      <c r="B487" s="613" t="s">
        <v>1114</v>
      </c>
      <c r="C487" s="613" t="s">
        <v>1114</v>
      </c>
      <c r="D487" s="614">
        <v>20</v>
      </c>
      <c r="E487" s="614">
        <v>25</v>
      </c>
      <c r="F487" s="614">
        <v>0</v>
      </c>
      <c r="G487" s="614">
        <v>0</v>
      </c>
      <c r="H487" s="613" t="s">
        <v>830</v>
      </c>
      <c r="I487" s="613" t="s">
        <v>805</v>
      </c>
      <c r="J487" s="613" t="s">
        <v>3303</v>
      </c>
      <c r="K487" s="613" t="s">
        <v>874</v>
      </c>
      <c r="L487" s="519" t="s">
        <v>796</v>
      </c>
      <c r="M487" s="615">
        <v>44508</v>
      </c>
      <c r="N487" s="519"/>
      <c r="O487" s="614">
        <v>1</v>
      </c>
      <c r="P487" s="613" t="s">
        <v>933</v>
      </c>
      <c r="Q487" s="613" t="s">
        <v>798</v>
      </c>
      <c r="R487" s="613" t="s">
        <v>799</v>
      </c>
      <c r="S487" s="519" t="s">
        <v>800</v>
      </c>
      <c r="T487" s="613" t="s">
        <v>4153</v>
      </c>
    </row>
    <row r="488" spans="2:20">
      <c r="B488" s="613" t="s">
        <v>1114</v>
      </c>
      <c r="C488" s="613" t="s">
        <v>1114</v>
      </c>
      <c r="D488" s="614">
        <v>0</v>
      </c>
      <c r="E488" s="614">
        <v>5</v>
      </c>
      <c r="F488" s="614">
        <v>0</v>
      </c>
      <c r="G488" s="614">
        <v>0</v>
      </c>
      <c r="H488" s="613" t="s">
        <v>830</v>
      </c>
      <c r="I488" s="613" t="s">
        <v>805</v>
      </c>
      <c r="J488" s="613" t="s">
        <v>3303</v>
      </c>
      <c r="K488" s="613" t="s">
        <v>874</v>
      </c>
      <c r="L488" s="519" t="s">
        <v>796</v>
      </c>
      <c r="M488" s="615">
        <v>44508</v>
      </c>
      <c r="N488" s="519"/>
      <c r="O488" s="614">
        <v>1</v>
      </c>
      <c r="P488" s="613" t="s">
        <v>888</v>
      </c>
      <c r="Q488" s="613" t="s">
        <v>798</v>
      </c>
      <c r="R488" s="613" t="s">
        <v>799</v>
      </c>
      <c r="S488" s="519" t="s">
        <v>800</v>
      </c>
      <c r="T488" s="613" t="s">
        <v>4073</v>
      </c>
    </row>
    <row r="489" spans="2:20">
      <c r="B489" s="613" t="s">
        <v>1115</v>
      </c>
      <c r="C489" s="613" t="s">
        <v>541</v>
      </c>
      <c r="D489" s="614">
        <v>167</v>
      </c>
      <c r="E489" s="614">
        <v>177</v>
      </c>
      <c r="F489" s="614">
        <v>90</v>
      </c>
      <c r="G489" s="614">
        <v>0</v>
      </c>
      <c r="H489" s="613" t="s">
        <v>3462</v>
      </c>
      <c r="I489" s="613" t="s">
        <v>2620</v>
      </c>
      <c r="J489" s="613" t="s">
        <v>3472</v>
      </c>
      <c r="K489" s="613" t="s">
        <v>865</v>
      </c>
      <c r="L489" s="519" t="s">
        <v>796</v>
      </c>
      <c r="M489" s="615">
        <v>44457</v>
      </c>
      <c r="N489" s="519"/>
      <c r="O489" s="614">
        <v>1</v>
      </c>
      <c r="P489" s="613" t="s">
        <v>797</v>
      </c>
      <c r="Q489" s="613" t="s">
        <v>798</v>
      </c>
      <c r="R489" s="613" t="s">
        <v>799</v>
      </c>
      <c r="S489" s="519" t="s">
        <v>800</v>
      </c>
      <c r="T489" s="613" t="s">
        <v>1914</v>
      </c>
    </row>
    <row r="490" spans="2:20">
      <c r="B490" s="613" t="s">
        <v>1116</v>
      </c>
      <c r="C490" s="613" t="s">
        <v>541</v>
      </c>
      <c r="D490" s="614">
        <v>167</v>
      </c>
      <c r="E490" s="614">
        <v>177</v>
      </c>
      <c r="F490" s="614">
        <v>90</v>
      </c>
      <c r="G490" s="614">
        <v>0</v>
      </c>
      <c r="H490" s="613" t="s">
        <v>3462</v>
      </c>
      <c r="I490" s="613" t="s">
        <v>2620</v>
      </c>
      <c r="J490" s="613" t="s">
        <v>3472</v>
      </c>
      <c r="K490" s="613" t="s">
        <v>865</v>
      </c>
      <c r="L490" s="519" t="s">
        <v>796</v>
      </c>
      <c r="M490" s="615">
        <v>44457</v>
      </c>
      <c r="N490" s="519"/>
      <c r="O490" s="614">
        <v>1</v>
      </c>
      <c r="P490" s="613" t="s">
        <v>797</v>
      </c>
      <c r="Q490" s="613" t="s">
        <v>798</v>
      </c>
      <c r="R490" s="613" t="s">
        <v>799</v>
      </c>
      <c r="S490" s="519" t="s">
        <v>800</v>
      </c>
      <c r="T490" s="613" t="s">
        <v>1914</v>
      </c>
    </row>
    <row r="491" spans="2:20">
      <c r="B491" s="613" t="s">
        <v>1117</v>
      </c>
      <c r="C491" s="613" t="s">
        <v>948</v>
      </c>
      <c r="D491" s="614">
        <v>139</v>
      </c>
      <c r="E491" s="614">
        <v>144</v>
      </c>
      <c r="F491" s="614">
        <v>0</v>
      </c>
      <c r="G491" s="614">
        <v>0</v>
      </c>
      <c r="H491" s="613" t="s">
        <v>880</v>
      </c>
      <c r="I491" s="613" t="s">
        <v>848</v>
      </c>
      <c r="J491" s="613" t="s">
        <v>1089</v>
      </c>
      <c r="K491" s="613" t="s">
        <v>904</v>
      </c>
      <c r="L491" s="519" t="s">
        <v>796</v>
      </c>
      <c r="M491" s="615">
        <v>44392</v>
      </c>
      <c r="N491" s="519"/>
      <c r="O491" s="614">
        <v>1</v>
      </c>
      <c r="P491" s="613" t="s">
        <v>797</v>
      </c>
      <c r="Q491" s="613" t="s">
        <v>798</v>
      </c>
      <c r="R491" s="613" t="s">
        <v>799</v>
      </c>
      <c r="S491" s="519" t="s">
        <v>800</v>
      </c>
      <c r="T491" s="519"/>
    </row>
    <row r="492" spans="2:20">
      <c r="B492" s="613" t="s">
        <v>3111</v>
      </c>
      <c r="C492" s="613" t="s">
        <v>882</v>
      </c>
      <c r="D492" s="614">
        <v>110</v>
      </c>
      <c r="E492" s="614">
        <v>120</v>
      </c>
      <c r="F492" s="614">
        <v>0</v>
      </c>
      <c r="G492" s="614">
        <v>0</v>
      </c>
      <c r="H492" s="613" t="s">
        <v>794</v>
      </c>
      <c r="I492" s="613" t="s">
        <v>843</v>
      </c>
      <c r="J492" s="613" t="s">
        <v>3597</v>
      </c>
      <c r="K492" s="613" t="s">
        <v>1391</v>
      </c>
      <c r="L492" s="519" t="s">
        <v>796</v>
      </c>
      <c r="M492" s="615">
        <v>44536</v>
      </c>
      <c r="N492" s="519"/>
      <c r="O492" s="614">
        <v>1</v>
      </c>
      <c r="P492" s="613" t="s">
        <v>972</v>
      </c>
      <c r="Q492" s="613" t="s">
        <v>798</v>
      </c>
      <c r="R492" s="613" t="s">
        <v>799</v>
      </c>
      <c r="S492" s="519" t="s">
        <v>800</v>
      </c>
      <c r="T492" s="613" t="s">
        <v>2294</v>
      </c>
    </row>
    <row r="493" spans="2:20">
      <c r="B493" s="613" t="s">
        <v>3111</v>
      </c>
      <c r="C493" s="613" t="s">
        <v>882</v>
      </c>
      <c r="D493" s="614">
        <v>105</v>
      </c>
      <c r="E493" s="614">
        <v>115</v>
      </c>
      <c r="F493" s="614">
        <v>0</v>
      </c>
      <c r="G493" s="614">
        <v>0</v>
      </c>
      <c r="H493" s="613" t="s">
        <v>794</v>
      </c>
      <c r="I493" s="613" t="s">
        <v>843</v>
      </c>
      <c r="J493" s="613" t="s">
        <v>3597</v>
      </c>
      <c r="K493" s="613" t="s">
        <v>1391</v>
      </c>
      <c r="L493" s="519" t="s">
        <v>796</v>
      </c>
      <c r="M493" s="615">
        <v>44536</v>
      </c>
      <c r="N493" s="519"/>
      <c r="O493" s="614">
        <v>1</v>
      </c>
      <c r="P493" s="613" t="s">
        <v>971</v>
      </c>
      <c r="Q493" s="613" t="s">
        <v>798</v>
      </c>
      <c r="R493" s="613" t="s">
        <v>799</v>
      </c>
      <c r="S493" s="519" t="s">
        <v>800</v>
      </c>
      <c r="T493" s="613" t="s">
        <v>2294</v>
      </c>
    </row>
    <row r="494" spans="2:20">
      <c r="B494" s="613" t="s">
        <v>3526</v>
      </c>
      <c r="C494" s="613" t="s">
        <v>1208</v>
      </c>
      <c r="D494" s="614">
        <v>170</v>
      </c>
      <c r="E494" s="614">
        <v>175</v>
      </c>
      <c r="F494" s="614">
        <v>0</v>
      </c>
      <c r="G494" s="614">
        <v>0</v>
      </c>
      <c r="H494" s="613" t="s">
        <v>794</v>
      </c>
      <c r="I494" s="613" t="s">
        <v>843</v>
      </c>
      <c r="J494" s="613" t="s">
        <v>979</v>
      </c>
      <c r="K494" s="613" t="s">
        <v>906</v>
      </c>
      <c r="L494" s="519" t="s">
        <v>822</v>
      </c>
      <c r="M494" s="615">
        <v>44444</v>
      </c>
      <c r="N494" s="519"/>
      <c r="O494" s="614">
        <v>1</v>
      </c>
      <c r="P494" s="613" t="s">
        <v>888</v>
      </c>
      <c r="Q494" s="613" t="s">
        <v>798</v>
      </c>
      <c r="R494" s="613" t="s">
        <v>799</v>
      </c>
      <c r="S494" s="519" t="s">
        <v>800</v>
      </c>
      <c r="T494" s="519"/>
    </row>
    <row r="495" spans="2:20">
      <c r="B495" s="613" t="s">
        <v>3526</v>
      </c>
      <c r="C495" s="613" t="s">
        <v>1208</v>
      </c>
      <c r="D495" s="614">
        <v>195</v>
      </c>
      <c r="E495" s="614">
        <v>200</v>
      </c>
      <c r="F495" s="614">
        <v>0</v>
      </c>
      <c r="G495" s="614">
        <v>0</v>
      </c>
      <c r="H495" s="613" t="s">
        <v>794</v>
      </c>
      <c r="I495" s="613" t="s">
        <v>843</v>
      </c>
      <c r="J495" s="613" t="s">
        <v>979</v>
      </c>
      <c r="K495" s="613" t="s">
        <v>906</v>
      </c>
      <c r="L495" s="519" t="s">
        <v>822</v>
      </c>
      <c r="M495" s="615">
        <v>44444</v>
      </c>
      <c r="N495" s="519"/>
      <c r="O495" s="614">
        <v>1</v>
      </c>
      <c r="P495" s="613" t="s">
        <v>933</v>
      </c>
      <c r="Q495" s="613" t="s">
        <v>798</v>
      </c>
      <c r="R495" s="613" t="s">
        <v>799</v>
      </c>
      <c r="S495" s="519" t="s">
        <v>800</v>
      </c>
      <c r="T495" s="519"/>
    </row>
    <row r="496" spans="2:20">
      <c r="B496" s="613" t="s">
        <v>3526</v>
      </c>
      <c r="C496" s="613" t="s">
        <v>1208</v>
      </c>
      <c r="D496" s="614">
        <v>155</v>
      </c>
      <c r="E496" s="614">
        <v>160</v>
      </c>
      <c r="F496" s="614">
        <v>0</v>
      </c>
      <c r="G496" s="614">
        <v>0</v>
      </c>
      <c r="H496" s="613" t="s">
        <v>794</v>
      </c>
      <c r="I496" s="613" t="s">
        <v>843</v>
      </c>
      <c r="J496" s="613" t="s">
        <v>979</v>
      </c>
      <c r="K496" s="613" t="s">
        <v>906</v>
      </c>
      <c r="L496" s="519" t="s">
        <v>823</v>
      </c>
      <c r="M496" s="615">
        <v>44444</v>
      </c>
      <c r="N496" s="519"/>
      <c r="O496" s="614">
        <v>1</v>
      </c>
      <c r="P496" s="613" t="s">
        <v>933</v>
      </c>
      <c r="Q496" s="613" t="s">
        <v>798</v>
      </c>
      <c r="R496" s="613" t="s">
        <v>799</v>
      </c>
      <c r="S496" s="519" t="s">
        <v>800</v>
      </c>
      <c r="T496" s="519"/>
    </row>
    <row r="497" spans="2:20">
      <c r="B497" s="613" t="s">
        <v>3526</v>
      </c>
      <c r="C497" s="613" t="s">
        <v>1208</v>
      </c>
      <c r="D497" s="614">
        <v>130</v>
      </c>
      <c r="E497" s="614">
        <v>135</v>
      </c>
      <c r="F497" s="614">
        <v>0</v>
      </c>
      <c r="G497" s="614">
        <v>0</v>
      </c>
      <c r="H497" s="613" t="s">
        <v>794</v>
      </c>
      <c r="I497" s="613" t="s">
        <v>843</v>
      </c>
      <c r="J497" s="613" t="s">
        <v>979</v>
      </c>
      <c r="K497" s="613" t="s">
        <v>906</v>
      </c>
      <c r="L497" s="519" t="s">
        <v>823</v>
      </c>
      <c r="M497" s="615">
        <v>44444</v>
      </c>
      <c r="N497" s="519"/>
      <c r="O497" s="614">
        <v>1</v>
      </c>
      <c r="P497" s="613" t="s">
        <v>888</v>
      </c>
      <c r="Q497" s="613" t="s">
        <v>798</v>
      </c>
      <c r="R497" s="613" t="s">
        <v>799</v>
      </c>
      <c r="S497" s="519" t="s">
        <v>800</v>
      </c>
      <c r="T497" s="519"/>
    </row>
    <row r="498" spans="2:20">
      <c r="B498" s="613" t="s">
        <v>1118</v>
      </c>
      <c r="C498" s="613" t="s">
        <v>1118</v>
      </c>
      <c r="D498" s="614">
        <v>48</v>
      </c>
      <c r="E498" s="614">
        <v>52</v>
      </c>
      <c r="F498" s="614">
        <v>0</v>
      </c>
      <c r="G498" s="614">
        <v>0</v>
      </c>
      <c r="H498" s="613" t="s">
        <v>829</v>
      </c>
      <c r="I498" s="613" t="s">
        <v>1195</v>
      </c>
      <c r="J498" s="613" t="s">
        <v>1948</v>
      </c>
      <c r="K498" s="613" t="s">
        <v>1119</v>
      </c>
      <c r="L498" s="519" t="s">
        <v>796</v>
      </c>
      <c r="M498" s="615">
        <v>44507</v>
      </c>
      <c r="N498" s="519"/>
      <c r="O498" s="614">
        <v>1</v>
      </c>
      <c r="P498" s="613" t="s">
        <v>797</v>
      </c>
      <c r="Q498" s="613" t="s">
        <v>798</v>
      </c>
      <c r="R498" s="613" t="s">
        <v>799</v>
      </c>
      <c r="S498" s="519" t="s">
        <v>800</v>
      </c>
      <c r="T498" s="613" t="s">
        <v>1947</v>
      </c>
    </row>
    <row r="499" spans="2:20">
      <c r="B499" s="613" t="s">
        <v>1120</v>
      </c>
      <c r="C499" s="613" t="s">
        <v>977</v>
      </c>
      <c r="D499" s="614">
        <v>263</v>
      </c>
      <c r="E499" s="614">
        <v>268</v>
      </c>
      <c r="F499" s="614">
        <v>0</v>
      </c>
      <c r="G499" s="614">
        <v>0</v>
      </c>
      <c r="H499" s="613" t="s">
        <v>794</v>
      </c>
      <c r="I499" s="613" t="s">
        <v>843</v>
      </c>
      <c r="J499" s="613" t="s">
        <v>2114</v>
      </c>
      <c r="K499" s="613" t="s">
        <v>826</v>
      </c>
      <c r="L499" s="519" t="s">
        <v>796</v>
      </c>
      <c r="M499" s="615">
        <v>44378</v>
      </c>
      <c r="N499" s="519"/>
      <c r="O499" s="614">
        <v>1</v>
      </c>
      <c r="P499" s="613" t="s">
        <v>797</v>
      </c>
      <c r="Q499" s="613" t="s">
        <v>798</v>
      </c>
      <c r="R499" s="613" t="s">
        <v>799</v>
      </c>
      <c r="S499" s="519" t="s">
        <v>800</v>
      </c>
      <c r="T499" s="613" t="s">
        <v>3569</v>
      </c>
    </row>
    <row r="500" spans="2:20">
      <c r="B500" s="613" t="s">
        <v>3720</v>
      </c>
      <c r="C500" s="613" t="s">
        <v>541</v>
      </c>
      <c r="D500" s="614">
        <v>167</v>
      </c>
      <c r="E500" s="614">
        <v>177</v>
      </c>
      <c r="F500" s="614">
        <v>90</v>
      </c>
      <c r="G500" s="614">
        <v>0</v>
      </c>
      <c r="H500" s="613" t="s">
        <v>3462</v>
      </c>
      <c r="I500" s="613" t="s">
        <v>2620</v>
      </c>
      <c r="J500" s="613" t="s">
        <v>3472</v>
      </c>
      <c r="K500" s="613" t="s">
        <v>865</v>
      </c>
      <c r="L500" s="519" t="s">
        <v>796</v>
      </c>
      <c r="M500" s="615">
        <v>44457</v>
      </c>
      <c r="N500" s="519"/>
      <c r="O500" s="614">
        <v>1</v>
      </c>
      <c r="P500" s="613" t="s">
        <v>797</v>
      </c>
      <c r="Q500" s="613" t="s">
        <v>798</v>
      </c>
      <c r="R500" s="613" t="s">
        <v>799</v>
      </c>
      <c r="S500" s="519" t="s">
        <v>800</v>
      </c>
      <c r="T500" s="519"/>
    </row>
    <row r="501" spans="2:20">
      <c r="B501" s="613" t="s">
        <v>1121</v>
      </c>
      <c r="C501" s="613" t="s">
        <v>977</v>
      </c>
      <c r="D501" s="614">
        <v>228</v>
      </c>
      <c r="E501" s="614">
        <v>233</v>
      </c>
      <c r="F501" s="614">
        <v>0</v>
      </c>
      <c r="G501" s="614">
        <v>0</v>
      </c>
      <c r="H501" s="613" t="s">
        <v>794</v>
      </c>
      <c r="I501" s="613" t="s">
        <v>843</v>
      </c>
      <c r="J501" s="613" t="s">
        <v>2114</v>
      </c>
      <c r="K501" s="613" t="s">
        <v>826</v>
      </c>
      <c r="L501" s="519" t="s">
        <v>796</v>
      </c>
      <c r="M501" s="615">
        <v>44378</v>
      </c>
      <c r="N501" s="519"/>
      <c r="O501" s="614">
        <v>1</v>
      </c>
      <c r="P501" s="613" t="s">
        <v>797</v>
      </c>
      <c r="Q501" s="613" t="s">
        <v>798</v>
      </c>
      <c r="R501" s="613" t="s">
        <v>799</v>
      </c>
      <c r="S501" s="519" t="s">
        <v>800</v>
      </c>
      <c r="T501" s="613" t="s">
        <v>3568</v>
      </c>
    </row>
    <row r="502" spans="2:20">
      <c r="B502" s="613" t="s">
        <v>3001</v>
      </c>
      <c r="C502" s="613" t="s">
        <v>1218</v>
      </c>
      <c r="D502" s="614">
        <v>638</v>
      </c>
      <c r="E502" s="614">
        <v>643</v>
      </c>
      <c r="F502" s="614">
        <v>0</v>
      </c>
      <c r="G502" s="614">
        <v>0</v>
      </c>
      <c r="H502" s="613" t="s">
        <v>848</v>
      </c>
      <c r="I502" s="613" t="s">
        <v>843</v>
      </c>
      <c r="J502" s="613" t="s">
        <v>844</v>
      </c>
      <c r="K502" s="613" t="s">
        <v>3002</v>
      </c>
      <c r="L502" s="519" t="s">
        <v>796</v>
      </c>
      <c r="M502" s="615">
        <v>44454</v>
      </c>
      <c r="N502" s="519"/>
      <c r="O502" s="614">
        <v>3</v>
      </c>
      <c r="P502" s="613" t="s">
        <v>797</v>
      </c>
      <c r="Q502" s="613" t="s">
        <v>806</v>
      </c>
      <c r="R502" s="519"/>
      <c r="S502" s="519" t="s">
        <v>800</v>
      </c>
      <c r="T502" s="613" t="s">
        <v>4154</v>
      </c>
    </row>
    <row r="503" spans="2:20">
      <c r="B503" s="613" t="s">
        <v>1122</v>
      </c>
      <c r="C503" s="613" t="s">
        <v>535</v>
      </c>
      <c r="D503" s="614">
        <v>339</v>
      </c>
      <c r="E503" s="614">
        <v>349</v>
      </c>
      <c r="F503" s="614">
        <v>40</v>
      </c>
      <c r="G503" s="614">
        <v>0</v>
      </c>
      <c r="H503" s="613" t="s">
        <v>793</v>
      </c>
      <c r="I503" s="613" t="s">
        <v>794</v>
      </c>
      <c r="J503" s="613" t="s">
        <v>2261</v>
      </c>
      <c r="K503" s="613" t="s">
        <v>813</v>
      </c>
      <c r="L503" s="519" t="s">
        <v>796</v>
      </c>
      <c r="M503" s="615">
        <v>44536</v>
      </c>
      <c r="N503" s="519"/>
      <c r="O503" s="614">
        <v>1</v>
      </c>
      <c r="P503" s="613" t="s">
        <v>797</v>
      </c>
      <c r="Q503" s="613" t="s">
        <v>798</v>
      </c>
      <c r="R503" s="613" t="s">
        <v>814</v>
      </c>
      <c r="S503" s="519" t="s">
        <v>800</v>
      </c>
      <c r="T503" s="613" t="s">
        <v>1949</v>
      </c>
    </row>
    <row r="504" spans="2:20">
      <c r="B504" s="613" t="s">
        <v>1123</v>
      </c>
      <c r="C504" s="613" t="s">
        <v>535</v>
      </c>
      <c r="D504" s="614">
        <v>536</v>
      </c>
      <c r="E504" s="614">
        <v>546</v>
      </c>
      <c r="F504" s="614">
        <v>0</v>
      </c>
      <c r="G504" s="614">
        <v>0</v>
      </c>
      <c r="H504" s="613" t="s">
        <v>793</v>
      </c>
      <c r="I504" s="613" t="s">
        <v>794</v>
      </c>
      <c r="J504" s="613" t="s">
        <v>2261</v>
      </c>
      <c r="K504" s="613" t="s">
        <v>970</v>
      </c>
      <c r="L504" s="519" t="s">
        <v>796</v>
      </c>
      <c r="M504" s="615">
        <v>44536</v>
      </c>
      <c r="N504" s="519"/>
      <c r="O504" s="614">
        <v>1</v>
      </c>
      <c r="P504" s="613" t="s">
        <v>797</v>
      </c>
      <c r="Q504" s="613" t="s">
        <v>806</v>
      </c>
      <c r="R504" s="519"/>
      <c r="S504" s="519" t="s">
        <v>800</v>
      </c>
      <c r="T504" s="613" t="s">
        <v>1919</v>
      </c>
    </row>
    <row r="505" spans="2:20">
      <c r="B505" s="613" t="s">
        <v>2400</v>
      </c>
      <c r="C505" s="613" t="s">
        <v>540</v>
      </c>
      <c r="D505" s="614">
        <v>363</v>
      </c>
      <c r="E505" s="614">
        <v>368</v>
      </c>
      <c r="F505" s="614">
        <v>0</v>
      </c>
      <c r="G505" s="614">
        <v>0</v>
      </c>
      <c r="H505" s="613" t="s">
        <v>848</v>
      </c>
      <c r="I505" s="613" t="s">
        <v>843</v>
      </c>
      <c r="J505" s="613" t="s">
        <v>3798</v>
      </c>
      <c r="K505" s="613" t="s">
        <v>904</v>
      </c>
      <c r="L505" s="519" t="s">
        <v>796</v>
      </c>
      <c r="M505" s="615">
        <v>44392</v>
      </c>
      <c r="N505" s="519"/>
      <c r="O505" s="614">
        <v>2</v>
      </c>
      <c r="P505" s="613" t="s">
        <v>797</v>
      </c>
      <c r="Q505" s="613" t="s">
        <v>798</v>
      </c>
      <c r="R505" s="613" t="s">
        <v>799</v>
      </c>
      <c r="S505" s="519" t="s">
        <v>800</v>
      </c>
      <c r="T505" s="613" t="s">
        <v>1892</v>
      </c>
    </row>
    <row r="506" spans="2:20">
      <c r="B506" s="613" t="s">
        <v>1431</v>
      </c>
      <c r="C506" s="613" t="s">
        <v>803</v>
      </c>
      <c r="D506" s="614">
        <v>367</v>
      </c>
      <c r="E506" s="614">
        <v>372</v>
      </c>
      <c r="F506" s="614">
        <v>0</v>
      </c>
      <c r="G506" s="614">
        <v>0</v>
      </c>
      <c r="H506" s="613" t="s">
        <v>843</v>
      </c>
      <c r="I506" s="613" t="s">
        <v>835</v>
      </c>
      <c r="J506" s="613" t="s">
        <v>3497</v>
      </c>
      <c r="K506" s="613" t="s">
        <v>2822</v>
      </c>
      <c r="L506" s="519" t="s">
        <v>796</v>
      </c>
      <c r="M506" s="615">
        <v>44536</v>
      </c>
      <c r="N506" s="519"/>
      <c r="O506" s="614">
        <v>2</v>
      </c>
      <c r="P506" s="613" t="s">
        <v>797</v>
      </c>
      <c r="Q506" s="613" t="s">
        <v>806</v>
      </c>
      <c r="R506" s="519"/>
      <c r="S506" s="519" t="s">
        <v>800</v>
      </c>
      <c r="T506" s="613" t="s">
        <v>4105</v>
      </c>
    </row>
    <row r="507" spans="2:20">
      <c r="B507" s="613" t="s">
        <v>1442</v>
      </c>
      <c r="C507" s="613" t="s">
        <v>842</v>
      </c>
      <c r="D507" s="614">
        <v>68</v>
      </c>
      <c r="E507" s="614">
        <v>73</v>
      </c>
      <c r="F507" s="614">
        <v>45</v>
      </c>
      <c r="G507" s="614">
        <v>0</v>
      </c>
      <c r="H507" s="613" t="s">
        <v>794</v>
      </c>
      <c r="I507" s="613" t="s">
        <v>843</v>
      </c>
      <c r="J507" s="613" t="s">
        <v>2825</v>
      </c>
      <c r="K507" s="613" t="s">
        <v>944</v>
      </c>
      <c r="L507" s="519" t="s">
        <v>796</v>
      </c>
      <c r="M507" s="615">
        <v>44378</v>
      </c>
      <c r="N507" s="519"/>
      <c r="O507" s="614">
        <v>1</v>
      </c>
      <c r="P507" s="613" t="s">
        <v>797</v>
      </c>
      <c r="Q507" s="613" t="s">
        <v>798</v>
      </c>
      <c r="R507" s="613" t="s">
        <v>799</v>
      </c>
      <c r="S507" s="519" t="s">
        <v>801</v>
      </c>
      <c r="T507" s="613" t="s">
        <v>1909</v>
      </c>
    </row>
    <row r="508" spans="2:20">
      <c r="B508" s="613" t="s">
        <v>548</v>
      </c>
      <c r="C508" s="613" t="s">
        <v>548</v>
      </c>
      <c r="D508" s="614">
        <v>145</v>
      </c>
      <c r="E508" s="614">
        <v>150</v>
      </c>
      <c r="F508" s="614">
        <v>0</v>
      </c>
      <c r="G508" s="614">
        <v>0</v>
      </c>
      <c r="H508" s="613" t="s">
        <v>836</v>
      </c>
      <c r="I508" s="613" t="s">
        <v>843</v>
      </c>
      <c r="J508" s="613" t="s">
        <v>2712</v>
      </c>
      <c r="K508" s="613" t="s">
        <v>865</v>
      </c>
      <c r="L508" s="519" t="s">
        <v>796</v>
      </c>
      <c r="M508" s="615">
        <v>44392</v>
      </c>
      <c r="N508" s="519"/>
      <c r="O508" s="614">
        <v>1</v>
      </c>
      <c r="P508" s="613" t="s">
        <v>888</v>
      </c>
      <c r="Q508" s="613" t="s">
        <v>798</v>
      </c>
      <c r="R508" s="613" t="s">
        <v>799</v>
      </c>
      <c r="S508" s="519" t="s">
        <v>800</v>
      </c>
      <c r="T508" s="519"/>
    </row>
    <row r="509" spans="2:20">
      <c r="B509" s="613" t="s">
        <v>548</v>
      </c>
      <c r="C509" s="613" t="s">
        <v>548</v>
      </c>
      <c r="D509" s="614">
        <v>155</v>
      </c>
      <c r="E509" s="614">
        <v>160</v>
      </c>
      <c r="F509" s="614">
        <v>0</v>
      </c>
      <c r="G509" s="614">
        <v>0</v>
      </c>
      <c r="H509" s="613" t="s">
        <v>836</v>
      </c>
      <c r="I509" s="613" t="s">
        <v>843</v>
      </c>
      <c r="J509" s="613" t="s">
        <v>2712</v>
      </c>
      <c r="K509" s="613" t="s">
        <v>865</v>
      </c>
      <c r="L509" s="519" t="s">
        <v>796</v>
      </c>
      <c r="M509" s="615">
        <v>44392</v>
      </c>
      <c r="N509" s="519"/>
      <c r="O509" s="614">
        <v>1</v>
      </c>
      <c r="P509" s="613" t="s">
        <v>933</v>
      </c>
      <c r="Q509" s="613" t="s">
        <v>798</v>
      </c>
      <c r="R509" s="613" t="s">
        <v>799</v>
      </c>
      <c r="S509" s="519" t="s">
        <v>800</v>
      </c>
      <c r="T509" s="519"/>
    </row>
    <row r="510" spans="2:20">
      <c r="B510" s="613" t="s">
        <v>1124</v>
      </c>
      <c r="C510" s="613" t="s">
        <v>1124</v>
      </c>
      <c r="D510" s="614">
        <v>-35</v>
      </c>
      <c r="E510" s="614">
        <v>-35</v>
      </c>
      <c r="F510" s="614">
        <v>0</v>
      </c>
      <c r="G510" s="614">
        <v>0</v>
      </c>
      <c r="H510" s="613" t="s">
        <v>988</v>
      </c>
      <c r="I510" s="613" t="s">
        <v>1300</v>
      </c>
      <c r="J510" s="613" t="s">
        <v>3741</v>
      </c>
      <c r="K510" s="613" t="s">
        <v>1125</v>
      </c>
      <c r="L510" s="519" t="s">
        <v>823</v>
      </c>
      <c r="M510" s="615">
        <v>44330</v>
      </c>
      <c r="N510" s="519"/>
      <c r="O510" s="614">
        <v>1</v>
      </c>
      <c r="P510" s="613" t="s">
        <v>797</v>
      </c>
      <c r="Q510" s="613" t="s">
        <v>798</v>
      </c>
      <c r="R510" s="613" t="s">
        <v>799</v>
      </c>
      <c r="S510" s="519" t="s">
        <v>800</v>
      </c>
      <c r="T510" s="613" t="s">
        <v>2122</v>
      </c>
    </row>
    <row r="511" spans="2:20">
      <c r="B511" s="613" t="s">
        <v>1124</v>
      </c>
      <c r="C511" s="613" t="s">
        <v>1124</v>
      </c>
      <c r="D511" s="614">
        <v>-30</v>
      </c>
      <c r="E511" s="614">
        <v>-30</v>
      </c>
      <c r="F511" s="614">
        <v>0</v>
      </c>
      <c r="G511" s="614">
        <v>0</v>
      </c>
      <c r="H511" s="613" t="s">
        <v>988</v>
      </c>
      <c r="I511" s="613" t="s">
        <v>1300</v>
      </c>
      <c r="J511" s="613" t="s">
        <v>3741</v>
      </c>
      <c r="K511" s="613" t="s">
        <v>1125</v>
      </c>
      <c r="L511" s="519" t="s">
        <v>822</v>
      </c>
      <c r="M511" s="615">
        <v>44330</v>
      </c>
      <c r="N511" s="519"/>
      <c r="O511" s="614">
        <v>1</v>
      </c>
      <c r="P511" s="613" t="s">
        <v>797</v>
      </c>
      <c r="Q511" s="613" t="s">
        <v>798</v>
      </c>
      <c r="R511" s="613" t="s">
        <v>799</v>
      </c>
      <c r="S511" s="519" t="s">
        <v>800</v>
      </c>
      <c r="T511" s="613" t="s">
        <v>2121</v>
      </c>
    </row>
    <row r="512" spans="2:20">
      <c r="B512" s="613" t="s">
        <v>1124</v>
      </c>
      <c r="C512" s="613" t="s">
        <v>1124</v>
      </c>
      <c r="D512" s="614">
        <v>0</v>
      </c>
      <c r="E512" s="614">
        <v>0</v>
      </c>
      <c r="F512" s="614">
        <v>0</v>
      </c>
      <c r="G512" s="614">
        <v>0</v>
      </c>
      <c r="H512" s="613" t="s">
        <v>793</v>
      </c>
      <c r="I512" s="613" t="s">
        <v>848</v>
      </c>
      <c r="J512" s="613" t="s">
        <v>2765</v>
      </c>
      <c r="K512" s="613" t="s">
        <v>836</v>
      </c>
      <c r="L512" s="519" t="s">
        <v>796</v>
      </c>
      <c r="M512" s="615">
        <v>41727</v>
      </c>
      <c r="N512" s="615">
        <v>72975</v>
      </c>
      <c r="O512" s="614">
        <v>1</v>
      </c>
      <c r="P512" s="613" t="s">
        <v>797</v>
      </c>
      <c r="Q512" s="613" t="s">
        <v>798</v>
      </c>
      <c r="R512" s="613" t="s">
        <v>799</v>
      </c>
      <c r="S512" s="519" t="s">
        <v>800</v>
      </c>
      <c r="T512" s="613" t="s">
        <v>4155</v>
      </c>
    </row>
    <row r="513" spans="2:20">
      <c r="B513" s="613" t="s">
        <v>1126</v>
      </c>
      <c r="C513" s="613" t="s">
        <v>541</v>
      </c>
      <c r="D513" s="614">
        <v>167</v>
      </c>
      <c r="E513" s="614">
        <v>177</v>
      </c>
      <c r="F513" s="614">
        <v>90</v>
      </c>
      <c r="G513" s="614">
        <v>0</v>
      </c>
      <c r="H513" s="613" t="s">
        <v>3462</v>
      </c>
      <c r="I513" s="613" t="s">
        <v>2620</v>
      </c>
      <c r="J513" s="613" t="s">
        <v>3472</v>
      </c>
      <c r="K513" s="613" t="s">
        <v>865</v>
      </c>
      <c r="L513" s="519" t="s">
        <v>796</v>
      </c>
      <c r="M513" s="615">
        <v>44457</v>
      </c>
      <c r="N513" s="519"/>
      <c r="O513" s="614">
        <v>1</v>
      </c>
      <c r="P513" s="613" t="s">
        <v>797</v>
      </c>
      <c r="Q513" s="613" t="s">
        <v>798</v>
      </c>
      <c r="R513" s="613" t="s">
        <v>799</v>
      </c>
      <c r="S513" s="519" t="s">
        <v>800</v>
      </c>
      <c r="T513" s="613" t="s">
        <v>1914</v>
      </c>
    </row>
    <row r="514" spans="2:20">
      <c r="B514" s="613" t="s">
        <v>1127</v>
      </c>
      <c r="C514" s="613" t="s">
        <v>1127</v>
      </c>
      <c r="D514" s="614">
        <v>145</v>
      </c>
      <c r="E514" s="614">
        <v>155</v>
      </c>
      <c r="F514" s="614">
        <v>0</v>
      </c>
      <c r="G514" s="614">
        <v>0</v>
      </c>
      <c r="H514" s="613" t="s">
        <v>793</v>
      </c>
      <c r="I514" s="613" t="s">
        <v>848</v>
      </c>
      <c r="J514" s="613" t="s">
        <v>979</v>
      </c>
      <c r="K514" s="613" t="s">
        <v>952</v>
      </c>
      <c r="L514" s="519" t="s">
        <v>796</v>
      </c>
      <c r="M514" s="615">
        <v>44445</v>
      </c>
      <c r="N514" s="519"/>
      <c r="O514" s="614">
        <v>1</v>
      </c>
      <c r="P514" s="613" t="s">
        <v>797</v>
      </c>
      <c r="Q514" s="613" t="s">
        <v>806</v>
      </c>
      <c r="R514" s="519"/>
      <c r="S514" s="519" t="s">
        <v>800</v>
      </c>
      <c r="T514" s="613" t="s">
        <v>2294</v>
      </c>
    </row>
    <row r="515" spans="2:20">
      <c r="B515" s="613" t="s">
        <v>1128</v>
      </c>
      <c r="C515" s="613" t="s">
        <v>541</v>
      </c>
      <c r="D515" s="614">
        <v>167</v>
      </c>
      <c r="E515" s="614">
        <v>177</v>
      </c>
      <c r="F515" s="614">
        <v>90</v>
      </c>
      <c r="G515" s="614">
        <v>0</v>
      </c>
      <c r="H515" s="613" t="s">
        <v>3462</v>
      </c>
      <c r="I515" s="613" t="s">
        <v>2620</v>
      </c>
      <c r="J515" s="613" t="s">
        <v>3472</v>
      </c>
      <c r="K515" s="613" t="s">
        <v>865</v>
      </c>
      <c r="L515" s="519" t="s">
        <v>796</v>
      </c>
      <c r="M515" s="615">
        <v>44457</v>
      </c>
      <c r="N515" s="519"/>
      <c r="O515" s="614">
        <v>1</v>
      </c>
      <c r="P515" s="613" t="s">
        <v>797</v>
      </c>
      <c r="Q515" s="613" t="s">
        <v>798</v>
      </c>
      <c r="R515" s="613" t="s">
        <v>799</v>
      </c>
      <c r="S515" s="519" t="s">
        <v>800</v>
      </c>
      <c r="T515" s="613" t="s">
        <v>1911</v>
      </c>
    </row>
    <row r="516" spans="2:20">
      <c r="B516" s="613" t="s">
        <v>3527</v>
      </c>
      <c r="C516" s="613" t="s">
        <v>1208</v>
      </c>
      <c r="D516" s="614">
        <v>130</v>
      </c>
      <c r="E516" s="614">
        <v>135</v>
      </c>
      <c r="F516" s="614">
        <v>0</v>
      </c>
      <c r="G516" s="614">
        <v>0</v>
      </c>
      <c r="H516" s="613" t="s">
        <v>794</v>
      </c>
      <c r="I516" s="613" t="s">
        <v>843</v>
      </c>
      <c r="J516" s="613" t="s">
        <v>979</v>
      </c>
      <c r="K516" s="613" t="s">
        <v>906</v>
      </c>
      <c r="L516" s="519" t="s">
        <v>823</v>
      </c>
      <c r="M516" s="615">
        <v>44444</v>
      </c>
      <c r="N516" s="519"/>
      <c r="O516" s="614">
        <v>1</v>
      </c>
      <c r="P516" s="613" t="s">
        <v>888</v>
      </c>
      <c r="Q516" s="613" t="s">
        <v>798</v>
      </c>
      <c r="R516" s="613" t="s">
        <v>799</v>
      </c>
      <c r="S516" s="519" t="s">
        <v>800</v>
      </c>
      <c r="T516" s="519"/>
    </row>
    <row r="517" spans="2:20">
      <c r="B517" s="613" t="s">
        <v>3527</v>
      </c>
      <c r="C517" s="613" t="s">
        <v>1208</v>
      </c>
      <c r="D517" s="614">
        <v>170</v>
      </c>
      <c r="E517" s="614">
        <v>175</v>
      </c>
      <c r="F517" s="614">
        <v>0</v>
      </c>
      <c r="G517" s="614">
        <v>0</v>
      </c>
      <c r="H517" s="613" t="s">
        <v>794</v>
      </c>
      <c r="I517" s="613" t="s">
        <v>843</v>
      </c>
      <c r="J517" s="613" t="s">
        <v>979</v>
      </c>
      <c r="K517" s="613" t="s">
        <v>906</v>
      </c>
      <c r="L517" s="519" t="s">
        <v>822</v>
      </c>
      <c r="M517" s="615">
        <v>44444</v>
      </c>
      <c r="N517" s="519"/>
      <c r="O517" s="614">
        <v>1</v>
      </c>
      <c r="P517" s="613" t="s">
        <v>888</v>
      </c>
      <c r="Q517" s="613" t="s">
        <v>798</v>
      </c>
      <c r="R517" s="613" t="s">
        <v>799</v>
      </c>
      <c r="S517" s="519" t="s">
        <v>800</v>
      </c>
      <c r="T517" s="519"/>
    </row>
    <row r="518" spans="2:20">
      <c r="B518" s="613" t="s">
        <v>3527</v>
      </c>
      <c r="C518" s="613" t="s">
        <v>1208</v>
      </c>
      <c r="D518" s="614">
        <v>195</v>
      </c>
      <c r="E518" s="614">
        <v>200</v>
      </c>
      <c r="F518" s="614">
        <v>0</v>
      </c>
      <c r="G518" s="614">
        <v>0</v>
      </c>
      <c r="H518" s="613" t="s">
        <v>794</v>
      </c>
      <c r="I518" s="613" t="s">
        <v>843</v>
      </c>
      <c r="J518" s="613" t="s">
        <v>979</v>
      </c>
      <c r="K518" s="613" t="s">
        <v>906</v>
      </c>
      <c r="L518" s="519" t="s">
        <v>822</v>
      </c>
      <c r="M518" s="615">
        <v>44444</v>
      </c>
      <c r="N518" s="519"/>
      <c r="O518" s="614">
        <v>1</v>
      </c>
      <c r="P518" s="613" t="s">
        <v>933</v>
      </c>
      <c r="Q518" s="613" t="s">
        <v>798</v>
      </c>
      <c r="R518" s="613" t="s">
        <v>799</v>
      </c>
      <c r="S518" s="519" t="s">
        <v>800</v>
      </c>
      <c r="T518" s="519"/>
    </row>
    <row r="519" spans="2:20">
      <c r="B519" s="613" t="s">
        <v>3527</v>
      </c>
      <c r="C519" s="613" t="s">
        <v>1208</v>
      </c>
      <c r="D519" s="614">
        <v>155</v>
      </c>
      <c r="E519" s="614">
        <v>160</v>
      </c>
      <c r="F519" s="614">
        <v>0</v>
      </c>
      <c r="G519" s="614">
        <v>0</v>
      </c>
      <c r="H519" s="613" t="s">
        <v>794</v>
      </c>
      <c r="I519" s="613" t="s">
        <v>843</v>
      </c>
      <c r="J519" s="613" t="s">
        <v>979</v>
      </c>
      <c r="K519" s="613" t="s">
        <v>906</v>
      </c>
      <c r="L519" s="519" t="s">
        <v>823</v>
      </c>
      <c r="M519" s="615">
        <v>44444</v>
      </c>
      <c r="N519" s="519"/>
      <c r="O519" s="614">
        <v>1</v>
      </c>
      <c r="P519" s="613" t="s">
        <v>933</v>
      </c>
      <c r="Q519" s="613" t="s">
        <v>798</v>
      </c>
      <c r="R519" s="613" t="s">
        <v>799</v>
      </c>
      <c r="S519" s="519" t="s">
        <v>800</v>
      </c>
      <c r="T519" s="519"/>
    </row>
    <row r="520" spans="2:20">
      <c r="B520" s="613" t="s">
        <v>842</v>
      </c>
      <c r="C520" s="613" t="s">
        <v>842</v>
      </c>
      <c r="D520" s="614">
        <v>57</v>
      </c>
      <c r="E520" s="614">
        <v>62</v>
      </c>
      <c r="F520" s="614">
        <v>0</v>
      </c>
      <c r="G520" s="614">
        <v>0</v>
      </c>
      <c r="H520" s="613" t="s">
        <v>794</v>
      </c>
      <c r="I520" s="613" t="s">
        <v>843</v>
      </c>
      <c r="J520" s="613" t="s">
        <v>2825</v>
      </c>
      <c r="K520" s="613" t="s">
        <v>809</v>
      </c>
      <c r="L520" s="519" t="s">
        <v>796</v>
      </c>
      <c r="M520" s="615">
        <v>44444</v>
      </c>
      <c r="N520" s="519"/>
      <c r="O520" s="614">
        <v>1</v>
      </c>
      <c r="P520" s="613" t="s">
        <v>888</v>
      </c>
      <c r="Q520" s="613" t="s">
        <v>798</v>
      </c>
      <c r="R520" s="613" t="s">
        <v>799</v>
      </c>
      <c r="S520" s="519" t="s">
        <v>800</v>
      </c>
      <c r="T520" s="613" t="s">
        <v>1951</v>
      </c>
    </row>
    <row r="521" spans="2:20">
      <c r="B521" s="613" t="s">
        <v>842</v>
      </c>
      <c r="C521" s="613" t="s">
        <v>842</v>
      </c>
      <c r="D521" s="614">
        <v>62</v>
      </c>
      <c r="E521" s="614">
        <v>67</v>
      </c>
      <c r="F521" s="614">
        <v>0</v>
      </c>
      <c r="G521" s="614">
        <v>0</v>
      </c>
      <c r="H521" s="613" t="s">
        <v>794</v>
      </c>
      <c r="I521" s="613" t="s">
        <v>843</v>
      </c>
      <c r="J521" s="613" t="s">
        <v>2825</v>
      </c>
      <c r="K521" s="613" t="s">
        <v>809</v>
      </c>
      <c r="L521" s="519" t="s">
        <v>796</v>
      </c>
      <c r="M521" s="615">
        <v>44444</v>
      </c>
      <c r="N521" s="519"/>
      <c r="O521" s="614">
        <v>1</v>
      </c>
      <c r="P521" s="613" t="s">
        <v>889</v>
      </c>
      <c r="Q521" s="613" t="s">
        <v>798</v>
      </c>
      <c r="R521" s="613" t="s">
        <v>799</v>
      </c>
      <c r="S521" s="519" t="s">
        <v>800</v>
      </c>
      <c r="T521" s="613" t="s">
        <v>1951</v>
      </c>
    </row>
    <row r="522" spans="2:20">
      <c r="B522" s="613" t="s">
        <v>842</v>
      </c>
      <c r="C522" s="613" t="s">
        <v>842</v>
      </c>
      <c r="D522" s="614">
        <v>74</v>
      </c>
      <c r="E522" s="614">
        <v>79</v>
      </c>
      <c r="F522" s="614">
        <v>0</v>
      </c>
      <c r="G522" s="614">
        <v>0</v>
      </c>
      <c r="H522" s="613" t="s">
        <v>794</v>
      </c>
      <c r="I522" s="613" t="s">
        <v>843</v>
      </c>
      <c r="J522" s="613" t="s">
        <v>2825</v>
      </c>
      <c r="K522" s="613" t="s">
        <v>809</v>
      </c>
      <c r="L522" s="519" t="s">
        <v>796</v>
      </c>
      <c r="M522" s="615">
        <v>44444</v>
      </c>
      <c r="N522" s="519"/>
      <c r="O522" s="614">
        <v>1</v>
      </c>
      <c r="P522" s="613" t="s">
        <v>890</v>
      </c>
      <c r="Q522" s="613" t="s">
        <v>798</v>
      </c>
      <c r="R522" s="613" t="s">
        <v>799</v>
      </c>
      <c r="S522" s="519" t="s">
        <v>800</v>
      </c>
      <c r="T522" s="613" t="s">
        <v>1950</v>
      </c>
    </row>
    <row r="523" spans="2:20">
      <c r="B523" s="613" t="s">
        <v>1129</v>
      </c>
      <c r="C523" s="613" t="s">
        <v>486</v>
      </c>
      <c r="D523" s="614">
        <v>107</v>
      </c>
      <c r="E523" s="614">
        <v>112</v>
      </c>
      <c r="F523" s="614">
        <v>0</v>
      </c>
      <c r="G523" s="614">
        <v>0</v>
      </c>
      <c r="H523" s="613" t="s">
        <v>2117</v>
      </c>
      <c r="I523" s="613" t="s">
        <v>2668</v>
      </c>
      <c r="J523" s="613" t="s">
        <v>3388</v>
      </c>
      <c r="K523" s="613" t="s">
        <v>821</v>
      </c>
      <c r="L523" s="519" t="s">
        <v>796</v>
      </c>
      <c r="M523" s="615">
        <v>44527</v>
      </c>
      <c r="N523" s="519"/>
      <c r="O523" s="614">
        <v>1</v>
      </c>
      <c r="P523" s="613" t="s">
        <v>797</v>
      </c>
      <c r="Q523" s="613" t="s">
        <v>806</v>
      </c>
      <c r="R523" s="519"/>
      <c r="S523" s="519" t="s">
        <v>800</v>
      </c>
      <c r="T523" s="613" t="s">
        <v>1912</v>
      </c>
    </row>
    <row r="524" spans="2:20">
      <c r="B524" s="613" t="s">
        <v>1130</v>
      </c>
      <c r="C524" s="613" t="s">
        <v>547</v>
      </c>
      <c r="D524" s="614">
        <v>198</v>
      </c>
      <c r="E524" s="614">
        <v>203</v>
      </c>
      <c r="F524" s="614">
        <v>0</v>
      </c>
      <c r="G524" s="614">
        <v>0</v>
      </c>
      <c r="H524" s="613" t="s">
        <v>848</v>
      </c>
      <c r="I524" s="613" t="s">
        <v>843</v>
      </c>
      <c r="J524" s="613" t="s">
        <v>3805</v>
      </c>
      <c r="K524" s="613" t="s">
        <v>2754</v>
      </c>
      <c r="L524" s="519" t="s">
        <v>796</v>
      </c>
      <c r="M524" s="615">
        <v>44392</v>
      </c>
      <c r="N524" s="519"/>
      <c r="O524" s="614">
        <v>1</v>
      </c>
      <c r="P524" s="613" t="s">
        <v>797</v>
      </c>
      <c r="Q524" s="613" t="s">
        <v>798</v>
      </c>
      <c r="R524" s="613" t="s">
        <v>799</v>
      </c>
      <c r="S524" s="519" t="s">
        <v>800</v>
      </c>
      <c r="T524" s="613" t="s">
        <v>1892</v>
      </c>
    </row>
    <row r="525" spans="2:20">
      <c r="B525" s="613" t="s">
        <v>1131</v>
      </c>
      <c r="C525" s="613" t="s">
        <v>547</v>
      </c>
      <c r="D525" s="614">
        <v>229</v>
      </c>
      <c r="E525" s="614">
        <v>234</v>
      </c>
      <c r="F525" s="614">
        <v>0</v>
      </c>
      <c r="G525" s="614">
        <v>0</v>
      </c>
      <c r="H525" s="613" t="s">
        <v>848</v>
      </c>
      <c r="I525" s="613" t="s">
        <v>843</v>
      </c>
      <c r="J525" s="613" t="s">
        <v>3805</v>
      </c>
      <c r="K525" s="613" t="s">
        <v>2754</v>
      </c>
      <c r="L525" s="519" t="s">
        <v>796</v>
      </c>
      <c r="M525" s="615">
        <v>44392</v>
      </c>
      <c r="N525" s="519"/>
      <c r="O525" s="614">
        <v>1</v>
      </c>
      <c r="P525" s="613" t="s">
        <v>797</v>
      </c>
      <c r="Q525" s="613" t="s">
        <v>798</v>
      </c>
      <c r="R525" s="613" t="s">
        <v>799</v>
      </c>
      <c r="S525" s="519" t="s">
        <v>800</v>
      </c>
      <c r="T525" s="519"/>
    </row>
    <row r="526" spans="2:20">
      <c r="B526" s="613" t="s">
        <v>1132</v>
      </c>
      <c r="C526" s="613" t="s">
        <v>948</v>
      </c>
      <c r="D526" s="614">
        <v>139</v>
      </c>
      <c r="E526" s="614">
        <v>144</v>
      </c>
      <c r="F526" s="614">
        <v>0</v>
      </c>
      <c r="G526" s="614">
        <v>0</v>
      </c>
      <c r="H526" s="613" t="s">
        <v>880</v>
      </c>
      <c r="I526" s="613" t="s">
        <v>848</v>
      </c>
      <c r="J526" s="613" t="s">
        <v>1089</v>
      </c>
      <c r="K526" s="613" t="s">
        <v>904</v>
      </c>
      <c r="L526" s="519" t="s">
        <v>796</v>
      </c>
      <c r="M526" s="615">
        <v>44392</v>
      </c>
      <c r="N526" s="519"/>
      <c r="O526" s="614">
        <v>1</v>
      </c>
      <c r="P526" s="613" t="s">
        <v>797</v>
      </c>
      <c r="Q526" s="613" t="s">
        <v>798</v>
      </c>
      <c r="R526" s="613" t="s">
        <v>799</v>
      </c>
      <c r="S526" s="519" t="s">
        <v>800</v>
      </c>
      <c r="T526" s="519"/>
    </row>
    <row r="527" spans="2:20">
      <c r="B527" s="613" t="s">
        <v>1132</v>
      </c>
      <c r="C527" s="613" t="s">
        <v>1044</v>
      </c>
      <c r="D527" s="614">
        <v>139</v>
      </c>
      <c r="E527" s="614">
        <v>144</v>
      </c>
      <c r="F527" s="614">
        <v>0</v>
      </c>
      <c r="G527" s="614">
        <v>0</v>
      </c>
      <c r="H527" s="613" t="s">
        <v>880</v>
      </c>
      <c r="I527" s="613" t="s">
        <v>848</v>
      </c>
      <c r="J527" s="613" t="s">
        <v>1089</v>
      </c>
      <c r="K527" s="613" t="s">
        <v>904</v>
      </c>
      <c r="L527" s="519" t="s">
        <v>796</v>
      </c>
      <c r="M527" s="615">
        <v>44392</v>
      </c>
      <c r="N527" s="519"/>
      <c r="O527" s="614">
        <v>1</v>
      </c>
      <c r="P527" s="613" t="s">
        <v>797</v>
      </c>
      <c r="Q527" s="613" t="s">
        <v>798</v>
      </c>
      <c r="R527" s="613" t="s">
        <v>799</v>
      </c>
      <c r="S527" s="519" t="s">
        <v>800</v>
      </c>
      <c r="T527" s="519"/>
    </row>
    <row r="528" spans="2:20">
      <c r="B528" s="613" t="s">
        <v>1443</v>
      </c>
      <c r="C528" s="613" t="s">
        <v>842</v>
      </c>
      <c r="D528" s="614">
        <v>48</v>
      </c>
      <c r="E528" s="614">
        <v>53</v>
      </c>
      <c r="F528" s="614">
        <v>45</v>
      </c>
      <c r="G528" s="614">
        <v>0</v>
      </c>
      <c r="H528" s="613" t="s">
        <v>794</v>
      </c>
      <c r="I528" s="613" t="s">
        <v>843</v>
      </c>
      <c r="J528" s="613" t="s">
        <v>2825</v>
      </c>
      <c r="K528" s="613" t="s">
        <v>906</v>
      </c>
      <c r="L528" s="519" t="s">
        <v>796</v>
      </c>
      <c r="M528" s="615">
        <v>44378</v>
      </c>
      <c r="N528" s="519"/>
      <c r="O528" s="614">
        <v>1</v>
      </c>
      <c r="P528" s="613" t="s">
        <v>797</v>
      </c>
      <c r="Q528" s="613" t="s">
        <v>798</v>
      </c>
      <c r="R528" s="613" t="s">
        <v>799</v>
      </c>
      <c r="S528" s="519" t="s">
        <v>801</v>
      </c>
      <c r="T528" s="613" t="s">
        <v>1920</v>
      </c>
    </row>
    <row r="529" spans="2:20">
      <c r="B529" s="613" t="s">
        <v>1133</v>
      </c>
      <c r="C529" s="613" t="s">
        <v>540</v>
      </c>
      <c r="D529" s="614">
        <v>247</v>
      </c>
      <c r="E529" s="614">
        <v>252</v>
      </c>
      <c r="F529" s="614">
        <v>0</v>
      </c>
      <c r="G529" s="614">
        <v>0</v>
      </c>
      <c r="H529" s="613" t="s">
        <v>848</v>
      </c>
      <c r="I529" s="613" t="s">
        <v>843</v>
      </c>
      <c r="J529" s="613" t="s">
        <v>3798</v>
      </c>
      <c r="K529" s="613" t="s">
        <v>904</v>
      </c>
      <c r="L529" s="519" t="s">
        <v>796</v>
      </c>
      <c r="M529" s="615">
        <v>44392</v>
      </c>
      <c r="N529" s="519"/>
      <c r="O529" s="614">
        <v>1</v>
      </c>
      <c r="P529" s="613" t="s">
        <v>797</v>
      </c>
      <c r="Q529" s="613" t="s">
        <v>798</v>
      </c>
      <c r="R529" s="613" t="s">
        <v>799</v>
      </c>
      <c r="S529" s="519" t="s">
        <v>800</v>
      </c>
      <c r="T529" s="519"/>
    </row>
    <row r="530" spans="2:20">
      <c r="B530" s="613" t="s">
        <v>2401</v>
      </c>
      <c r="C530" s="613" t="s">
        <v>540</v>
      </c>
      <c r="D530" s="614">
        <v>287</v>
      </c>
      <c r="E530" s="614">
        <v>292</v>
      </c>
      <c r="F530" s="614">
        <v>0</v>
      </c>
      <c r="G530" s="614">
        <v>0</v>
      </c>
      <c r="H530" s="613" t="s">
        <v>848</v>
      </c>
      <c r="I530" s="613" t="s">
        <v>843</v>
      </c>
      <c r="J530" s="613" t="s">
        <v>3798</v>
      </c>
      <c r="K530" s="613" t="s">
        <v>904</v>
      </c>
      <c r="L530" s="519" t="s">
        <v>796</v>
      </c>
      <c r="M530" s="615">
        <v>44392</v>
      </c>
      <c r="N530" s="519"/>
      <c r="O530" s="614">
        <v>2</v>
      </c>
      <c r="P530" s="613" t="s">
        <v>797</v>
      </c>
      <c r="Q530" s="613" t="s">
        <v>798</v>
      </c>
      <c r="R530" s="613" t="s">
        <v>799</v>
      </c>
      <c r="S530" s="519" t="s">
        <v>800</v>
      </c>
      <c r="T530" s="613" t="s">
        <v>1892</v>
      </c>
    </row>
    <row r="531" spans="2:20">
      <c r="B531" s="613" t="s">
        <v>1134</v>
      </c>
      <c r="C531" s="613" t="s">
        <v>486</v>
      </c>
      <c r="D531" s="614">
        <v>145</v>
      </c>
      <c r="E531" s="614">
        <v>150</v>
      </c>
      <c r="F531" s="614">
        <v>0</v>
      </c>
      <c r="G531" s="614">
        <v>0</v>
      </c>
      <c r="H531" s="613" t="s">
        <v>2117</v>
      </c>
      <c r="I531" s="613" t="s">
        <v>2668</v>
      </c>
      <c r="J531" s="613" t="s">
        <v>3388</v>
      </c>
      <c r="K531" s="613" t="s">
        <v>906</v>
      </c>
      <c r="L531" s="519" t="s">
        <v>796</v>
      </c>
      <c r="M531" s="615">
        <v>44527</v>
      </c>
      <c r="N531" s="519"/>
      <c r="O531" s="614">
        <v>1</v>
      </c>
      <c r="P531" s="613" t="s">
        <v>797</v>
      </c>
      <c r="Q531" s="613" t="s">
        <v>806</v>
      </c>
      <c r="R531" s="519"/>
      <c r="S531" s="519" t="s">
        <v>800</v>
      </c>
      <c r="T531" s="613" t="s">
        <v>1912</v>
      </c>
    </row>
    <row r="532" spans="2:20">
      <c r="B532" s="613" t="s">
        <v>1134</v>
      </c>
      <c r="C532" s="613" t="s">
        <v>1134</v>
      </c>
      <c r="D532" s="614">
        <v>120</v>
      </c>
      <c r="E532" s="614">
        <v>130</v>
      </c>
      <c r="F532" s="614">
        <v>0</v>
      </c>
      <c r="G532" s="614">
        <v>0</v>
      </c>
      <c r="H532" s="613" t="s">
        <v>843</v>
      </c>
      <c r="I532" s="613" t="s">
        <v>836</v>
      </c>
      <c r="J532" s="613" t="s">
        <v>864</v>
      </c>
      <c r="K532" s="613" t="s">
        <v>885</v>
      </c>
      <c r="L532" s="519" t="s">
        <v>796</v>
      </c>
      <c r="M532" s="615">
        <v>44371</v>
      </c>
      <c r="N532" s="519"/>
      <c r="O532" s="614">
        <v>1</v>
      </c>
      <c r="P532" s="613" t="s">
        <v>797</v>
      </c>
      <c r="Q532" s="613" t="s">
        <v>806</v>
      </c>
      <c r="R532" s="519"/>
      <c r="S532" s="519" t="s">
        <v>800</v>
      </c>
      <c r="T532" s="519"/>
    </row>
    <row r="533" spans="2:20">
      <c r="B533" s="613" t="s">
        <v>1135</v>
      </c>
      <c r="C533" s="613" t="s">
        <v>832</v>
      </c>
      <c r="D533" s="614">
        <v>35</v>
      </c>
      <c r="E533" s="614">
        <v>40</v>
      </c>
      <c r="F533" s="614">
        <v>0</v>
      </c>
      <c r="G533" s="614">
        <v>0</v>
      </c>
      <c r="H533" s="613" t="s">
        <v>833</v>
      </c>
      <c r="I533" s="613" t="s">
        <v>2616</v>
      </c>
      <c r="J533" s="613" t="s">
        <v>2106</v>
      </c>
      <c r="K533" s="613" t="s">
        <v>1088</v>
      </c>
      <c r="L533" s="519" t="s">
        <v>796</v>
      </c>
      <c r="M533" s="615">
        <v>44210</v>
      </c>
      <c r="N533" s="519"/>
      <c r="O533" s="614">
        <v>1</v>
      </c>
      <c r="P533" s="613" t="s">
        <v>797</v>
      </c>
      <c r="Q533" s="613" t="s">
        <v>798</v>
      </c>
      <c r="R533" s="613" t="s">
        <v>799</v>
      </c>
      <c r="S533" s="519" t="s">
        <v>800</v>
      </c>
      <c r="T533" s="613" t="s">
        <v>1897</v>
      </c>
    </row>
    <row r="534" spans="2:20">
      <c r="B534" s="613" t="s">
        <v>3344</v>
      </c>
      <c r="C534" s="613" t="s">
        <v>877</v>
      </c>
      <c r="D534" s="614">
        <v>241</v>
      </c>
      <c r="E534" s="614">
        <v>246</v>
      </c>
      <c r="F534" s="614">
        <v>0</v>
      </c>
      <c r="G534" s="614">
        <v>0</v>
      </c>
      <c r="H534" s="613" t="s">
        <v>835</v>
      </c>
      <c r="I534" s="613" t="s">
        <v>836</v>
      </c>
      <c r="J534" s="613" t="s">
        <v>957</v>
      </c>
      <c r="K534" s="613" t="s">
        <v>855</v>
      </c>
      <c r="L534" s="519" t="s">
        <v>796</v>
      </c>
      <c r="M534" s="615">
        <v>44378</v>
      </c>
      <c r="N534" s="519"/>
      <c r="O534" s="614">
        <v>1</v>
      </c>
      <c r="P534" s="613" t="s">
        <v>797</v>
      </c>
      <c r="Q534" s="613" t="s">
        <v>798</v>
      </c>
      <c r="R534" s="613" t="s">
        <v>799</v>
      </c>
      <c r="S534" s="519" t="s">
        <v>800</v>
      </c>
      <c r="T534" s="519"/>
    </row>
    <row r="535" spans="2:20">
      <c r="B535" s="613" t="s">
        <v>1136</v>
      </c>
      <c r="C535" s="613" t="s">
        <v>174</v>
      </c>
      <c r="D535" s="614">
        <v>98</v>
      </c>
      <c r="E535" s="614">
        <v>118</v>
      </c>
      <c r="F535" s="614">
        <v>0</v>
      </c>
      <c r="G535" s="614">
        <v>0</v>
      </c>
      <c r="H535" s="613" t="s">
        <v>808</v>
      </c>
      <c r="I535" s="613" t="s">
        <v>1300</v>
      </c>
      <c r="J535" s="613" t="s">
        <v>2760</v>
      </c>
      <c r="K535" s="613" t="s">
        <v>809</v>
      </c>
      <c r="L535" s="519" t="s">
        <v>796</v>
      </c>
      <c r="M535" s="615">
        <v>44540</v>
      </c>
      <c r="N535" s="519"/>
      <c r="O535" s="614">
        <v>1</v>
      </c>
      <c r="P535" s="613" t="s">
        <v>797</v>
      </c>
      <c r="Q535" s="613" t="s">
        <v>798</v>
      </c>
      <c r="R535" s="613" t="s">
        <v>799</v>
      </c>
      <c r="S535" s="519" t="s">
        <v>800</v>
      </c>
      <c r="T535" s="519"/>
    </row>
    <row r="536" spans="2:20">
      <c r="B536" s="613" t="s">
        <v>1136</v>
      </c>
      <c r="C536" s="613" t="s">
        <v>1136</v>
      </c>
      <c r="D536" s="614">
        <v>70</v>
      </c>
      <c r="E536" s="614">
        <v>80</v>
      </c>
      <c r="F536" s="614">
        <v>0</v>
      </c>
      <c r="G536" s="614">
        <v>0</v>
      </c>
      <c r="H536" s="613" t="s">
        <v>835</v>
      </c>
      <c r="I536" s="613" t="s">
        <v>836</v>
      </c>
      <c r="J536" s="613" t="s">
        <v>1005</v>
      </c>
      <c r="K536" s="613" t="s">
        <v>2381</v>
      </c>
      <c r="L536" s="519" t="s">
        <v>796</v>
      </c>
      <c r="M536" s="615">
        <v>44454</v>
      </c>
      <c r="N536" s="519"/>
      <c r="O536" s="614">
        <v>1</v>
      </c>
      <c r="P536" s="613" t="s">
        <v>797</v>
      </c>
      <c r="Q536" s="613" t="s">
        <v>798</v>
      </c>
      <c r="R536" s="613" t="s">
        <v>799</v>
      </c>
      <c r="S536" s="519" t="s">
        <v>800</v>
      </c>
      <c r="T536" s="613" t="s">
        <v>4142</v>
      </c>
    </row>
    <row r="537" spans="2:20">
      <c r="B537" s="613" t="s">
        <v>1137</v>
      </c>
      <c r="C537" s="613" t="s">
        <v>536</v>
      </c>
      <c r="D537" s="614">
        <v>89</v>
      </c>
      <c r="E537" s="614">
        <v>94</v>
      </c>
      <c r="F537" s="614">
        <v>0</v>
      </c>
      <c r="G537" s="614">
        <v>0</v>
      </c>
      <c r="H537" s="613" t="s">
        <v>3785</v>
      </c>
      <c r="I537" s="613" t="s">
        <v>3786</v>
      </c>
      <c r="J537" s="613" t="s">
        <v>2779</v>
      </c>
      <c r="K537" s="613" t="s">
        <v>826</v>
      </c>
      <c r="L537" s="519" t="s">
        <v>796</v>
      </c>
      <c r="M537" s="615">
        <v>44362</v>
      </c>
      <c r="N537" s="519"/>
      <c r="O537" s="614">
        <v>1</v>
      </c>
      <c r="P537" s="613" t="s">
        <v>797</v>
      </c>
      <c r="Q537" s="613" t="s">
        <v>798</v>
      </c>
      <c r="R537" s="613" t="s">
        <v>799</v>
      </c>
      <c r="S537" s="519" t="s">
        <v>800</v>
      </c>
      <c r="T537" s="519"/>
    </row>
    <row r="538" spans="2:20">
      <c r="B538" s="613" t="s">
        <v>1138</v>
      </c>
      <c r="C538" s="613" t="s">
        <v>840</v>
      </c>
      <c r="D538" s="614">
        <v>141</v>
      </c>
      <c r="E538" s="614">
        <v>146</v>
      </c>
      <c r="F538" s="614">
        <v>0</v>
      </c>
      <c r="G538" s="614">
        <v>0</v>
      </c>
      <c r="H538" s="613" t="s">
        <v>793</v>
      </c>
      <c r="I538" s="613" t="s">
        <v>794</v>
      </c>
      <c r="J538" s="613" t="s">
        <v>2712</v>
      </c>
      <c r="K538" s="613" t="s">
        <v>855</v>
      </c>
      <c r="L538" s="519" t="s">
        <v>796</v>
      </c>
      <c r="M538" s="615">
        <v>44378</v>
      </c>
      <c r="N538" s="519"/>
      <c r="O538" s="614">
        <v>1</v>
      </c>
      <c r="P538" s="613" t="s">
        <v>797</v>
      </c>
      <c r="Q538" s="613" t="s">
        <v>798</v>
      </c>
      <c r="R538" s="613" t="s">
        <v>799</v>
      </c>
      <c r="S538" s="519" t="s">
        <v>800</v>
      </c>
      <c r="T538" s="519"/>
    </row>
    <row r="539" spans="2:20">
      <c r="B539" s="613" t="s">
        <v>1139</v>
      </c>
      <c r="C539" s="613" t="s">
        <v>535</v>
      </c>
      <c r="D539" s="614">
        <v>404</v>
      </c>
      <c r="E539" s="614">
        <v>414</v>
      </c>
      <c r="F539" s="614">
        <v>0</v>
      </c>
      <c r="G539" s="614">
        <v>0</v>
      </c>
      <c r="H539" s="613" t="s">
        <v>793</v>
      </c>
      <c r="I539" s="613" t="s">
        <v>794</v>
      </c>
      <c r="J539" s="613" t="s">
        <v>2261</v>
      </c>
      <c r="K539" s="613" t="s">
        <v>818</v>
      </c>
      <c r="L539" s="519" t="s">
        <v>796</v>
      </c>
      <c r="M539" s="615">
        <v>44536</v>
      </c>
      <c r="N539" s="519"/>
      <c r="O539" s="614">
        <v>1</v>
      </c>
      <c r="P539" s="613" t="s">
        <v>797</v>
      </c>
      <c r="Q539" s="613" t="s">
        <v>806</v>
      </c>
      <c r="R539" s="519"/>
      <c r="S539" s="519" t="s">
        <v>800</v>
      </c>
      <c r="T539" s="613" t="s">
        <v>1919</v>
      </c>
    </row>
    <row r="540" spans="2:20">
      <c r="B540" s="613" t="s">
        <v>1140</v>
      </c>
      <c r="C540" s="613" t="s">
        <v>535</v>
      </c>
      <c r="D540" s="614">
        <v>456</v>
      </c>
      <c r="E540" s="614">
        <v>466</v>
      </c>
      <c r="F540" s="614">
        <v>0</v>
      </c>
      <c r="G540" s="614">
        <v>0</v>
      </c>
      <c r="H540" s="613" t="s">
        <v>793</v>
      </c>
      <c r="I540" s="613" t="s">
        <v>794</v>
      </c>
      <c r="J540" s="613" t="s">
        <v>2261</v>
      </c>
      <c r="K540" s="613" t="s">
        <v>813</v>
      </c>
      <c r="L540" s="519" t="s">
        <v>796</v>
      </c>
      <c r="M540" s="615">
        <v>44536</v>
      </c>
      <c r="N540" s="519"/>
      <c r="O540" s="614">
        <v>1</v>
      </c>
      <c r="P540" s="613" t="s">
        <v>797</v>
      </c>
      <c r="Q540" s="613" t="s">
        <v>806</v>
      </c>
      <c r="R540" s="519"/>
      <c r="S540" s="519" t="s">
        <v>800</v>
      </c>
      <c r="T540" s="613" t="s">
        <v>1919</v>
      </c>
    </row>
    <row r="541" spans="2:20">
      <c r="B541" s="613" t="s">
        <v>1141</v>
      </c>
      <c r="C541" s="613" t="s">
        <v>869</v>
      </c>
      <c r="D541" s="614">
        <v>441</v>
      </c>
      <c r="E541" s="614">
        <v>451</v>
      </c>
      <c r="F541" s="614">
        <v>30</v>
      </c>
      <c r="G541" s="614">
        <v>25</v>
      </c>
      <c r="H541" s="613" t="s">
        <v>860</v>
      </c>
      <c r="I541" s="613" t="s">
        <v>805</v>
      </c>
      <c r="J541" s="613" t="s">
        <v>2265</v>
      </c>
      <c r="K541" s="613" t="s">
        <v>813</v>
      </c>
      <c r="L541" s="519" t="s">
        <v>796</v>
      </c>
      <c r="M541" s="615">
        <v>44536</v>
      </c>
      <c r="N541" s="519"/>
      <c r="O541" s="614">
        <v>1</v>
      </c>
      <c r="P541" s="613" t="s">
        <v>797</v>
      </c>
      <c r="Q541" s="613" t="s">
        <v>798</v>
      </c>
      <c r="R541" s="613" t="s">
        <v>814</v>
      </c>
      <c r="S541" s="519" t="s">
        <v>800</v>
      </c>
      <c r="T541" s="613" t="s">
        <v>4156</v>
      </c>
    </row>
    <row r="542" spans="2:20">
      <c r="B542" s="613" t="s">
        <v>1142</v>
      </c>
      <c r="C542" s="613" t="s">
        <v>536</v>
      </c>
      <c r="D542" s="614">
        <v>-61</v>
      </c>
      <c r="E542" s="614">
        <v>-56</v>
      </c>
      <c r="F542" s="614">
        <v>0</v>
      </c>
      <c r="G542" s="614">
        <v>0</v>
      </c>
      <c r="H542" s="613" t="s">
        <v>3785</v>
      </c>
      <c r="I542" s="613" t="s">
        <v>3786</v>
      </c>
      <c r="J542" s="613" t="s">
        <v>2779</v>
      </c>
      <c r="K542" s="613" t="s">
        <v>809</v>
      </c>
      <c r="L542" s="519" t="s">
        <v>796</v>
      </c>
      <c r="M542" s="615">
        <v>44362</v>
      </c>
      <c r="N542" s="519"/>
      <c r="O542" s="614">
        <v>1</v>
      </c>
      <c r="P542" s="613" t="s">
        <v>888</v>
      </c>
      <c r="Q542" s="613" t="s">
        <v>798</v>
      </c>
      <c r="R542" s="613" t="s">
        <v>799</v>
      </c>
      <c r="S542" s="519" t="s">
        <v>800</v>
      </c>
      <c r="T542" s="613" t="s">
        <v>1906</v>
      </c>
    </row>
    <row r="543" spans="2:20">
      <c r="B543" s="613" t="s">
        <v>1142</v>
      </c>
      <c r="C543" s="613" t="s">
        <v>536</v>
      </c>
      <c r="D543" s="614">
        <v>-26</v>
      </c>
      <c r="E543" s="614">
        <v>-21</v>
      </c>
      <c r="F543" s="614">
        <v>0</v>
      </c>
      <c r="G543" s="614">
        <v>0</v>
      </c>
      <c r="H543" s="613" t="s">
        <v>3785</v>
      </c>
      <c r="I543" s="613" t="s">
        <v>3786</v>
      </c>
      <c r="J543" s="613" t="s">
        <v>2779</v>
      </c>
      <c r="K543" s="613" t="s">
        <v>809</v>
      </c>
      <c r="L543" s="519" t="s">
        <v>796</v>
      </c>
      <c r="M543" s="615">
        <v>44362</v>
      </c>
      <c r="N543" s="519"/>
      <c r="O543" s="614">
        <v>1</v>
      </c>
      <c r="P543" s="613" t="s">
        <v>889</v>
      </c>
      <c r="Q543" s="613" t="s">
        <v>798</v>
      </c>
      <c r="R543" s="613" t="s">
        <v>799</v>
      </c>
      <c r="S543" s="519" t="s">
        <v>800</v>
      </c>
      <c r="T543" s="613" t="s">
        <v>1905</v>
      </c>
    </row>
    <row r="544" spans="2:20">
      <c r="B544" s="613" t="s">
        <v>1142</v>
      </c>
      <c r="C544" s="613" t="s">
        <v>536</v>
      </c>
      <c r="D544" s="614">
        <v>-11</v>
      </c>
      <c r="E544" s="614">
        <v>-6</v>
      </c>
      <c r="F544" s="614">
        <v>0</v>
      </c>
      <c r="G544" s="614">
        <v>0</v>
      </c>
      <c r="H544" s="613" t="s">
        <v>3785</v>
      </c>
      <c r="I544" s="613" t="s">
        <v>3786</v>
      </c>
      <c r="J544" s="613" t="s">
        <v>2779</v>
      </c>
      <c r="K544" s="613" t="s">
        <v>809</v>
      </c>
      <c r="L544" s="519" t="s">
        <v>796</v>
      </c>
      <c r="M544" s="615">
        <v>44362</v>
      </c>
      <c r="N544" s="519"/>
      <c r="O544" s="614">
        <v>1</v>
      </c>
      <c r="P544" s="613" t="s">
        <v>890</v>
      </c>
      <c r="Q544" s="613" t="s">
        <v>798</v>
      </c>
      <c r="R544" s="613" t="s">
        <v>799</v>
      </c>
      <c r="S544" s="519" t="s">
        <v>800</v>
      </c>
      <c r="T544" s="613" t="s">
        <v>1904</v>
      </c>
    </row>
    <row r="545" spans="2:20">
      <c r="B545" s="613" t="s">
        <v>1143</v>
      </c>
      <c r="C545" s="613" t="s">
        <v>486</v>
      </c>
      <c r="D545" s="614">
        <v>240</v>
      </c>
      <c r="E545" s="614">
        <v>245</v>
      </c>
      <c r="F545" s="614">
        <v>0</v>
      </c>
      <c r="G545" s="614">
        <v>0</v>
      </c>
      <c r="H545" s="613" t="s">
        <v>2117</v>
      </c>
      <c r="I545" s="613" t="s">
        <v>2668</v>
      </c>
      <c r="J545" s="613" t="s">
        <v>3388</v>
      </c>
      <c r="K545" s="613" t="s">
        <v>865</v>
      </c>
      <c r="L545" s="519" t="s">
        <v>796</v>
      </c>
      <c r="M545" s="615">
        <v>44527</v>
      </c>
      <c r="N545" s="519"/>
      <c r="O545" s="614">
        <v>1</v>
      </c>
      <c r="P545" s="613" t="s">
        <v>797</v>
      </c>
      <c r="Q545" s="613" t="s">
        <v>806</v>
      </c>
      <c r="R545" s="519"/>
      <c r="S545" s="519" t="s">
        <v>800</v>
      </c>
      <c r="T545" s="613" t="s">
        <v>1952</v>
      </c>
    </row>
    <row r="546" spans="2:20">
      <c r="B546" s="613" t="s">
        <v>1144</v>
      </c>
      <c r="C546" s="613" t="s">
        <v>1144</v>
      </c>
      <c r="D546" s="614">
        <v>27</v>
      </c>
      <c r="E546" s="614">
        <v>32</v>
      </c>
      <c r="F546" s="614">
        <v>0</v>
      </c>
      <c r="G546" s="614">
        <v>0</v>
      </c>
      <c r="H546" s="613" t="s">
        <v>1145</v>
      </c>
      <c r="I546" s="613" t="s">
        <v>804</v>
      </c>
      <c r="J546" s="613" t="s">
        <v>2831</v>
      </c>
      <c r="K546" s="613" t="s">
        <v>3414</v>
      </c>
      <c r="L546" s="519" t="s">
        <v>796</v>
      </c>
      <c r="M546" s="615">
        <v>44540</v>
      </c>
      <c r="N546" s="519"/>
      <c r="O546" s="614">
        <v>1</v>
      </c>
      <c r="P546" s="613" t="s">
        <v>797</v>
      </c>
      <c r="Q546" s="613" t="s">
        <v>798</v>
      </c>
      <c r="R546" s="613" t="s">
        <v>799</v>
      </c>
      <c r="S546" s="519" t="s">
        <v>800</v>
      </c>
      <c r="T546" s="613" t="s">
        <v>2116</v>
      </c>
    </row>
    <row r="547" spans="2:20">
      <c r="B547" s="613" t="s">
        <v>1146</v>
      </c>
      <c r="C547" s="613" t="s">
        <v>1146</v>
      </c>
      <c r="D547" s="614">
        <v>350</v>
      </c>
      <c r="E547" s="614">
        <v>355</v>
      </c>
      <c r="F547" s="614">
        <v>0</v>
      </c>
      <c r="G547" s="614">
        <v>0</v>
      </c>
      <c r="H547" s="613" t="s">
        <v>836</v>
      </c>
      <c r="I547" s="613" t="s">
        <v>843</v>
      </c>
      <c r="J547" s="613" t="s">
        <v>1089</v>
      </c>
      <c r="K547" s="613" t="s">
        <v>855</v>
      </c>
      <c r="L547" s="519" t="s">
        <v>796</v>
      </c>
      <c r="M547" s="615">
        <v>44466</v>
      </c>
      <c r="N547" s="519"/>
      <c r="O547" s="614">
        <v>1</v>
      </c>
      <c r="P547" s="613" t="s">
        <v>797</v>
      </c>
      <c r="Q547" s="613" t="s">
        <v>806</v>
      </c>
      <c r="R547" s="519"/>
      <c r="S547" s="519" t="s">
        <v>800</v>
      </c>
      <c r="T547" s="613" t="s">
        <v>2294</v>
      </c>
    </row>
    <row r="548" spans="2:20">
      <c r="B548" s="613" t="s">
        <v>1147</v>
      </c>
      <c r="C548" s="613" t="s">
        <v>1114</v>
      </c>
      <c r="D548" s="614">
        <v>160</v>
      </c>
      <c r="E548" s="614">
        <v>165</v>
      </c>
      <c r="F548" s="614">
        <v>0</v>
      </c>
      <c r="G548" s="614">
        <v>0</v>
      </c>
      <c r="H548" s="613" t="s">
        <v>830</v>
      </c>
      <c r="I548" s="613" t="s">
        <v>805</v>
      </c>
      <c r="J548" s="613" t="s">
        <v>3303</v>
      </c>
      <c r="K548" s="613" t="s">
        <v>906</v>
      </c>
      <c r="L548" s="519" t="s">
        <v>796</v>
      </c>
      <c r="M548" s="615">
        <v>44508</v>
      </c>
      <c r="N548" s="519"/>
      <c r="O548" s="614">
        <v>3</v>
      </c>
      <c r="P548" s="613" t="s">
        <v>797</v>
      </c>
      <c r="Q548" s="613" t="s">
        <v>798</v>
      </c>
      <c r="R548" s="613" t="s">
        <v>799</v>
      </c>
      <c r="S548" s="519" t="s">
        <v>800</v>
      </c>
      <c r="T548" s="613" t="s">
        <v>4157</v>
      </c>
    </row>
    <row r="549" spans="2:20">
      <c r="B549" s="613" t="s">
        <v>1148</v>
      </c>
      <c r="C549" s="613" t="s">
        <v>547</v>
      </c>
      <c r="D549" s="614">
        <v>208</v>
      </c>
      <c r="E549" s="614">
        <v>213</v>
      </c>
      <c r="F549" s="614">
        <v>0</v>
      </c>
      <c r="G549" s="614">
        <v>0</v>
      </c>
      <c r="H549" s="613" t="s">
        <v>848</v>
      </c>
      <c r="I549" s="613" t="s">
        <v>843</v>
      </c>
      <c r="J549" s="613" t="s">
        <v>3805</v>
      </c>
      <c r="K549" s="613" t="s">
        <v>2754</v>
      </c>
      <c r="L549" s="519" t="s">
        <v>796</v>
      </c>
      <c r="M549" s="615">
        <v>44392</v>
      </c>
      <c r="N549" s="519"/>
      <c r="O549" s="614">
        <v>1</v>
      </c>
      <c r="P549" s="613" t="s">
        <v>797</v>
      </c>
      <c r="Q549" s="613" t="s">
        <v>798</v>
      </c>
      <c r="R549" s="613" t="s">
        <v>799</v>
      </c>
      <c r="S549" s="519" t="s">
        <v>800</v>
      </c>
      <c r="T549" s="519"/>
    </row>
    <row r="550" spans="2:20">
      <c r="B550" s="613" t="s">
        <v>1149</v>
      </c>
      <c r="C550" s="613" t="s">
        <v>547</v>
      </c>
      <c r="D550" s="614">
        <v>239</v>
      </c>
      <c r="E550" s="614">
        <v>244</v>
      </c>
      <c r="F550" s="614">
        <v>0</v>
      </c>
      <c r="G550" s="614">
        <v>0</v>
      </c>
      <c r="H550" s="613" t="s">
        <v>848</v>
      </c>
      <c r="I550" s="613" t="s">
        <v>843</v>
      </c>
      <c r="J550" s="613" t="s">
        <v>3805</v>
      </c>
      <c r="K550" s="613" t="s">
        <v>2754</v>
      </c>
      <c r="L550" s="519" t="s">
        <v>796</v>
      </c>
      <c r="M550" s="615">
        <v>44392</v>
      </c>
      <c r="N550" s="519"/>
      <c r="O550" s="614">
        <v>1</v>
      </c>
      <c r="P550" s="613" t="s">
        <v>797</v>
      </c>
      <c r="Q550" s="613" t="s">
        <v>798</v>
      </c>
      <c r="R550" s="613" t="s">
        <v>799</v>
      </c>
      <c r="S550" s="519" t="s">
        <v>800</v>
      </c>
      <c r="T550" s="519"/>
    </row>
    <row r="551" spans="2:20">
      <c r="B551" s="613" t="s">
        <v>3112</v>
      </c>
      <c r="C551" s="613" t="s">
        <v>3113</v>
      </c>
      <c r="D551" s="614">
        <v>357</v>
      </c>
      <c r="E551" s="614">
        <v>362</v>
      </c>
      <c r="F551" s="614">
        <v>0</v>
      </c>
      <c r="G551" s="614">
        <v>0</v>
      </c>
      <c r="H551" s="613" t="s">
        <v>880</v>
      </c>
      <c r="I551" s="613" t="s">
        <v>848</v>
      </c>
      <c r="J551" s="613" t="s">
        <v>979</v>
      </c>
      <c r="K551" s="613" t="s">
        <v>826</v>
      </c>
      <c r="L551" s="519" t="s">
        <v>796</v>
      </c>
      <c r="M551" s="615">
        <v>44378</v>
      </c>
      <c r="N551" s="519"/>
      <c r="O551" s="614">
        <v>2</v>
      </c>
      <c r="P551" s="613" t="s">
        <v>797</v>
      </c>
      <c r="Q551" s="613" t="s">
        <v>798</v>
      </c>
      <c r="R551" s="613" t="s">
        <v>799</v>
      </c>
      <c r="S551" s="519" t="s">
        <v>800</v>
      </c>
      <c r="T551" s="613" t="s">
        <v>3114</v>
      </c>
    </row>
    <row r="552" spans="2:20">
      <c r="B552" s="613" t="s">
        <v>2402</v>
      </c>
      <c r="C552" s="613" t="s">
        <v>540</v>
      </c>
      <c r="D552" s="614">
        <v>244</v>
      </c>
      <c r="E552" s="614">
        <v>249</v>
      </c>
      <c r="F552" s="614">
        <v>0</v>
      </c>
      <c r="G552" s="614">
        <v>0</v>
      </c>
      <c r="H552" s="613" t="s">
        <v>848</v>
      </c>
      <c r="I552" s="613" t="s">
        <v>843</v>
      </c>
      <c r="J552" s="613" t="s">
        <v>3798</v>
      </c>
      <c r="K552" s="613" t="s">
        <v>904</v>
      </c>
      <c r="L552" s="519" t="s">
        <v>796</v>
      </c>
      <c r="M552" s="615">
        <v>44392</v>
      </c>
      <c r="N552" s="519"/>
      <c r="O552" s="614">
        <v>2</v>
      </c>
      <c r="P552" s="613" t="s">
        <v>797</v>
      </c>
      <c r="Q552" s="613" t="s">
        <v>798</v>
      </c>
      <c r="R552" s="613" t="s">
        <v>799</v>
      </c>
      <c r="S552" s="519" t="s">
        <v>800</v>
      </c>
      <c r="T552" s="613" t="s">
        <v>1892</v>
      </c>
    </row>
    <row r="553" spans="2:20">
      <c r="B553" s="613" t="s">
        <v>1150</v>
      </c>
      <c r="C553" s="613" t="s">
        <v>840</v>
      </c>
      <c r="D553" s="614">
        <v>155</v>
      </c>
      <c r="E553" s="614">
        <v>160</v>
      </c>
      <c r="F553" s="614">
        <v>0</v>
      </c>
      <c r="G553" s="614">
        <v>0</v>
      </c>
      <c r="H553" s="613" t="s">
        <v>793</v>
      </c>
      <c r="I553" s="613" t="s">
        <v>794</v>
      </c>
      <c r="J553" s="613" t="s">
        <v>2712</v>
      </c>
      <c r="K553" s="613" t="s">
        <v>855</v>
      </c>
      <c r="L553" s="519" t="s">
        <v>796</v>
      </c>
      <c r="M553" s="615">
        <v>44378</v>
      </c>
      <c r="N553" s="519"/>
      <c r="O553" s="614">
        <v>1</v>
      </c>
      <c r="P553" s="613" t="s">
        <v>797</v>
      </c>
      <c r="Q553" s="613" t="s">
        <v>798</v>
      </c>
      <c r="R553" s="613" t="s">
        <v>799</v>
      </c>
      <c r="S553" s="519" t="s">
        <v>800</v>
      </c>
      <c r="T553" s="519"/>
    </row>
    <row r="554" spans="2:20">
      <c r="B554" s="613" t="s">
        <v>1151</v>
      </c>
      <c r="C554" s="613" t="s">
        <v>486</v>
      </c>
      <c r="D554" s="614">
        <v>95</v>
      </c>
      <c r="E554" s="614">
        <v>100</v>
      </c>
      <c r="F554" s="614">
        <v>0</v>
      </c>
      <c r="G554" s="614">
        <v>0</v>
      </c>
      <c r="H554" s="613" t="s">
        <v>2117</v>
      </c>
      <c r="I554" s="613" t="s">
        <v>2668</v>
      </c>
      <c r="J554" s="613" t="s">
        <v>3388</v>
      </c>
      <c r="K554" s="613" t="s">
        <v>821</v>
      </c>
      <c r="L554" s="519" t="s">
        <v>796</v>
      </c>
      <c r="M554" s="615">
        <v>44527</v>
      </c>
      <c r="N554" s="519"/>
      <c r="O554" s="614">
        <v>1</v>
      </c>
      <c r="P554" s="613" t="s">
        <v>797</v>
      </c>
      <c r="Q554" s="613" t="s">
        <v>798</v>
      </c>
      <c r="R554" s="613" t="s">
        <v>799</v>
      </c>
      <c r="S554" s="519" t="s">
        <v>800</v>
      </c>
      <c r="T554" s="613" t="s">
        <v>2123</v>
      </c>
    </row>
    <row r="555" spans="2:20">
      <c r="B555" s="613" t="s">
        <v>1152</v>
      </c>
      <c r="C555" s="613" t="s">
        <v>536</v>
      </c>
      <c r="D555" s="614">
        <v>109</v>
      </c>
      <c r="E555" s="614">
        <v>114</v>
      </c>
      <c r="F555" s="614">
        <v>0</v>
      </c>
      <c r="G555" s="614">
        <v>0</v>
      </c>
      <c r="H555" s="613" t="s">
        <v>3785</v>
      </c>
      <c r="I555" s="613" t="s">
        <v>3786</v>
      </c>
      <c r="J555" s="613" t="s">
        <v>2779</v>
      </c>
      <c r="K555" s="613" t="s">
        <v>855</v>
      </c>
      <c r="L555" s="519" t="s">
        <v>796</v>
      </c>
      <c r="M555" s="615">
        <v>44362</v>
      </c>
      <c r="N555" s="519"/>
      <c r="O555" s="614">
        <v>1</v>
      </c>
      <c r="P555" s="613" t="s">
        <v>797</v>
      </c>
      <c r="Q555" s="613" t="s">
        <v>798</v>
      </c>
      <c r="R555" s="613" t="s">
        <v>799</v>
      </c>
      <c r="S555" s="519" t="s">
        <v>800</v>
      </c>
      <c r="T555" s="519"/>
    </row>
    <row r="556" spans="2:20">
      <c r="B556" s="613" t="s">
        <v>1153</v>
      </c>
      <c r="C556" s="613" t="s">
        <v>1153</v>
      </c>
      <c r="D556" s="614">
        <v>423</v>
      </c>
      <c r="E556" s="614">
        <v>428</v>
      </c>
      <c r="F556" s="614">
        <v>0</v>
      </c>
      <c r="G556" s="614">
        <v>0</v>
      </c>
      <c r="H556" s="613" t="s">
        <v>794</v>
      </c>
      <c r="I556" s="613" t="s">
        <v>843</v>
      </c>
      <c r="J556" s="613" t="s">
        <v>2114</v>
      </c>
      <c r="K556" s="613" t="s">
        <v>944</v>
      </c>
      <c r="L556" s="519" t="s">
        <v>796</v>
      </c>
      <c r="M556" s="615">
        <v>44444</v>
      </c>
      <c r="N556" s="519"/>
      <c r="O556" s="614">
        <v>1</v>
      </c>
      <c r="P556" s="613" t="s">
        <v>797</v>
      </c>
      <c r="Q556" s="613" t="s">
        <v>806</v>
      </c>
      <c r="R556" s="519"/>
      <c r="S556" s="519" t="s">
        <v>800</v>
      </c>
      <c r="T556" s="613" t="s">
        <v>3084</v>
      </c>
    </row>
    <row r="557" spans="2:20">
      <c r="B557" s="613" t="s">
        <v>1154</v>
      </c>
      <c r="C557" s="613" t="s">
        <v>541</v>
      </c>
      <c r="D557" s="614">
        <v>382</v>
      </c>
      <c r="E557" s="614">
        <v>392</v>
      </c>
      <c r="F557" s="614">
        <v>0</v>
      </c>
      <c r="G557" s="614">
        <v>0</v>
      </c>
      <c r="H557" s="613" t="s">
        <v>3462</v>
      </c>
      <c r="I557" s="613" t="s">
        <v>2620</v>
      </c>
      <c r="J557" s="613" t="s">
        <v>3472</v>
      </c>
      <c r="K557" s="613" t="s">
        <v>826</v>
      </c>
      <c r="L557" s="519" t="s">
        <v>796</v>
      </c>
      <c r="M557" s="615">
        <v>44457</v>
      </c>
      <c r="N557" s="519"/>
      <c r="O557" s="614">
        <v>2</v>
      </c>
      <c r="P557" s="613" t="s">
        <v>797</v>
      </c>
      <c r="Q557" s="613" t="s">
        <v>806</v>
      </c>
      <c r="R557" s="519"/>
      <c r="S557" s="519" t="s">
        <v>800</v>
      </c>
      <c r="T557" s="613" t="s">
        <v>2740</v>
      </c>
    </row>
    <row r="558" spans="2:20">
      <c r="B558" s="613" t="s">
        <v>1155</v>
      </c>
      <c r="C558" s="613" t="s">
        <v>828</v>
      </c>
      <c r="D558" s="614">
        <v>290</v>
      </c>
      <c r="E558" s="614">
        <v>295</v>
      </c>
      <c r="F558" s="614">
        <v>0</v>
      </c>
      <c r="G558" s="614">
        <v>0</v>
      </c>
      <c r="H558" s="613" t="s">
        <v>835</v>
      </c>
      <c r="I558" s="613" t="s">
        <v>836</v>
      </c>
      <c r="J558" s="613" t="s">
        <v>844</v>
      </c>
      <c r="K558" s="613" t="s">
        <v>818</v>
      </c>
      <c r="L558" s="519" t="s">
        <v>796</v>
      </c>
      <c r="M558" s="615">
        <v>44440</v>
      </c>
      <c r="N558" s="519"/>
      <c r="O558" s="614">
        <v>1</v>
      </c>
      <c r="P558" s="613" t="s">
        <v>797</v>
      </c>
      <c r="Q558" s="613" t="s">
        <v>806</v>
      </c>
      <c r="R558" s="519"/>
      <c r="S558" s="519" t="s">
        <v>800</v>
      </c>
      <c r="T558" s="519"/>
    </row>
    <row r="559" spans="2:20">
      <c r="B559" s="613" t="s">
        <v>847</v>
      </c>
      <c r="C559" s="613" t="s">
        <v>847</v>
      </c>
      <c r="D559" s="614">
        <v>114</v>
      </c>
      <c r="E559" s="614">
        <v>119</v>
      </c>
      <c r="F559" s="614">
        <v>0</v>
      </c>
      <c r="G559" s="614">
        <v>0</v>
      </c>
      <c r="H559" s="613" t="s">
        <v>835</v>
      </c>
      <c r="I559" s="613" t="s">
        <v>836</v>
      </c>
      <c r="J559" s="613" t="s">
        <v>1089</v>
      </c>
      <c r="K559" s="613" t="s">
        <v>873</v>
      </c>
      <c r="L559" s="519" t="s">
        <v>796</v>
      </c>
      <c r="M559" s="615">
        <v>44392</v>
      </c>
      <c r="N559" s="519"/>
      <c r="O559" s="614">
        <v>1</v>
      </c>
      <c r="P559" s="613" t="s">
        <v>890</v>
      </c>
      <c r="Q559" s="613" t="s">
        <v>798</v>
      </c>
      <c r="R559" s="613" t="s">
        <v>799</v>
      </c>
      <c r="S559" s="519" t="s">
        <v>800</v>
      </c>
      <c r="T559" s="613" t="s">
        <v>1904</v>
      </c>
    </row>
    <row r="560" spans="2:20">
      <c r="B560" s="613" t="s">
        <v>847</v>
      </c>
      <c r="C560" s="613" t="s">
        <v>847</v>
      </c>
      <c r="D560" s="614">
        <v>109</v>
      </c>
      <c r="E560" s="614">
        <v>114</v>
      </c>
      <c r="F560" s="614">
        <v>0</v>
      </c>
      <c r="G560" s="614">
        <v>0</v>
      </c>
      <c r="H560" s="613" t="s">
        <v>835</v>
      </c>
      <c r="I560" s="613" t="s">
        <v>836</v>
      </c>
      <c r="J560" s="613" t="s">
        <v>1089</v>
      </c>
      <c r="K560" s="613" t="s">
        <v>873</v>
      </c>
      <c r="L560" s="519" t="s">
        <v>796</v>
      </c>
      <c r="M560" s="615">
        <v>44392</v>
      </c>
      <c r="N560" s="519"/>
      <c r="O560" s="614">
        <v>1</v>
      </c>
      <c r="P560" s="613" t="s">
        <v>889</v>
      </c>
      <c r="Q560" s="613" t="s">
        <v>798</v>
      </c>
      <c r="R560" s="613" t="s">
        <v>799</v>
      </c>
      <c r="S560" s="519" t="s">
        <v>800</v>
      </c>
      <c r="T560" s="613" t="s">
        <v>1905</v>
      </c>
    </row>
    <row r="561" spans="2:20">
      <c r="B561" s="613" t="s">
        <v>847</v>
      </c>
      <c r="C561" s="613" t="s">
        <v>847</v>
      </c>
      <c r="D561" s="614">
        <v>99</v>
      </c>
      <c r="E561" s="614">
        <v>104</v>
      </c>
      <c r="F561" s="614">
        <v>0</v>
      </c>
      <c r="G561" s="614">
        <v>0</v>
      </c>
      <c r="H561" s="613" t="s">
        <v>835</v>
      </c>
      <c r="I561" s="613" t="s">
        <v>836</v>
      </c>
      <c r="J561" s="613" t="s">
        <v>1089</v>
      </c>
      <c r="K561" s="613" t="s">
        <v>873</v>
      </c>
      <c r="L561" s="519" t="s">
        <v>796</v>
      </c>
      <c r="M561" s="615">
        <v>44392</v>
      </c>
      <c r="N561" s="519"/>
      <c r="O561" s="614">
        <v>1</v>
      </c>
      <c r="P561" s="613" t="s">
        <v>888</v>
      </c>
      <c r="Q561" s="613" t="s">
        <v>798</v>
      </c>
      <c r="R561" s="613" t="s">
        <v>799</v>
      </c>
      <c r="S561" s="519" t="s">
        <v>800</v>
      </c>
      <c r="T561" s="613" t="s">
        <v>1906</v>
      </c>
    </row>
    <row r="562" spans="2:20">
      <c r="B562" s="613" t="s">
        <v>1156</v>
      </c>
      <c r="C562" s="613" t="s">
        <v>847</v>
      </c>
      <c r="D562" s="614">
        <v>203</v>
      </c>
      <c r="E562" s="614">
        <v>208</v>
      </c>
      <c r="F562" s="614">
        <v>0</v>
      </c>
      <c r="G562" s="614">
        <v>0</v>
      </c>
      <c r="H562" s="613" t="s">
        <v>835</v>
      </c>
      <c r="I562" s="613" t="s">
        <v>836</v>
      </c>
      <c r="J562" s="613" t="s">
        <v>1089</v>
      </c>
      <c r="K562" s="613" t="s">
        <v>906</v>
      </c>
      <c r="L562" s="519" t="s">
        <v>796</v>
      </c>
      <c r="M562" s="615">
        <v>44392</v>
      </c>
      <c r="N562" s="519"/>
      <c r="O562" s="614">
        <v>1</v>
      </c>
      <c r="P562" s="613" t="s">
        <v>797</v>
      </c>
      <c r="Q562" s="613" t="s">
        <v>798</v>
      </c>
      <c r="R562" s="613" t="s">
        <v>799</v>
      </c>
      <c r="S562" s="519" t="s">
        <v>800</v>
      </c>
      <c r="T562" s="519"/>
    </row>
    <row r="563" spans="2:20">
      <c r="B563" s="613" t="s">
        <v>1157</v>
      </c>
      <c r="C563" s="613" t="s">
        <v>536</v>
      </c>
      <c r="D563" s="614">
        <v>179</v>
      </c>
      <c r="E563" s="614">
        <v>184</v>
      </c>
      <c r="F563" s="614">
        <v>0</v>
      </c>
      <c r="G563" s="614">
        <v>0</v>
      </c>
      <c r="H563" s="613" t="s">
        <v>3785</v>
      </c>
      <c r="I563" s="613" t="s">
        <v>3786</v>
      </c>
      <c r="J563" s="613" t="s">
        <v>2779</v>
      </c>
      <c r="K563" s="613" t="s">
        <v>855</v>
      </c>
      <c r="L563" s="519" t="s">
        <v>796</v>
      </c>
      <c r="M563" s="615">
        <v>44362</v>
      </c>
      <c r="N563" s="519"/>
      <c r="O563" s="614">
        <v>1</v>
      </c>
      <c r="P563" s="613" t="s">
        <v>797</v>
      </c>
      <c r="Q563" s="613" t="s">
        <v>798</v>
      </c>
      <c r="R563" s="613" t="s">
        <v>799</v>
      </c>
      <c r="S563" s="519" t="s">
        <v>800</v>
      </c>
      <c r="T563" s="613" t="s">
        <v>1953</v>
      </c>
    </row>
    <row r="564" spans="2:20">
      <c r="B564" s="613" t="s">
        <v>1158</v>
      </c>
      <c r="C564" s="613" t="s">
        <v>914</v>
      </c>
      <c r="D564" s="614">
        <v>211</v>
      </c>
      <c r="E564" s="614">
        <v>216</v>
      </c>
      <c r="F564" s="614">
        <v>0</v>
      </c>
      <c r="G564" s="614">
        <v>0</v>
      </c>
      <c r="H564" s="613" t="s">
        <v>2739</v>
      </c>
      <c r="I564" s="613" t="s">
        <v>812</v>
      </c>
      <c r="J564" s="613" t="s">
        <v>2213</v>
      </c>
      <c r="K564" s="613" t="s">
        <v>894</v>
      </c>
      <c r="L564" s="519" t="s">
        <v>796</v>
      </c>
      <c r="M564" s="615">
        <v>44392</v>
      </c>
      <c r="N564" s="519"/>
      <c r="O564" s="614">
        <v>1</v>
      </c>
      <c r="P564" s="613" t="s">
        <v>916</v>
      </c>
      <c r="Q564" s="613" t="s">
        <v>798</v>
      </c>
      <c r="R564" s="613" t="s">
        <v>799</v>
      </c>
      <c r="S564" s="519" t="s">
        <v>800</v>
      </c>
      <c r="T564" s="613" t="s">
        <v>1905</v>
      </c>
    </row>
    <row r="565" spans="2:20">
      <c r="B565" s="613" t="s">
        <v>1158</v>
      </c>
      <c r="C565" s="613" t="s">
        <v>914</v>
      </c>
      <c r="D565" s="614">
        <v>216</v>
      </c>
      <c r="E565" s="614">
        <v>221</v>
      </c>
      <c r="F565" s="614">
        <v>0</v>
      </c>
      <c r="G565" s="614">
        <v>0</v>
      </c>
      <c r="H565" s="613" t="s">
        <v>2739</v>
      </c>
      <c r="I565" s="613" t="s">
        <v>812</v>
      </c>
      <c r="J565" s="613" t="s">
        <v>2213</v>
      </c>
      <c r="K565" s="613" t="s">
        <v>894</v>
      </c>
      <c r="L565" s="519" t="s">
        <v>796</v>
      </c>
      <c r="M565" s="615">
        <v>44392</v>
      </c>
      <c r="N565" s="519"/>
      <c r="O565" s="614">
        <v>1</v>
      </c>
      <c r="P565" s="613" t="s">
        <v>890</v>
      </c>
      <c r="Q565" s="613" t="s">
        <v>798</v>
      </c>
      <c r="R565" s="613" t="s">
        <v>799</v>
      </c>
      <c r="S565" s="519" t="s">
        <v>800</v>
      </c>
      <c r="T565" s="613" t="s">
        <v>1904</v>
      </c>
    </row>
    <row r="566" spans="2:20">
      <c r="B566" s="613" t="s">
        <v>1158</v>
      </c>
      <c r="C566" s="613" t="s">
        <v>917</v>
      </c>
      <c r="D566" s="614">
        <v>211</v>
      </c>
      <c r="E566" s="614">
        <v>216</v>
      </c>
      <c r="F566" s="614">
        <v>0</v>
      </c>
      <c r="G566" s="614">
        <v>0</v>
      </c>
      <c r="H566" s="613" t="s">
        <v>835</v>
      </c>
      <c r="I566" s="613" t="s">
        <v>836</v>
      </c>
      <c r="J566" s="613" t="s">
        <v>1089</v>
      </c>
      <c r="K566" s="613" t="s">
        <v>915</v>
      </c>
      <c r="L566" s="519" t="s">
        <v>796</v>
      </c>
      <c r="M566" s="615">
        <v>44392</v>
      </c>
      <c r="N566" s="519"/>
      <c r="O566" s="614">
        <v>1</v>
      </c>
      <c r="P566" s="613" t="s">
        <v>916</v>
      </c>
      <c r="Q566" s="613" t="s">
        <v>798</v>
      </c>
      <c r="R566" s="613" t="s">
        <v>799</v>
      </c>
      <c r="S566" s="519" t="s">
        <v>800</v>
      </c>
      <c r="T566" s="613" t="s">
        <v>1905</v>
      </c>
    </row>
    <row r="567" spans="2:20">
      <c r="B567" s="613" t="s">
        <v>1158</v>
      </c>
      <c r="C567" s="613" t="s">
        <v>917</v>
      </c>
      <c r="D567" s="614">
        <v>216</v>
      </c>
      <c r="E567" s="614">
        <v>221</v>
      </c>
      <c r="F567" s="614">
        <v>0</v>
      </c>
      <c r="G567" s="614">
        <v>0</v>
      </c>
      <c r="H567" s="613" t="s">
        <v>835</v>
      </c>
      <c r="I567" s="613" t="s">
        <v>836</v>
      </c>
      <c r="J567" s="613" t="s">
        <v>1089</v>
      </c>
      <c r="K567" s="613" t="s">
        <v>1053</v>
      </c>
      <c r="L567" s="519" t="s">
        <v>796</v>
      </c>
      <c r="M567" s="615">
        <v>44392</v>
      </c>
      <c r="N567" s="519"/>
      <c r="O567" s="614">
        <v>1</v>
      </c>
      <c r="P567" s="613" t="s">
        <v>890</v>
      </c>
      <c r="Q567" s="613" t="s">
        <v>798</v>
      </c>
      <c r="R567" s="613" t="s">
        <v>799</v>
      </c>
      <c r="S567" s="519" t="s">
        <v>800</v>
      </c>
      <c r="T567" s="613" t="s">
        <v>1904</v>
      </c>
    </row>
    <row r="568" spans="2:20">
      <c r="B568" s="613" t="s">
        <v>1836</v>
      </c>
      <c r="C568" s="613" t="s">
        <v>914</v>
      </c>
      <c r="D568" s="614">
        <v>151</v>
      </c>
      <c r="E568" s="614">
        <v>156</v>
      </c>
      <c r="F568" s="614">
        <v>70</v>
      </c>
      <c r="G568" s="614">
        <v>0</v>
      </c>
      <c r="H568" s="613" t="s">
        <v>2739</v>
      </c>
      <c r="I568" s="613" t="s">
        <v>812</v>
      </c>
      <c r="J568" s="613" t="s">
        <v>2213</v>
      </c>
      <c r="K568" s="613" t="s">
        <v>894</v>
      </c>
      <c r="L568" s="519" t="s">
        <v>796</v>
      </c>
      <c r="M568" s="615">
        <v>44392</v>
      </c>
      <c r="N568" s="519"/>
      <c r="O568" s="614">
        <v>1</v>
      </c>
      <c r="P568" s="613" t="s">
        <v>797</v>
      </c>
      <c r="Q568" s="613" t="s">
        <v>798</v>
      </c>
      <c r="R568" s="613" t="s">
        <v>799</v>
      </c>
      <c r="S568" s="519" t="s">
        <v>801</v>
      </c>
      <c r="T568" s="613" t="s">
        <v>1891</v>
      </c>
    </row>
    <row r="569" spans="2:20">
      <c r="B569" s="613" t="s">
        <v>1836</v>
      </c>
      <c r="C569" s="613" t="s">
        <v>917</v>
      </c>
      <c r="D569" s="614">
        <v>151</v>
      </c>
      <c r="E569" s="614">
        <v>156</v>
      </c>
      <c r="F569" s="614">
        <v>70</v>
      </c>
      <c r="G569" s="614">
        <v>0</v>
      </c>
      <c r="H569" s="613" t="s">
        <v>835</v>
      </c>
      <c r="I569" s="613" t="s">
        <v>836</v>
      </c>
      <c r="J569" s="613" t="s">
        <v>1089</v>
      </c>
      <c r="K569" s="613" t="s">
        <v>1053</v>
      </c>
      <c r="L569" s="519" t="s">
        <v>796</v>
      </c>
      <c r="M569" s="615">
        <v>44392</v>
      </c>
      <c r="N569" s="519"/>
      <c r="O569" s="614">
        <v>1</v>
      </c>
      <c r="P569" s="613" t="s">
        <v>797</v>
      </c>
      <c r="Q569" s="613" t="s">
        <v>798</v>
      </c>
      <c r="R569" s="613" t="s">
        <v>799</v>
      </c>
      <c r="S569" s="519" t="s">
        <v>801</v>
      </c>
      <c r="T569" s="613" t="s">
        <v>1891</v>
      </c>
    </row>
    <row r="570" spans="2:20">
      <c r="B570" s="613" t="s">
        <v>1159</v>
      </c>
      <c r="C570" s="613" t="s">
        <v>541</v>
      </c>
      <c r="D570" s="614">
        <v>167</v>
      </c>
      <c r="E570" s="614">
        <v>177</v>
      </c>
      <c r="F570" s="614">
        <v>90</v>
      </c>
      <c r="G570" s="614">
        <v>0</v>
      </c>
      <c r="H570" s="613" t="s">
        <v>3462</v>
      </c>
      <c r="I570" s="613" t="s">
        <v>2620</v>
      </c>
      <c r="J570" s="613" t="s">
        <v>3472</v>
      </c>
      <c r="K570" s="613" t="s">
        <v>865</v>
      </c>
      <c r="L570" s="519" t="s">
        <v>796</v>
      </c>
      <c r="M570" s="615">
        <v>44457</v>
      </c>
      <c r="N570" s="519"/>
      <c r="O570" s="614">
        <v>1</v>
      </c>
      <c r="P570" s="613" t="s">
        <v>797</v>
      </c>
      <c r="Q570" s="613" t="s">
        <v>798</v>
      </c>
      <c r="R570" s="613" t="s">
        <v>799</v>
      </c>
      <c r="S570" s="519" t="s">
        <v>800</v>
      </c>
      <c r="T570" s="613" t="s">
        <v>1914</v>
      </c>
    </row>
    <row r="571" spans="2:20">
      <c r="B571" s="613" t="s">
        <v>549</v>
      </c>
      <c r="C571" s="613" t="s">
        <v>549</v>
      </c>
      <c r="D571" s="614">
        <v>115</v>
      </c>
      <c r="E571" s="614">
        <v>120</v>
      </c>
      <c r="F571" s="614">
        <v>0</v>
      </c>
      <c r="G571" s="614">
        <v>0</v>
      </c>
      <c r="H571" s="613" t="s">
        <v>836</v>
      </c>
      <c r="I571" s="613" t="s">
        <v>843</v>
      </c>
      <c r="J571" s="613" t="s">
        <v>1005</v>
      </c>
      <c r="K571" s="613" t="s">
        <v>865</v>
      </c>
      <c r="L571" s="519" t="s">
        <v>796</v>
      </c>
      <c r="M571" s="615">
        <v>44392</v>
      </c>
      <c r="N571" s="519"/>
      <c r="O571" s="614">
        <v>1</v>
      </c>
      <c r="P571" s="613" t="s">
        <v>916</v>
      </c>
      <c r="Q571" s="613" t="s">
        <v>798</v>
      </c>
      <c r="R571" s="613" t="s">
        <v>799</v>
      </c>
      <c r="S571" s="519" t="s">
        <v>800</v>
      </c>
      <c r="T571" s="613" t="s">
        <v>1892</v>
      </c>
    </row>
    <row r="572" spans="2:20">
      <c r="B572" s="613" t="s">
        <v>549</v>
      </c>
      <c r="C572" s="613" t="s">
        <v>549</v>
      </c>
      <c r="D572" s="614">
        <v>125</v>
      </c>
      <c r="E572" s="614">
        <v>130</v>
      </c>
      <c r="F572" s="614">
        <v>0</v>
      </c>
      <c r="G572" s="614">
        <v>0</v>
      </c>
      <c r="H572" s="613" t="s">
        <v>836</v>
      </c>
      <c r="I572" s="613" t="s">
        <v>843</v>
      </c>
      <c r="J572" s="613" t="s">
        <v>1005</v>
      </c>
      <c r="K572" s="613" t="s">
        <v>865</v>
      </c>
      <c r="L572" s="519" t="s">
        <v>796</v>
      </c>
      <c r="M572" s="615">
        <v>44392</v>
      </c>
      <c r="N572" s="519"/>
      <c r="O572" s="614">
        <v>1</v>
      </c>
      <c r="P572" s="613" t="s">
        <v>890</v>
      </c>
      <c r="Q572" s="613" t="s">
        <v>798</v>
      </c>
      <c r="R572" s="613" t="s">
        <v>799</v>
      </c>
      <c r="S572" s="519" t="s">
        <v>800</v>
      </c>
      <c r="T572" s="613" t="s">
        <v>1892</v>
      </c>
    </row>
    <row r="573" spans="2:20">
      <c r="B573" s="613" t="s">
        <v>549</v>
      </c>
      <c r="C573" s="613" t="s">
        <v>1160</v>
      </c>
      <c r="D573" s="614">
        <v>125</v>
      </c>
      <c r="E573" s="614">
        <v>130</v>
      </c>
      <c r="F573" s="614">
        <v>0</v>
      </c>
      <c r="G573" s="614">
        <v>0</v>
      </c>
      <c r="H573" s="613" t="s">
        <v>836</v>
      </c>
      <c r="I573" s="613" t="s">
        <v>843</v>
      </c>
      <c r="J573" s="613" t="s">
        <v>1005</v>
      </c>
      <c r="K573" s="613" t="s">
        <v>865</v>
      </c>
      <c r="L573" s="519" t="s">
        <v>796</v>
      </c>
      <c r="M573" s="615">
        <v>44392</v>
      </c>
      <c r="N573" s="519"/>
      <c r="O573" s="614">
        <v>1</v>
      </c>
      <c r="P573" s="613" t="s">
        <v>890</v>
      </c>
      <c r="Q573" s="613" t="s">
        <v>798</v>
      </c>
      <c r="R573" s="613" t="s">
        <v>799</v>
      </c>
      <c r="S573" s="519" t="s">
        <v>800</v>
      </c>
      <c r="T573" s="613" t="s">
        <v>1892</v>
      </c>
    </row>
    <row r="574" spans="2:20">
      <c r="B574" s="613" t="s">
        <v>549</v>
      </c>
      <c r="C574" s="613" t="s">
        <v>1160</v>
      </c>
      <c r="D574" s="614">
        <v>115</v>
      </c>
      <c r="E574" s="614">
        <v>120</v>
      </c>
      <c r="F574" s="614">
        <v>0</v>
      </c>
      <c r="G574" s="614">
        <v>0</v>
      </c>
      <c r="H574" s="613" t="s">
        <v>836</v>
      </c>
      <c r="I574" s="613" t="s">
        <v>843</v>
      </c>
      <c r="J574" s="613" t="s">
        <v>1005</v>
      </c>
      <c r="K574" s="613" t="s">
        <v>865</v>
      </c>
      <c r="L574" s="519" t="s">
        <v>796</v>
      </c>
      <c r="M574" s="615">
        <v>44392</v>
      </c>
      <c r="N574" s="519"/>
      <c r="O574" s="614">
        <v>1</v>
      </c>
      <c r="P574" s="613" t="s">
        <v>916</v>
      </c>
      <c r="Q574" s="613" t="s">
        <v>798</v>
      </c>
      <c r="R574" s="613" t="s">
        <v>799</v>
      </c>
      <c r="S574" s="519" t="s">
        <v>800</v>
      </c>
      <c r="T574" s="613" t="s">
        <v>1892</v>
      </c>
    </row>
    <row r="575" spans="2:20">
      <c r="B575" s="613" t="s">
        <v>3440</v>
      </c>
      <c r="C575" s="613" t="s">
        <v>840</v>
      </c>
      <c r="D575" s="614">
        <v>152</v>
      </c>
      <c r="E575" s="614">
        <v>157</v>
      </c>
      <c r="F575" s="614">
        <v>0</v>
      </c>
      <c r="G575" s="614">
        <v>0</v>
      </c>
      <c r="H575" s="613" t="s">
        <v>793</v>
      </c>
      <c r="I575" s="613" t="s">
        <v>794</v>
      </c>
      <c r="J575" s="613" t="s">
        <v>2712</v>
      </c>
      <c r="K575" s="613" t="s">
        <v>865</v>
      </c>
      <c r="L575" s="519" t="s">
        <v>796</v>
      </c>
      <c r="M575" s="615">
        <v>44378</v>
      </c>
      <c r="N575" s="519"/>
      <c r="O575" s="614">
        <v>1</v>
      </c>
      <c r="P575" s="613" t="s">
        <v>797</v>
      </c>
      <c r="Q575" s="613" t="s">
        <v>798</v>
      </c>
      <c r="R575" s="613" t="s">
        <v>799</v>
      </c>
      <c r="S575" s="519" t="s">
        <v>800</v>
      </c>
      <c r="T575" s="519"/>
    </row>
    <row r="576" spans="2:20">
      <c r="B576" s="613" t="s">
        <v>1161</v>
      </c>
      <c r="C576" s="613" t="s">
        <v>817</v>
      </c>
      <c r="D576" s="614">
        <v>361</v>
      </c>
      <c r="E576" s="614">
        <v>381</v>
      </c>
      <c r="F576" s="614">
        <v>20</v>
      </c>
      <c r="G576" s="614">
        <v>22</v>
      </c>
      <c r="H576" s="613" t="s">
        <v>860</v>
      </c>
      <c r="I576" s="613" t="s">
        <v>805</v>
      </c>
      <c r="J576" s="613" t="s">
        <v>2293</v>
      </c>
      <c r="K576" s="613" t="s">
        <v>818</v>
      </c>
      <c r="L576" s="519" t="s">
        <v>796</v>
      </c>
      <c r="M576" s="615">
        <v>44536</v>
      </c>
      <c r="N576" s="519"/>
      <c r="O576" s="614">
        <v>2</v>
      </c>
      <c r="P576" s="613" t="s">
        <v>797</v>
      </c>
      <c r="Q576" s="613" t="s">
        <v>798</v>
      </c>
      <c r="R576" s="613" t="s">
        <v>814</v>
      </c>
      <c r="S576" s="519" t="s">
        <v>800</v>
      </c>
      <c r="T576" s="613" t="s">
        <v>1896</v>
      </c>
    </row>
    <row r="577" spans="2:20">
      <c r="B577" s="613" t="s">
        <v>2977</v>
      </c>
      <c r="C577" s="613" t="s">
        <v>541</v>
      </c>
      <c r="D577" s="614">
        <v>480</v>
      </c>
      <c r="E577" s="614">
        <v>485</v>
      </c>
      <c r="F577" s="614">
        <v>0</v>
      </c>
      <c r="G577" s="614">
        <v>0</v>
      </c>
      <c r="H577" s="613" t="s">
        <v>3462</v>
      </c>
      <c r="I577" s="613" t="s">
        <v>2620</v>
      </c>
      <c r="J577" s="613" t="s">
        <v>3472</v>
      </c>
      <c r="K577" s="613" t="s">
        <v>813</v>
      </c>
      <c r="L577" s="519" t="s">
        <v>796</v>
      </c>
      <c r="M577" s="615">
        <v>44489</v>
      </c>
      <c r="N577" s="519"/>
      <c r="O577" s="614">
        <v>1</v>
      </c>
      <c r="P577" s="613" t="s">
        <v>797</v>
      </c>
      <c r="Q577" s="613" t="s">
        <v>806</v>
      </c>
      <c r="R577" s="519"/>
      <c r="S577" s="519" t="s">
        <v>800</v>
      </c>
      <c r="T577" s="613" t="s">
        <v>4048</v>
      </c>
    </row>
    <row r="578" spans="2:20">
      <c r="B578" s="613" t="s">
        <v>2444</v>
      </c>
      <c r="C578" s="613" t="s">
        <v>541</v>
      </c>
      <c r="D578" s="614">
        <v>398</v>
      </c>
      <c r="E578" s="614">
        <v>408</v>
      </c>
      <c r="F578" s="614">
        <v>0</v>
      </c>
      <c r="G578" s="614">
        <v>0</v>
      </c>
      <c r="H578" s="613" t="s">
        <v>3462</v>
      </c>
      <c r="I578" s="613" t="s">
        <v>2620</v>
      </c>
      <c r="J578" s="613" t="s">
        <v>3472</v>
      </c>
      <c r="K578" s="613" t="s">
        <v>826</v>
      </c>
      <c r="L578" s="519" t="s">
        <v>796</v>
      </c>
      <c r="M578" s="615">
        <v>44457</v>
      </c>
      <c r="N578" s="519"/>
      <c r="O578" s="614">
        <v>1</v>
      </c>
      <c r="P578" s="613" t="s">
        <v>797</v>
      </c>
      <c r="Q578" s="613" t="s">
        <v>806</v>
      </c>
      <c r="R578" s="519"/>
      <c r="S578" s="519" t="s">
        <v>800</v>
      </c>
      <c r="T578" s="613" t="s">
        <v>2440</v>
      </c>
    </row>
    <row r="579" spans="2:20">
      <c r="B579" s="613" t="s">
        <v>1162</v>
      </c>
      <c r="C579" s="613" t="s">
        <v>847</v>
      </c>
      <c r="D579" s="614">
        <v>173</v>
      </c>
      <c r="E579" s="614">
        <v>178</v>
      </c>
      <c r="F579" s="614">
        <v>0</v>
      </c>
      <c r="G579" s="614">
        <v>0</v>
      </c>
      <c r="H579" s="613" t="s">
        <v>835</v>
      </c>
      <c r="I579" s="613" t="s">
        <v>836</v>
      </c>
      <c r="J579" s="613" t="s">
        <v>1089</v>
      </c>
      <c r="K579" s="613" t="s">
        <v>906</v>
      </c>
      <c r="L579" s="519" t="s">
        <v>796</v>
      </c>
      <c r="M579" s="615">
        <v>44392</v>
      </c>
      <c r="N579" s="519"/>
      <c r="O579" s="614">
        <v>1</v>
      </c>
      <c r="P579" s="613" t="s">
        <v>797</v>
      </c>
      <c r="Q579" s="613" t="s">
        <v>798</v>
      </c>
      <c r="R579" s="613" t="s">
        <v>799</v>
      </c>
      <c r="S579" s="519" t="s">
        <v>800</v>
      </c>
      <c r="T579" s="519"/>
    </row>
    <row r="580" spans="2:20">
      <c r="B580" s="613" t="s">
        <v>2403</v>
      </c>
      <c r="C580" s="613" t="s">
        <v>540</v>
      </c>
      <c r="D580" s="614">
        <v>263</v>
      </c>
      <c r="E580" s="614">
        <v>268</v>
      </c>
      <c r="F580" s="614">
        <v>0</v>
      </c>
      <c r="G580" s="614">
        <v>0</v>
      </c>
      <c r="H580" s="613" t="s">
        <v>848</v>
      </c>
      <c r="I580" s="613" t="s">
        <v>843</v>
      </c>
      <c r="J580" s="613" t="s">
        <v>3798</v>
      </c>
      <c r="K580" s="613" t="s">
        <v>904</v>
      </c>
      <c r="L580" s="519" t="s">
        <v>796</v>
      </c>
      <c r="M580" s="615">
        <v>44392</v>
      </c>
      <c r="N580" s="519"/>
      <c r="O580" s="614">
        <v>2</v>
      </c>
      <c r="P580" s="613" t="s">
        <v>797</v>
      </c>
      <c r="Q580" s="613" t="s">
        <v>798</v>
      </c>
      <c r="R580" s="613" t="s">
        <v>799</v>
      </c>
      <c r="S580" s="519" t="s">
        <v>800</v>
      </c>
      <c r="T580" s="613" t="s">
        <v>1892</v>
      </c>
    </row>
    <row r="581" spans="2:20">
      <c r="B581" s="613" t="s">
        <v>1432</v>
      </c>
      <c r="C581" s="613" t="s">
        <v>803</v>
      </c>
      <c r="D581" s="614">
        <v>355</v>
      </c>
      <c r="E581" s="614">
        <v>365</v>
      </c>
      <c r="F581" s="614">
        <v>0</v>
      </c>
      <c r="G581" s="614">
        <v>0</v>
      </c>
      <c r="H581" s="613" t="s">
        <v>843</v>
      </c>
      <c r="I581" s="613" t="s">
        <v>835</v>
      </c>
      <c r="J581" s="613" t="s">
        <v>3497</v>
      </c>
      <c r="K581" s="613" t="s">
        <v>813</v>
      </c>
      <c r="L581" s="519" t="s">
        <v>796</v>
      </c>
      <c r="M581" s="615">
        <v>44536</v>
      </c>
      <c r="N581" s="519"/>
      <c r="O581" s="614">
        <v>2</v>
      </c>
      <c r="P581" s="613" t="s">
        <v>797</v>
      </c>
      <c r="Q581" s="613" t="s">
        <v>806</v>
      </c>
      <c r="R581" s="519"/>
      <c r="S581" s="519" t="s">
        <v>800</v>
      </c>
      <c r="T581" s="613" t="s">
        <v>4105</v>
      </c>
    </row>
    <row r="582" spans="2:20">
      <c r="B582" s="613" t="s">
        <v>1163</v>
      </c>
      <c r="C582" s="613" t="s">
        <v>869</v>
      </c>
      <c r="D582" s="614">
        <v>279</v>
      </c>
      <c r="E582" s="614">
        <v>289</v>
      </c>
      <c r="F582" s="614">
        <v>30</v>
      </c>
      <c r="G582" s="614">
        <v>25</v>
      </c>
      <c r="H582" s="613" t="s">
        <v>860</v>
      </c>
      <c r="I582" s="613" t="s">
        <v>805</v>
      </c>
      <c r="J582" s="613" t="s">
        <v>2265</v>
      </c>
      <c r="K582" s="613" t="s">
        <v>855</v>
      </c>
      <c r="L582" s="519" t="s">
        <v>796</v>
      </c>
      <c r="M582" s="615">
        <v>44536</v>
      </c>
      <c r="N582" s="519"/>
      <c r="O582" s="614">
        <v>1</v>
      </c>
      <c r="P582" s="613" t="s">
        <v>797</v>
      </c>
      <c r="Q582" s="613" t="s">
        <v>798</v>
      </c>
      <c r="R582" s="613" t="s">
        <v>814</v>
      </c>
      <c r="S582" s="519" t="s">
        <v>800</v>
      </c>
      <c r="T582" s="613" t="s">
        <v>1954</v>
      </c>
    </row>
    <row r="583" spans="2:20">
      <c r="B583" s="613" t="s">
        <v>3113</v>
      </c>
      <c r="C583" s="613" t="s">
        <v>3113</v>
      </c>
      <c r="D583" s="614">
        <v>256</v>
      </c>
      <c r="E583" s="614">
        <v>261</v>
      </c>
      <c r="F583" s="614">
        <v>0</v>
      </c>
      <c r="G583" s="614">
        <v>0</v>
      </c>
      <c r="H583" s="613" t="s">
        <v>880</v>
      </c>
      <c r="I583" s="613" t="s">
        <v>848</v>
      </c>
      <c r="J583" s="613" t="s">
        <v>979</v>
      </c>
      <c r="K583" s="613" t="s">
        <v>809</v>
      </c>
      <c r="L583" s="519" t="s">
        <v>796</v>
      </c>
      <c r="M583" s="615">
        <v>44378</v>
      </c>
      <c r="N583" s="519"/>
      <c r="O583" s="614">
        <v>1</v>
      </c>
      <c r="P583" s="613" t="s">
        <v>797</v>
      </c>
      <c r="Q583" s="613" t="s">
        <v>798</v>
      </c>
      <c r="R583" s="613" t="s">
        <v>799</v>
      </c>
      <c r="S583" s="519" t="s">
        <v>800</v>
      </c>
      <c r="T583" s="613" t="s">
        <v>3115</v>
      </c>
    </row>
    <row r="584" spans="2:20">
      <c r="B584" s="613" t="s">
        <v>3505</v>
      </c>
      <c r="C584" s="613" t="s">
        <v>900</v>
      </c>
      <c r="D584" s="614">
        <v>185</v>
      </c>
      <c r="E584" s="614">
        <v>190</v>
      </c>
      <c r="F584" s="614">
        <v>0</v>
      </c>
      <c r="G584" s="614">
        <v>0</v>
      </c>
      <c r="H584" s="613" t="s">
        <v>836</v>
      </c>
      <c r="I584" s="613" t="s">
        <v>843</v>
      </c>
      <c r="J584" s="613" t="s">
        <v>3128</v>
      </c>
      <c r="K584" s="613" t="s">
        <v>826</v>
      </c>
      <c r="L584" s="519" t="s">
        <v>796</v>
      </c>
      <c r="M584" s="615">
        <v>44392</v>
      </c>
      <c r="N584" s="519"/>
      <c r="O584" s="614">
        <v>1</v>
      </c>
      <c r="P584" s="613" t="s">
        <v>797</v>
      </c>
      <c r="Q584" s="613" t="s">
        <v>798</v>
      </c>
      <c r="R584" s="613" t="s">
        <v>799</v>
      </c>
      <c r="S584" s="519" t="s">
        <v>800</v>
      </c>
      <c r="T584" s="519"/>
    </row>
    <row r="585" spans="2:20">
      <c r="B585" s="613" t="s">
        <v>1164</v>
      </c>
      <c r="C585" s="613" t="s">
        <v>847</v>
      </c>
      <c r="D585" s="614">
        <v>204</v>
      </c>
      <c r="E585" s="614">
        <v>209</v>
      </c>
      <c r="F585" s="614">
        <v>0</v>
      </c>
      <c r="G585" s="614">
        <v>0</v>
      </c>
      <c r="H585" s="613" t="s">
        <v>835</v>
      </c>
      <c r="I585" s="613" t="s">
        <v>836</v>
      </c>
      <c r="J585" s="613" t="s">
        <v>1089</v>
      </c>
      <c r="K585" s="613" t="s">
        <v>906</v>
      </c>
      <c r="L585" s="519" t="s">
        <v>796</v>
      </c>
      <c r="M585" s="615">
        <v>44392</v>
      </c>
      <c r="N585" s="519"/>
      <c r="O585" s="614">
        <v>1</v>
      </c>
      <c r="P585" s="613" t="s">
        <v>797</v>
      </c>
      <c r="Q585" s="613" t="s">
        <v>798</v>
      </c>
      <c r="R585" s="613" t="s">
        <v>799</v>
      </c>
      <c r="S585" s="519" t="s">
        <v>800</v>
      </c>
      <c r="T585" s="519"/>
    </row>
    <row r="586" spans="2:20">
      <c r="B586" s="613" t="s">
        <v>1165</v>
      </c>
      <c r="C586" s="613" t="s">
        <v>541</v>
      </c>
      <c r="D586" s="614">
        <v>167</v>
      </c>
      <c r="E586" s="614">
        <v>177</v>
      </c>
      <c r="F586" s="614">
        <v>90</v>
      </c>
      <c r="G586" s="614">
        <v>0</v>
      </c>
      <c r="H586" s="613" t="s">
        <v>3462</v>
      </c>
      <c r="I586" s="613" t="s">
        <v>2620</v>
      </c>
      <c r="J586" s="613" t="s">
        <v>3472</v>
      </c>
      <c r="K586" s="613" t="s">
        <v>865</v>
      </c>
      <c r="L586" s="519" t="s">
        <v>796</v>
      </c>
      <c r="M586" s="615">
        <v>44457</v>
      </c>
      <c r="N586" s="519"/>
      <c r="O586" s="614">
        <v>1</v>
      </c>
      <c r="P586" s="613" t="s">
        <v>797</v>
      </c>
      <c r="Q586" s="613" t="s">
        <v>798</v>
      </c>
      <c r="R586" s="613" t="s">
        <v>799</v>
      </c>
      <c r="S586" s="519" t="s">
        <v>800</v>
      </c>
      <c r="T586" s="613" t="s">
        <v>1911</v>
      </c>
    </row>
    <row r="587" spans="2:20">
      <c r="B587" s="613" t="s">
        <v>1166</v>
      </c>
      <c r="C587" s="613" t="s">
        <v>842</v>
      </c>
      <c r="D587" s="614">
        <v>48</v>
      </c>
      <c r="E587" s="614">
        <v>53</v>
      </c>
      <c r="F587" s="614">
        <v>45</v>
      </c>
      <c r="G587" s="614">
        <v>0</v>
      </c>
      <c r="H587" s="613" t="s">
        <v>794</v>
      </c>
      <c r="I587" s="613" t="s">
        <v>843</v>
      </c>
      <c r="J587" s="613" t="s">
        <v>2825</v>
      </c>
      <c r="K587" s="613" t="s">
        <v>944</v>
      </c>
      <c r="L587" s="519" t="s">
        <v>796</v>
      </c>
      <c r="M587" s="615">
        <v>44378</v>
      </c>
      <c r="N587" s="519"/>
      <c r="O587" s="614">
        <v>1</v>
      </c>
      <c r="P587" s="613" t="s">
        <v>797</v>
      </c>
      <c r="Q587" s="613" t="s">
        <v>798</v>
      </c>
      <c r="R587" s="613" t="s">
        <v>799</v>
      </c>
      <c r="S587" s="519" t="s">
        <v>801</v>
      </c>
      <c r="T587" s="613" t="s">
        <v>1909</v>
      </c>
    </row>
    <row r="588" spans="2:20">
      <c r="B588" s="613" t="s">
        <v>1160</v>
      </c>
      <c r="C588" s="613" t="s">
        <v>549</v>
      </c>
      <c r="D588" s="614">
        <v>115</v>
      </c>
      <c r="E588" s="614">
        <v>120</v>
      </c>
      <c r="F588" s="614">
        <v>0</v>
      </c>
      <c r="G588" s="614">
        <v>0</v>
      </c>
      <c r="H588" s="613" t="s">
        <v>836</v>
      </c>
      <c r="I588" s="613" t="s">
        <v>843</v>
      </c>
      <c r="J588" s="613" t="s">
        <v>1005</v>
      </c>
      <c r="K588" s="613" t="s">
        <v>865</v>
      </c>
      <c r="L588" s="519" t="s">
        <v>796</v>
      </c>
      <c r="M588" s="615">
        <v>44392</v>
      </c>
      <c r="N588" s="519"/>
      <c r="O588" s="614">
        <v>1</v>
      </c>
      <c r="P588" s="613" t="s">
        <v>916</v>
      </c>
      <c r="Q588" s="613" t="s">
        <v>798</v>
      </c>
      <c r="R588" s="613" t="s">
        <v>799</v>
      </c>
      <c r="S588" s="519" t="s">
        <v>800</v>
      </c>
      <c r="T588" s="613" t="s">
        <v>1892</v>
      </c>
    </row>
    <row r="589" spans="2:20">
      <c r="B589" s="613" t="s">
        <v>1160</v>
      </c>
      <c r="C589" s="613" t="s">
        <v>549</v>
      </c>
      <c r="D589" s="614">
        <v>125</v>
      </c>
      <c r="E589" s="614">
        <v>130</v>
      </c>
      <c r="F589" s="614">
        <v>0</v>
      </c>
      <c r="G589" s="614">
        <v>0</v>
      </c>
      <c r="H589" s="613" t="s">
        <v>836</v>
      </c>
      <c r="I589" s="613" t="s">
        <v>843</v>
      </c>
      <c r="J589" s="613" t="s">
        <v>1005</v>
      </c>
      <c r="K589" s="613" t="s">
        <v>865</v>
      </c>
      <c r="L589" s="519" t="s">
        <v>796</v>
      </c>
      <c r="M589" s="615">
        <v>44392</v>
      </c>
      <c r="N589" s="519"/>
      <c r="O589" s="614">
        <v>1</v>
      </c>
      <c r="P589" s="613" t="s">
        <v>890</v>
      </c>
      <c r="Q589" s="613" t="s">
        <v>798</v>
      </c>
      <c r="R589" s="613" t="s">
        <v>799</v>
      </c>
      <c r="S589" s="519" t="s">
        <v>800</v>
      </c>
      <c r="T589" s="613" t="s">
        <v>1892</v>
      </c>
    </row>
    <row r="590" spans="2:20">
      <c r="B590" s="613" t="s">
        <v>1160</v>
      </c>
      <c r="C590" s="613" t="s">
        <v>1160</v>
      </c>
      <c r="D590" s="614">
        <v>125</v>
      </c>
      <c r="E590" s="614">
        <v>130</v>
      </c>
      <c r="F590" s="614">
        <v>0</v>
      </c>
      <c r="G590" s="614">
        <v>0</v>
      </c>
      <c r="H590" s="613" t="s">
        <v>836</v>
      </c>
      <c r="I590" s="613" t="s">
        <v>843</v>
      </c>
      <c r="J590" s="613" t="s">
        <v>1005</v>
      </c>
      <c r="K590" s="613" t="s">
        <v>865</v>
      </c>
      <c r="L590" s="519" t="s">
        <v>796</v>
      </c>
      <c r="M590" s="615">
        <v>44392</v>
      </c>
      <c r="N590" s="519"/>
      <c r="O590" s="614">
        <v>1</v>
      </c>
      <c r="P590" s="613" t="s">
        <v>890</v>
      </c>
      <c r="Q590" s="613" t="s">
        <v>798</v>
      </c>
      <c r="R590" s="613" t="s">
        <v>799</v>
      </c>
      <c r="S590" s="519" t="s">
        <v>800</v>
      </c>
      <c r="T590" s="613" t="s">
        <v>1892</v>
      </c>
    </row>
    <row r="591" spans="2:20">
      <c r="B591" s="613" t="s">
        <v>1160</v>
      </c>
      <c r="C591" s="613" t="s">
        <v>1160</v>
      </c>
      <c r="D591" s="614">
        <v>115</v>
      </c>
      <c r="E591" s="614">
        <v>120</v>
      </c>
      <c r="F591" s="614">
        <v>0</v>
      </c>
      <c r="G591" s="614">
        <v>0</v>
      </c>
      <c r="H591" s="613" t="s">
        <v>836</v>
      </c>
      <c r="I591" s="613" t="s">
        <v>843</v>
      </c>
      <c r="J591" s="613" t="s">
        <v>1005</v>
      </c>
      <c r="K591" s="613" t="s">
        <v>865</v>
      </c>
      <c r="L591" s="519" t="s">
        <v>796</v>
      </c>
      <c r="M591" s="615">
        <v>44392</v>
      </c>
      <c r="N591" s="519"/>
      <c r="O591" s="614">
        <v>1</v>
      </c>
      <c r="P591" s="613" t="s">
        <v>916</v>
      </c>
      <c r="Q591" s="613" t="s">
        <v>798</v>
      </c>
      <c r="R591" s="613" t="s">
        <v>799</v>
      </c>
      <c r="S591" s="519" t="s">
        <v>800</v>
      </c>
      <c r="T591" s="613" t="s">
        <v>1892</v>
      </c>
    </row>
    <row r="592" spans="2:20">
      <c r="B592" s="613" t="s">
        <v>1167</v>
      </c>
      <c r="C592" s="613" t="s">
        <v>914</v>
      </c>
      <c r="D592" s="614">
        <v>216</v>
      </c>
      <c r="E592" s="614">
        <v>221</v>
      </c>
      <c r="F592" s="614">
        <v>0</v>
      </c>
      <c r="G592" s="614">
        <v>0</v>
      </c>
      <c r="H592" s="613" t="s">
        <v>2739</v>
      </c>
      <c r="I592" s="613" t="s">
        <v>812</v>
      </c>
      <c r="J592" s="613" t="s">
        <v>2213</v>
      </c>
      <c r="K592" s="613" t="s">
        <v>894</v>
      </c>
      <c r="L592" s="519" t="s">
        <v>796</v>
      </c>
      <c r="M592" s="615">
        <v>44392</v>
      </c>
      <c r="N592" s="519"/>
      <c r="O592" s="614">
        <v>1</v>
      </c>
      <c r="P592" s="613" t="s">
        <v>890</v>
      </c>
      <c r="Q592" s="613" t="s">
        <v>798</v>
      </c>
      <c r="R592" s="613" t="s">
        <v>799</v>
      </c>
      <c r="S592" s="519" t="s">
        <v>800</v>
      </c>
      <c r="T592" s="613" t="s">
        <v>1904</v>
      </c>
    </row>
    <row r="593" spans="2:20">
      <c r="B593" s="613" t="s">
        <v>1167</v>
      </c>
      <c r="C593" s="613" t="s">
        <v>914</v>
      </c>
      <c r="D593" s="614">
        <v>206</v>
      </c>
      <c r="E593" s="614">
        <v>211</v>
      </c>
      <c r="F593" s="614">
        <v>0</v>
      </c>
      <c r="G593" s="614">
        <v>0</v>
      </c>
      <c r="H593" s="613" t="s">
        <v>2739</v>
      </c>
      <c r="I593" s="613" t="s">
        <v>812</v>
      </c>
      <c r="J593" s="613" t="s">
        <v>2213</v>
      </c>
      <c r="K593" s="613" t="s">
        <v>894</v>
      </c>
      <c r="L593" s="519" t="s">
        <v>796</v>
      </c>
      <c r="M593" s="615">
        <v>44392</v>
      </c>
      <c r="N593" s="519"/>
      <c r="O593" s="614">
        <v>1</v>
      </c>
      <c r="P593" s="613" t="s">
        <v>916</v>
      </c>
      <c r="Q593" s="613" t="s">
        <v>798</v>
      </c>
      <c r="R593" s="613" t="s">
        <v>799</v>
      </c>
      <c r="S593" s="519" t="s">
        <v>800</v>
      </c>
      <c r="T593" s="613" t="s">
        <v>1905</v>
      </c>
    </row>
    <row r="594" spans="2:20">
      <c r="B594" s="613" t="s">
        <v>1167</v>
      </c>
      <c r="C594" s="613" t="s">
        <v>917</v>
      </c>
      <c r="D594" s="614">
        <v>206</v>
      </c>
      <c r="E594" s="614">
        <v>211</v>
      </c>
      <c r="F594" s="614">
        <v>0</v>
      </c>
      <c r="G594" s="614">
        <v>0</v>
      </c>
      <c r="H594" s="613" t="s">
        <v>835</v>
      </c>
      <c r="I594" s="613" t="s">
        <v>836</v>
      </c>
      <c r="J594" s="613" t="s">
        <v>1089</v>
      </c>
      <c r="K594" s="613" t="s">
        <v>1053</v>
      </c>
      <c r="L594" s="519" t="s">
        <v>796</v>
      </c>
      <c r="M594" s="615">
        <v>44392</v>
      </c>
      <c r="N594" s="519"/>
      <c r="O594" s="614">
        <v>1</v>
      </c>
      <c r="P594" s="613" t="s">
        <v>916</v>
      </c>
      <c r="Q594" s="613" t="s">
        <v>798</v>
      </c>
      <c r="R594" s="613" t="s">
        <v>799</v>
      </c>
      <c r="S594" s="519" t="s">
        <v>800</v>
      </c>
      <c r="T594" s="613" t="s">
        <v>1905</v>
      </c>
    </row>
    <row r="595" spans="2:20">
      <c r="B595" s="613" t="s">
        <v>1167</v>
      </c>
      <c r="C595" s="613" t="s">
        <v>917</v>
      </c>
      <c r="D595" s="614">
        <v>216</v>
      </c>
      <c r="E595" s="614">
        <v>221</v>
      </c>
      <c r="F595" s="614">
        <v>0</v>
      </c>
      <c r="G595" s="614">
        <v>0</v>
      </c>
      <c r="H595" s="613" t="s">
        <v>835</v>
      </c>
      <c r="I595" s="613" t="s">
        <v>836</v>
      </c>
      <c r="J595" s="613" t="s">
        <v>1089</v>
      </c>
      <c r="K595" s="613" t="s">
        <v>915</v>
      </c>
      <c r="L595" s="519" t="s">
        <v>796</v>
      </c>
      <c r="M595" s="615">
        <v>44392</v>
      </c>
      <c r="N595" s="519"/>
      <c r="O595" s="614">
        <v>1</v>
      </c>
      <c r="P595" s="613" t="s">
        <v>890</v>
      </c>
      <c r="Q595" s="613" t="s">
        <v>798</v>
      </c>
      <c r="R595" s="613" t="s">
        <v>799</v>
      </c>
      <c r="S595" s="519" t="s">
        <v>800</v>
      </c>
      <c r="T595" s="613" t="s">
        <v>1904</v>
      </c>
    </row>
    <row r="596" spans="2:20">
      <c r="B596" s="613" t="s">
        <v>1168</v>
      </c>
      <c r="C596" s="613" t="s">
        <v>536</v>
      </c>
      <c r="D596" s="614">
        <v>58</v>
      </c>
      <c r="E596" s="614">
        <v>63</v>
      </c>
      <c r="F596" s="614">
        <v>0</v>
      </c>
      <c r="G596" s="614">
        <v>0</v>
      </c>
      <c r="H596" s="613" t="s">
        <v>3785</v>
      </c>
      <c r="I596" s="613" t="s">
        <v>3786</v>
      </c>
      <c r="J596" s="613" t="s">
        <v>2779</v>
      </c>
      <c r="K596" s="613" t="s">
        <v>855</v>
      </c>
      <c r="L596" s="519" t="s">
        <v>796</v>
      </c>
      <c r="M596" s="615">
        <v>44362</v>
      </c>
      <c r="N596" s="519"/>
      <c r="O596" s="614">
        <v>1</v>
      </c>
      <c r="P596" s="613" t="s">
        <v>797</v>
      </c>
      <c r="Q596" s="613" t="s">
        <v>798</v>
      </c>
      <c r="R596" s="613" t="s">
        <v>799</v>
      </c>
      <c r="S596" s="519" t="s">
        <v>800</v>
      </c>
      <c r="T596" s="613" t="s">
        <v>1892</v>
      </c>
    </row>
    <row r="597" spans="2:20">
      <c r="B597" s="613" t="s">
        <v>1169</v>
      </c>
      <c r="C597" s="613" t="s">
        <v>842</v>
      </c>
      <c r="D597" s="614">
        <v>28</v>
      </c>
      <c r="E597" s="614">
        <v>33</v>
      </c>
      <c r="F597" s="614">
        <v>45</v>
      </c>
      <c r="G597" s="614">
        <v>0</v>
      </c>
      <c r="H597" s="613" t="s">
        <v>794</v>
      </c>
      <c r="I597" s="613" t="s">
        <v>843</v>
      </c>
      <c r="J597" s="613" t="s">
        <v>2825</v>
      </c>
      <c r="K597" s="613" t="s">
        <v>906</v>
      </c>
      <c r="L597" s="519" t="s">
        <v>796</v>
      </c>
      <c r="M597" s="615">
        <v>44378</v>
      </c>
      <c r="N597" s="519"/>
      <c r="O597" s="614">
        <v>1</v>
      </c>
      <c r="P597" s="613" t="s">
        <v>797</v>
      </c>
      <c r="Q597" s="613" t="s">
        <v>798</v>
      </c>
      <c r="R597" s="613" t="s">
        <v>799</v>
      </c>
      <c r="S597" s="519" t="s">
        <v>801</v>
      </c>
      <c r="T597" s="613" t="s">
        <v>1920</v>
      </c>
    </row>
    <row r="598" spans="2:20">
      <c r="B598" s="613" t="s">
        <v>1170</v>
      </c>
      <c r="C598" s="613" t="s">
        <v>948</v>
      </c>
      <c r="D598" s="614">
        <v>139</v>
      </c>
      <c r="E598" s="614">
        <v>144</v>
      </c>
      <c r="F598" s="614">
        <v>0</v>
      </c>
      <c r="G598" s="614">
        <v>0</v>
      </c>
      <c r="H598" s="613" t="s">
        <v>880</v>
      </c>
      <c r="I598" s="613" t="s">
        <v>848</v>
      </c>
      <c r="J598" s="613" t="s">
        <v>1089</v>
      </c>
      <c r="K598" s="613" t="s">
        <v>904</v>
      </c>
      <c r="L598" s="519" t="s">
        <v>796</v>
      </c>
      <c r="M598" s="615">
        <v>44392</v>
      </c>
      <c r="N598" s="519"/>
      <c r="O598" s="614">
        <v>1</v>
      </c>
      <c r="P598" s="613" t="s">
        <v>797</v>
      </c>
      <c r="Q598" s="613" t="s">
        <v>798</v>
      </c>
      <c r="R598" s="613" t="s">
        <v>799</v>
      </c>
      <c r="S598" s="519" t="s">
        <v>800</v>
      </c>
      <c r="T598" s="519"/>
    </row>
    <row r="599" spans="2:20">
      <c r="B599" s="613" t="s">
        <v>3441</v>
      </c>
      <c r="C599" s="613" t="s">
        <v>840</v>
      </c>
      <c r="D599" s="614">
        <v>152</v>
      </c>
      <c r="E599" s="614">
        <v>157</v>
      </c>
      <c r="F599" s="614">
        <v>0</v>
      </c>
      <c r="G599" s="614">
        <v>0</v>
      </c>
      <c r="H599" s="613" t="s">
        <v>793</v>
      </c>
      <c r="I599" s="613" t="s">
        <v>794</v>
      </c>
      <c r="J599" s="613" t="s">
        <v>2712</v>
      </c>
      <c r="K599" s="613" t="s">
        <v>865</v>
      </c>
      <c r="L599" s="519" t="s">
        <v>796</v>
      </c>
      <c r="M599" s="615">
        <v>44378</v>
      </c>
      <c r="N599" s="519"/>
      <c r="O599" s="614">
        <v>1</v>
      </c>
      <c r="P599" s="613" t="s">
        <v>797</v>
      </c>
      <c r="Q599" s="613" t="s">
        <v>798</v>
      </c>
      <c r="R599" s="613" t="s">
        <v>799</v>
      </c>
      <c r="S599" s="519" t="s">
        <v>800</v>
      </c>
      <c r="T599" s="519"/>
    </row>
    <row r="600" spans="2:20">
      <c r="B600" s="613" t="s">
        <v>1171</v>
      </c>
      <c r="C600" s="613" t="s">
        <v>861</v>
      </c>
      <c r="D600" s="614">
        <v>433</v>
      </c>
      <c r="E600" s="614">
        <v>443</v>
      </c>
      <c r="F600" s="614">
        <v>0</v>
      </c>
      <c r="G600" s="614">
        <v>0</v>
      </c>
      <c r="H600" s="613" t="s">
        <v>793</v>
      </c>
      <c r="I600" s="613" t="s">
        <v>794</v>
      </c>
      <c r="J600" s="613" t="s">
        <v>1089</v>
      </c>
      <c r="K600" s="613" t="s">
        <v>813</v>
      </c>
      <c r="L600" s="519" t="s">
        <v>796</v>
      </c>
      <c r="M600" s="615">
        <v>44537</v>
      </c>
      <c r="N600" s="519"/>
      <c r="O600" s="614">
        <v>1</v>
      </c>
      <c r="P600" s="613" t="s">
        <v>797</v>
      </c>
      <c r="Q600" s="613" t="s">
        <v>806</v>
      </c>
      <c r="R600" s="519"/>
      <c r="S600" s="519" t="s">
        <v>800</v>
      </c>
      <c r="T600" s="613" t="s">
        <v>4364</v>
      </c>
    </row>
    <row r="601" spans="2:20">
      <c r="B601" s="613" t="s">
        <v>1172</v>
      </c>
      <c r="C601" s="613" t="s">
        <v>914</v>
      </c>
      <c r="D601" s="614">
        <v>206</v>
      </c>
      <c r="E601" s="614">
        <v>211</v>
      </c>
      <c r="F601" s="614">
        <v>0</v>
      </c>
      <c r="G601" s="614">
        <v>0</v>
      </c>
      <c r="H601" s="613" t="s">
        <v>2739</v>
      </c>
      <c r="I601" s="613" t="s">
        <v>812</v>
      </c>
      <c r="J601" s="613" t="s">
        <v>2213</v>
      </c>
      <c r="K601" s="613" t="s">
        <v>894</v>
      </c>
      <c r="L601" s="519" t="s">
        <v>796</v>
      </c>
      <c r="M601" s="615">
        <v>44392</v>
      </c>
      <c r="N601" s="519"/>
      <c r="O601" s="614">
        <v>1</v>
      </c>
      <c r="P601" s="613" t="s">
        <v>916</v>
      </c>
      <c r="Q601" s="613" t="s">
        <v>798</v>
      </c>
      <c r="R601" s="613" t="s">
        <v>799</v>
      </c>
      <c r="S601" s="519" t="s">
        <v>800</v>
      </c>
      <c r="T601" s="613" t="s">
        <v>3403</v>
      </c>
    </row>
    <row r="602" spans="2:20">
      <c r="B602" s="613" t="s">
        <v>1172</v>
      </c>
      <c r="C602" s="613" t="s">
        <v>914</v>
      </c>
      <c r="D602" s="614">
        <v>216</v>
      </c>
      <c r="E602" s="614">
        <v>221</v>
      </c>
      <c r="F602" s="614">
        <v>0</v>
      </c>
      <c r="G602" s="614">
        <v>0</v>
      </c>
      <c r="H602" s="613" t="s">
        <v>2739</v>
      </c>
      <c r="I602" s="613" t="s">
        <v>812</v>
      </c>
      <c r="J602" s="613" t="s">
        <v>2213</v>
      </c>
      <c r="K602" s="613" t="s">
        <v>894</v>
      </c>
      <c r="L602" s="519" t="s">
        <v>796</v>
      </c>
      <c r="M602" s="615">
        <v>44392</v>
      </c>
      <c r="N602" s="519"/>
      <c r="O602" s="614">
        <v>1</v>
      </c>
      <c r="P602" s="613" t="s">
        <v>890</v>
      </c>
      <c r="Q602" s="613" t="s">
        <v>798</v>
      </c>
      <c r="R602" s="613" t="s">
        <v>799</v>
      </c>
      <c r="S602" s="519" t="s">
        <v>800</v>
      </c>
      <c r="T602" s="613" t="s">
        <v>3404</v>
      </c>
    </row>
    <row r="603" spans="2:20">
      <c r="B603" s="613" t="s">
        <v>1172</v>
      </c>
      <c r="C603" s="613" t="s">
        <v>917</v>
      </c>
      <c r="D603" s="614">
        <v>206</v>
      </c>
      <c r="E603" s="614">
        <v>211</v>
      </c>
      <c r="F603" s="614">
        <v>0</v>
      </c>
      <c r="G603" s="614">
        <v>0</v>
      </c>
      <c r="H603" s="613" t="s">
        <v>835</v>
      </c>
      <c r="I603" s="613" t="s">
        <v>836</v>
      </c>
      <c r="J603" s="613" t="s">
        <v>1089</v>
      </c>
      <c r="K603" s="613" t="s">
        <v>915</v>
      </c>
      <c r="L603" s="519" t="s">
        <v>796</v>
      </c>
      <c r="M603" s="615">
        <v>44392</v>
      </c>
      <c r="N603" s="519"/>
      <c r="O603" s="614">
        <v>1</v>
      </c>
      <c r="P603" s="613" t="s">
        <v>916</v>
      </c>
      <c r="Q603" s="613" t="s">
        <v>798</v>
      </c>
      <c r="R603" s="613" t="s">
        <v>799</v>
      </c>
      <c r="S603" s="519" t="s">
        <v>800</v>
      </c>
      <c r="T603" s="613" t="s">
        <v>3403</v>
      </c>
    </row>
    <row r="604" spans="2:20">
      <c r="B604" s="613" t="s">
        <v>1172</v>
      </c>
      <c r="C604" s="613" t="s">
        <v>917</v>
      </c>
      <c r="D604" s="614">
        <v>216</v>
      </c>
      <c r="E604" s="614">
        <v>221</v>
      </c>
      <c r="F604" s="614">
        <v>0</v>
      </c>
      <c r="G604" s="614">
        <v>0</v>
      </c>
      <c r="H604" s="613" t="s">
        <v>835</v>
      </c>
      <c r="I604" s="613" t="s">
        <v>836</v>
      </c>
      <c r="J604" s="613" t="s">
        <v>1089</v>
      </c>
      <c r="K604" s="613" t="s">
        <v>915</v>
      </c>
      <c r="L604" s="519" t="s">
        <v>796</v>
      </c>
      <c r="M604" s="615">
        <v>44392</v>
      </c>
      <c r="N604" s="519"/>
      <c r="O604" s="614">
        <v>1</v>
      </c>
      <c r="P604" s="613" t="s">
        <v>890</v>
      </c>
      <c r="Q604" s="613" t="s">
        <v>798</v>
      </c>
      <c r="R604" s="613" t="s">
        <v>799</v>
      </c>
      <c r="S604" s="519" t="s">
        <v>800</v>
      </c>
      <c r="T604" s="613" t="s">
        <v>3404</v>
      </c>
    </row>
    <row r="605" spans="2:20">
      <c r="B605" s="613" t="s">
        <v>1173</v>
      </c>
      <c r="C605" s="613" t="s">
        <v>1173</v>
      </c>
      <c r="D605" s="614">
        <v>232</v>
      </c>
      <c r="E605" s="614">
        <v>262</v>
      </c>
      <c r="F605" s="614">
        <v>0</v>
      </c>
      <c r="G605" s="614">
        <v>0</v>
      </c>
      <c r="H605" s="613" t="s">
        <v>3383</v>
      </c>
      <c r="I605" s="613" t="s">
        <v>2693</v>
      </c>
      <c r="J605" s="613" t="s">
        <v>3384</v>
      </c>
      <c r="K605" s="613" t="s">
        <v>3385</v>
      </c>
      <c r="L605" s="519" t="s">
        <v>822</v>
      </c>
      <c r="M605" s="615">
        <v>44536</v>
      </c>
      <c r="N605" s="519"/>
      <c r="O605" s="614">
        <v>1</v>
      </c>
      <c r="P605" s="613" t="s">
        <v>797</v>
      </c>
      <c r="Q605" s="613" t="s">
        <v>798</v>
      </c>
      <c r="R605" s="613" t="s">
        <v>799</v>
      </c>
      <c r="S605" s="519" t="s">
        <v>800</v>
      </c>
      <c r="T605" s="613" t="s">
        <v>4111</v>
      </c>
    </row>
    <row r="606" spans="2:20">
      <c r="B606" s="613" t="s">
        <v>1173</v>
      </c>
      <c r="C606" s="613" t="s">
        <v>1173</v>
      </c>
      <c r="D606" s="614">
        <v>192</v>
      </c>
      <c r="E606" s="614">
        <v>222</v>
      </c>
      <c r="F606" s="614">
        <v>0</v>
      </c>
      <c r="G606" s="614">
        <v>0</v>
      </c>
      <c r="H606" s="613" t="s">
        <v>3383</v>
      </c>
      <c r="I606" s="613" t="s">
        <v>2693</v>
      </c>
      <c r="J606" s="613" t="s">
        <v>3384</v>
      </c>
      <c r="K606" s="613" t="s">
        <v>3385</v>
      </c>
      <c r="L606" s="519" t="s">
        <v>823</v>
      </c>
      <c r="M606" s="615">
        <v>44536</v>
      </c>
      <c r="N606" s="519"/>
      <c r="O606" s="614">
        <v>1</v>
      </c>
      <c r="P606" s="613" t="s">
        <v>890</v>
      </c>
      <c r="Q606" s="613" t="s">
        <v>798</v>
      </c>
      <c r="R606" s="613" t="s">
        <v>799</v>
      </c>
      <c r="S606" s="519" t="s">
        <v>800</v>
      </c>
      <c r="T606" s="613" t="s">
        <v>4111</v>
      </c>
    </row>
    <row r="607" spans="2:20">
      <c r="B607" s="613" t="s">
        <v>1173</v>
      </c>
      <c r="C607" s="613" t="s">
        <v>1173</v>
      </c>
      <c r="D607" s="614">
        <v>182</v>
      </c>
      <c r="E607" s="614">
        <v>212</v>
      </c>
      <c r="F607" s="614">
        <v>0</v>
      </c>
      <c r="G607" s="614">
        <v>0</v>
      </c>
      <c r="H607" s="613" t="s">
        <v>3383</v>
      </c>
      <c r="I607" s="613" t="s">
        <v>2693</v>
      </c>
      <c r="J607" s="613" t="s">
        <v>3384</v>
      </c>
      <c r="K607" s="613" t="s">
        <v>3385</v>
      </c>
      <c r="L607" s="519" t="s">
        <v>823</v>
      </c>
      <c r="M607" s="615">
        <v>44536</v>
      </c>
      <c r="N607" s="519"/>
      <c r="O607" s="614">
        <v>1</v>
      </c>
      <c r="P607" s="613" t="s">
        <v>1174</v>
      </c>
      <c r="Q607" s="613" t="s">
        <v>798</v>
      </c>
      <c r="R607" s="613" t="s">
        <v>799</v>
      </c>
      <c r="S607" s="519" t="s">
        <v>800</v>
      </c>
      <c r="T607" s="613" t="s">
        <v>4111</v>
      </c>
    </row>
    <row r="608" spans="2:20">
      <c r="B608" s="613" t="s">
        <v>1173</v>
      </c>
      <c r="C608" s="613" t="s">
        <v>1173</v>
      </c>
      <c r="D608" s="614">
        <v>177</v>
      </c>
      <c r="E608" s="614">
        <v>207</v>
      </c>
      <c r="F608" s="614">
        <v>0</v>
      </c>
      <c r="G608" s="614">
        <v>0</v>
      </c>
      <c r="H608" s="613" t="s">
        <v>3383</v>
      </c>
      <c r="I608" s="613" t="s">
        <v>2693</v>
      </c>
      <c r="J608" s="613" t="s">
        <v>3384</v>
      </c>
      <c r="K608" s="613" t="s">
        <v>3385</v>
      </c>
      <c r="L608" s="519" t="s">
        <v>823</v>
      </c>
      <c r="M608" s="615">
        <v>44536</v>
      </c>
      <c r="N608" s="519"/>
      <c r="O608" s="614">
        <v>1</v>
      </c>
      <c r="P608" s="613" t="s">
        <v>1083</v>
      </c>
      <c r="Q608" s="613" t="s">
        <v>798</v>
      </c>
      <c r="R608" s="613" t="s">
        <v>799</v>
      </c>
      <c r="S608" s="519" t="s">
        <v>800</v>
      </c>
      <c r="T608" s="613" t="s">
        <v>4111</v>
      </c>
    </row>
    <row r="609" spans="2:20">
      <c r="B609" s="613" t="s">
        <v>1173</v>
      </c>
      <c r="C609" s="613" t="s">
        <v>1173</v>
      </c>
      <c r="D609" s="614">
        <v>172</v>
      </c>
      <c r="E609" s="614">
        <v>202</v>
      </c>
      <c r="F609" s="614">
        <v>0</v>
      </c>
      <c r="G609" s="614">
        <v>0</v>
      </c>
      <c r="H609" s="613" t="s">
        <v>3383</v>
      </c>
      <c r="I609" s="613" t="s">
        <v>2693</v>
      </c>
      <c r="J609" s="613" t="s">
        <v>3384</v>
      </c>
      <c r="K609" s="613" t="s">
        <v>3385</v>
      </c>
      <c r="L609" s="519" t="s">
        <v>823</v>
      </c>
      <c r="M609" s="615">
        <v>44536</v>
      </c>
      <c r="N609" s="519"/>
      <c r="O609" s="614">
        <v>1</v>
      </c>
      <c r="P609" s="613" t="s">
        <v>888</v>
      </c>
      <c r="Q609" s="613" t="s">
        <v>798</v>
      </c>
      <c r="R609" s="613" t="s">
        <v>799</v>
      </c>
      <c r="S609" s="519" t="s">
        <v>800</v>
      </c>
      <c r="T609" s="613" t="s">
        <v>4111</v>
      </c>
    </row>
    <row r="610" spans="2:20">
      <c r="B610" s="613" t="s">
        <v>1173</v>
      </c>
      <c r="C610" s="613" t="s">
        <v>1173</v>
      </c>
      <c r="D610" s="614">
        <v>390</v>
      </c>
      <c r="E610" s="614">
        <v>490</v>
      </c>
      <c r="F610" s="614">
        <v>0</v>
      </c>
      <c r="G610" s="614">
        <v>0</v>
      </c>
      <c r="H610" s="613" t="s">
        <v>848</v>
      </c>
      <c r="I610" s="613" t="s">
        <v>843</v>
      </c>
      <c r="J610" s="613" t="s">
        <v>1087</v>
      </c>
      <c r="K610" s="613" t="s">
        <v>1175</v>
      </c>
      <c r="L610" s="519" t="s">
        <v>822</v>
      </c>
      <c r="M610" s="615">
        <v>44515</v>
      </c>
      <c r="N610" s="519"/>
      <c r="O610" s="614">
        <v>1</v>
      </c>
      <c r="P610" s="613" t="s">
        <v>797</v>
      </c>
      <c r="Q610" s="613" t="s">
        <v>798</v>
      </c>
      <c r="R610" s="613" t="s">
        <v>799</v>
      </c>
      <c r="S610" s="519" t="s">
        <v>800</v>
      </c>
      <c r="T610" s="613" t="s">
        <v>4109</v>
      </c>
    </row>
    <row r="611" spans="2:20">
      <c r="B611" s="613" t="s">
        <v>1173</v>
      </c>
      <c r="C611" s="613" t="s">
        <v>1173</v>
      </c>
      <c r="D611" s="614">
        <v>380</v>
      </c>
      <c r="E611" s="614">
        <v>480</v>
      </c>
      <c r="F611" s="614">
        <v>0</v>
      </c>
      <c r="G611" s="614">
        <v>0</v>
      </c>
      <c r="H611" s="613" t="s">
        <v>848</v>
      </c>
      <c r="I611" s="613" t="s">
        <v>843</v>
      </c>
      <c r="J611" s="613" t="s">
        <v>1087</v>
      </c>
      <c r="K611" s="613" t="s">
        <v>1175</v>
      </c>
      <c r="L611" s="519" t="s">
        <v>823</v>
      </c>
      <c r="M611" s="615">
        <v>44515</v>
      </c>
      <c r="N611" s="519"/>
      <c r="O611" s="614">
        <v>1</v>
      </c>
      <c r="P611" s="613" t="s">
        <v>797</v>
      </c>
      <c r="Q611" s="613" t="s">
        <v>798</v>
      </c>
      <c r="R611" s="613" t="s">
        <v>799</v>
      </c>
      <c r="S611" s="519" t="s">
        <v>800</v>
      </c>
      <c r="T611" s="613" t="s">
        <v>4109</v>
      </c>
    </row>
    <row r="612" spans="2:20">
      <c r="B612" s="613" t="s">
        <v>3751</v>
      </c>
      <c r="C612" s="613" t="s">
        <v>1293</v>
      </c>
      <c r="D612" s="614">
        <v>365</v>
      </c>
      <c r="E612" s="614">
        <v>370</v>
      </c>
      <c r="F612" s="614">
        <v>0</v>
      </c>
      <c r="G612" s="614">
        <v>0</v>
      </c>
      <c r="H612" s="613" t="s">
        <v>835</v>
      </c>
      <c r="I612" s="613" t="s">
        <v>836</v>
      </c>
      <c r="J612" s="613" t="s">
        <v>844</v>
      </c>
      <c r="K612" s="613" t="s">
        <v>826</v>
      </c>
      <c r="L612" s="519" t="s">
        <v>796</v>
      </c>
      <c r="M612" s="615">
        <v>44393</v>
      </c>
      <c r="N612" s="519"/>
      <c r="O612" s="614">
        <v>2</v>
      </c>
      <c r="P612" s="613" t="s">
        <v>797</v>
      </c>
      <c r="Q612" s="613" t="s">
        <v>806</v>
      </c>
      <c r="R612" s="519"/>
      <c r="S612" s="519" t="s">
        <v>800</v>
      </c>
      <c r="T612" s="613" t="s">
        <v>4112</v>
      </c>
    </row>
    <row r="613" spans="2:20">
      <c r="B613" s="613" t="s">
        <v>1176</v>
      </c>
      <c r="C613" s="613" t="s">
        <v>1176</v>
      </c>
      <c r="D613" s="614">
        <v>172</v>
      </c>
      <c r="E613" s="614">
        <v>202</v>
      </c>
      <c r="F613" s="614">
        <v>0</v>
      </c>
      <c r="G613" s="614">
        <v>0</v>
      </c>
      <c r="H613" s="613" t="s">
        <v>3383</v>
      </c>
      <c r="I613" s="613" t="s">
        <v>2693</v>
      </c>
      <c r="J613" s="613" t="s">
        <v>3384</v>
      </c>
      <c r="K613" s="613" t="s">
        <v>3385</v>
      </c>
      <c r="L613" s="519" t="s">
        <v>823</v>
      </c>
      <c r="M613" s="615">
        <v>44536</v>
      </c>
      <c r="N613" s="519"/>
      <c r="O613" s="614">
        <v>1</v>
      </c>
      <c r="P613" s="613" t="s">
        <v>888</v>
      </c>
      <c r="Q613" s="613" t="s">
        <v>798</v>
      </c>
      <c r="R613" s="613" t="s">
        <v>799</v>
      </c>
      <c r="S613" s="519" t="s">
        <v>800</v>
      </c>
      <c r="T613" s="613" t="s">
        <v>4111</v>
      </c>
    </row>
    <row r="614" spans="2:20">
      <c r="B614" s="613" t="s">
        <v>1176</v>
      </c>
      <c r="C614" s="613" t="s">
        <v>1176</v>
      </c>
      <c r="D614" s="614">
        <v>232</v>
      </c>
      <c r="E614" s="614">
        <v>262</v>
      </c>
      <c r="F614" s="614">
        <v>0</v>
      </c>
      <c r="G614" s="614">
        <v>0</v>
      </c>
      <c r="H614" s="613" t="s">
        <v>3383</v>
      </c>
      <c r="I614" s="613" t="s">
        <v>2693</v>
      </c>
      <c r="J614" s="613" t="s">
        <v>3384</v>
      </c>
      <c r="K614" s="613" t="s">
        <v>3385</v>
      </c>
      <c r="L614" s="519" t="s">
        <v>822</v>
      </c>
      <c r="M614" s="615">
        <v>44536</v>
      </c>
      <c r="N614" s="519"/>
      <c r="O614" s="614">
        <v>1</v>
      </c>
      <c r="P614" s="613" t="s">
        <v>797</v>
      </c>
      <c r="Q614" s="613" t="s">
        <v>798</v>
      </c>
      <c r="R614" s="613" t="s">
        <v>799</v>
      </c>
      <c r="S614" s="519" t="s">
        <v>800</v>
      </c>
      <c r="T614" s="613" t="s">
        <v>4113</v>
      </c>
    </row>
    <row r="615" spans="2:20">
      <c r="B615" s="613" t="s">
        <v>1176</v>
      </c>
      <c r="C615" s="613" t="s">
        <v>1176</v>
      </c>
      <c r="D615" s="614">
        <v>192</v>
      </c>
      <c r="E615" s="614">
        <v>222</v>
      </c>
      <c r="F615" s="614">
        <v>0</v>
      </c>
      <c r="G615" s="614">
        <v>0</v>
      </c>
      <c r="H615" s="613" t="s">
        <v>3383</v>
      </c>
      <c r="I615" s="613" t="s">
        <v>2693</v>
      </c>
      <c r="J615" s="613" t="s">
        <v>3384</v>
      </c>
      <c r="K615" s="613" t="s">
        <v>3385</v>
      </c>
      <c r="L615" s="519" t="s">
        <v>823</v>
      </c>
      <c r="M615" s="615">
        <v>44536</v>
      </c>
      <c r="N615" s="519"/>
      <c r="O615" s="614">
        <v>1</v>
      </c>
      <c r="P615" s="613" t="s">
        <v>890</v>
      </c>
      <c r="Q615" s="613" t="s">
        <v>798</v>
      </c>
      <c r="R615" s="613" t="s">
        <v>799</v>
      </c>
      <c r="S615" s="519" t="s">
        <v>800</v>
      </c>
      <c r="T615" s="613" t="s">
        <v>4109</v>
      </c>
    </row>
    <row r="616" spans="2:20">
      <c r="B616" s="613" t="s">
        <v>1176</v>
      </c>
      <c r="C616" s="613" t="s">
        <v>1176</v>
      </c>
      <c r="D616" s="614">
        <v>177</v>
      </c>
      <c r="E616" s="614">
        <v>207</v>
      </c>
      <c r="F616" s="614">
        <v>0</v>
      </c>
      <c r="G616" s="614">
        <v>0</v>
      </c>
      <c r="H616" s="613" t="s">
        <v>3383</v>
      </c>
      <c r="I616" s="613" t="s">
        <v>2693</v>
      </c>
      <c r="J616" s="613" t="s">
        <v>3384</v>
      </c>
      <c r="K616" s="613" t="s">
        <v>3385</v>
      </c>
      <c r="L616" s="519" t="s">
        <v>823</v>
      </c>
      <c r="M616" s="615">
        <v>44536</v>
      </c>
      <c r="N616" s="519"/>
      <c r="O616" s="614">
        <v>1</v>
      </c>
      <c r="P616" s="613" t="s">
        <v>889</v>
      </c>
      <c r="Q616" s="613" t="s">
        <v>798</v>
      </c>
      <c r="R616" s="613" t="s">
        <v>799</v>
      </c>
      <c r="S616" s="519" t="s">
        <v>800</v>
      </c>
      <c r="T616" s="613" t="s">
        <v>4111</v>
      </c>
    </row>
    <row r="617" spans="2:20">
      <c r="B617" s="613" t="s">
        <v>1176</v>
      </c>
      <c r="C617" s="613" t="s">
        <v>1176</v>
      </c>
      <c r="D617" s="614">
        <v>182</v>
      </c>
      <c r="E617" s="614">
        <v>212</v>
      </c>
      <c r="F617" s="614">
        <v>0</v>
      </c>
      <c r="G617" s="614">
        <v>0</v>
      </c>
      <c r="H617" s="613" t="s">
        <v>3383</v>
      </c>
      <c r="I617" s="613" t="s">
        <v>2693</v>
      </c>
      <c r="J617" s="613" t="s">
        <v>3384</v>
      </c>
      <c r="K617" s="613" t="s">
        <v>3385</v>
      </c>
      <c r="L617" s="519" t="s">
        <v>823</v>
      </c>
      <c r="M617" s="615">
        <v>44536</v>
      </c>
      <c r="N617" s="519"/>
      <c r="O617" s="614">
        <v>1</v>
      </c>
      <c r="P617" s="613" t="s">
        <v>1941</v>
      </c>
      <c r="Q617" s="613" t="s">
        <v>798</v>
      </c>
      <c r="R617" s="613" t="s">
        <v>799</v>
      </c>
      <c r="S617" s="519" t="s">
        <v>800</v>
      </c>
      <c r="T617" s="613" t="s">
        <v>4111</v>
      </c>
    </row>
    <row r="618" spans="2:20">
      <c r="B618" s="613" t="s">
        <v>1176</v>
      </c>
      <c r="C618" s="613" t="s">
        <v>1176</v>
      </c>
      <c r="D618" s="614">
        <v>390</v>
      </c>
      <c r="E618" s="614">
        <v>490</v>
      </c>
      <c r="F618" s="614">
        <v>0</v>
      </c>
      <c r="G618" s="614">
        <v>0</v>
      </c>
      <c r="H618" s="613" t="s">
        <v>848</v>
      </c>
      <c r="I618" s="613" t="s">
        <v>843</v>
      </c>
      <c r="J618" s="613" t="s">
        <v>1087</v>
      </c>
      <c r="K618" s="613" t="s">
        <v>1175</v>
      </c>
      <c r="L618" s="519" t="s">
        <v>823</v>
      </c>
      <c r="M618" s="615">
        <v>44515</v>
      </c>
      <c r="N618" s="519"/>
      <c r="O618" s="614">
        <v>1</v>
      </c>
      <c r="P618" s="613" t="s">
        <v>797</v>
      </c>
      <c r="Q618" s="613" t="s">
        <v>798</v>
      </c>
      <c r="R618" s="613" t="s">
        <v>799</v>
      </c>
      <c r="S618" s="519" t="s">
        <v>800</v>
      </c>
      <c r="T618" s="613" t="s">
        <v>4114</v>
      </c>
    </row>
    <row r="619" spans="2:20">
      <c r="B619" s="613" t="s">
        <v>1176</v>
      </c>
      <c r="C619" s="613" t="s">
        <v>1176</v>
      </c>
      <c r="D619" s="614">
        <v>400</v>
      </c>
      <c r="E619" s="614">
        <v>500</v>
      </c>
      <c r="F619" s="614">
        <v>0</v>
      </c>
      <c r="G619" s="614">
        <v>0</v>
      </c>
      <c r="H619" s="613" t="s">
        <v>848</v>
      </c>
      <c r="I619" s="613" t="s">
        <v>843</v>
      </c>
      <c r="J619" s="613" t="s">
        <v>1087</v>
      </c>
      <c r="K619" s="613" t="s">
        <v>1175</v>
      </c>
      <c r="L619" s="519" t="s">
        <v>822</v>
      </c>
      <c r="M619" s="615">
        <v>44515</v>
      </c>
      <c r="N619" s="519"/>
      <c r="O619" s="614">
        <v>1</v>
      </c>
      <c r="P619" s="613" t="s">
        <v>797</v>
      </c>
      <c r="Q619" s="613" t="s">
        <v>798</v>
      </c>
      <c r="R619" s="613" t="s">
        <v>799</v>
      </c>
      <c r="S619" s="519" t="s">
        <v>800</v>
      </c>
      <c r="T619" s="613" t="s">
        <v>4113</v>
      </c>
    </row>
    <row r="620" spans="2:20">
      <c r="B620" s="613" t="s">
        <v>1177</v>
      </c>
      <c r="C620" s="613" t="s">
        <v>803</v>
      </c>
      <c r="D620" s="614">
        <v>335</v>
      </c>
      <c r="E620" s="614">
        <v>345</v>
      </c>
      <c r="F620" s="614">
        <v>0</v>
      </c>
      <c r="G620" s="614">
        <v>0</v>
      </c>
      <c r="H620" s="613" t="s">
        <v>843</v>
      </c>
      <c r="I620" s="613" t="s">
        <v>835</v>
      </c>
      <c r="J620" s="613" t="s">
        <v>3497</v>
      </c>
      <c r="K620" s="613" t="s">
        <v>3116</v>
      </c>
      <c r="L620" s="519" t="s">
        <v>796</v>
      </c>
      <c r="M620" s="615">
        <v>44536</v>
      </c>
      <c r="N620" s="519"/>
      <c r="O620" s="614">
        <v>1</v>
      </c>
      <c r="P620" s="613" t="s">
        <v>797</v>
      </c>
      <c r="Q620" s="613" t="s">
        <v>806</v>
      </c>
      <c r="R620" s="519"/>
      <c r="S620" s="519" t="s">
        <v>800</v>
      </c>
      <c r="T620" s="519"/>
    </row>
    <row r="621" spans="2:20">
      <c r="B621" s="613" t="s">
        <v>1450</v>
      </c>
      <c r="C621" s="613" t="s">
        <v>948</v>
      </c>
      <c r="D621" s="614">
        <v>139</v>
      </c>
      <c r="E621" s="614">
        <v>144</v>
      </c>
      <c r="F621" s="614">
        <v>0</v>
      </c>
      <c r="G621" s="614">
        <v>0</v>
      </c>
      <c r="H621" s="613" t="s">
        <v>880</v>
      </c>
      <c r="I621" s="613" t="s">
        <v>848</v>
      </c>
      <c r="J621" s="613" t="s">
        <v>1089</v>
      </c>
      <c r="K621" s="613" t="s">
        <v>904</v>
      </c>
      <c r="L621" s="519" t="s">
        <v>796</v>
      </c>
      <c r="M621" s="615">
        <v>44392</v>
      </c>
      <c r="N621" s="519"/>
      <c r="O621" s="614">
        <v>1</v>
      </c>
      <c r="P621" s="613" t="s">
        <v>797</v>
      </c>
      <c r="Q621" s="613" t="s">
        <v>798</v>
      </c>
      <c r="R621" s="613" t="s">
        <v>799</v>
      </c>
      <c r="S621" s="519" t="s">
        <v>800</v>
      </c>
      <c r="T621" s="613" t="s">
        <v>1892</v>
      </c>
    </row>
    <row r="622" spans="2:20">
      <c r="B622" s="613" t="s">
        <v>1178</v>
      </c>
      <c r="C622" s="613" t="s">
        <v>536</v>
      </c>
      <c r="D622" s="614">
        <v>79</v>
      </c>
      <c r="E622" s="614">
        <v>84</v>
      </c>
      <c r="F622" s="614">
        <v>0</v>
      </c>
      <c r="G622" s="614">
        <v>0</v>
      </c>
      <c r="H622" s="613" t="s">
        <v>3785</v>
      </c>
      <c r="I622" s="613" t="s">
        <v>3786</v>
      </c>
      <c r="J622" s="613" t="s">
        <v>2779</v>
      </c>
      <c r="K622" s="613" t="s">
        <v>855</v>
      </c>
      <c r="L622" s="519" t="s">
        <v>796</v>
      </c>
      <c r="M622" s="615">
        <v>44362</v>
      </c>
      <c r="N622" s="519"/>
      <c r="O622" s="614">
        <v>1</v>
      </c>
      <c r="P622" s="613" t="s">
        <v>797</v>
      </c>
      <c r="Q622" s="613" t="s">
        <v>798</v>
      </c>
      <c r="R622" s="613" t="s">
        <v>799</v>
      </c>
      <c r="S622" s="519" t="s">
        <v>800</v>
      </c>
      <c r="T622" s="519"/>
    </row>
    <row r="623" spans="2:20">
      <c r="B623" s="613" t="s">
        <v>1179</v>
      </c>
      <c r="C623" s="613" t="s">
        <v>541</v>
      </c>
      <c r="D623" s="614">
        <v>368</v>
      </c>
      <c r="E623" s="614">
        <v>378</v>
      </c>
      <c r="F623" s="614">
        <v>90</v>
      </c>
      <c r="G623" s="614">
        <v>0</v>
      </c>
      <c r="H623" s="613" t="s">
        <v>3462</v>
      </c>
      <c r="I623" s="613" t="s">
        <v>2620</v>
      </c>
      <c r="J623" s="613" t="s">
        <v>3472</v>
      </c>
      <c r="K623" s="613" t="s">
        <v>865</v>
      </c>
      <c r="L623" s="519" t="s">
        <v>796</v>
      </c>
      <c r="M623" s="615">
        <v>44457</v>
      </c>
      <c r="N623" s="519"/>
      <c r="O623" s="614">
        <v>1</v>
      </c>
      <c r="P623" s="613" t="s">
        <v>797</v>
      </c>
      <c r="Q623" s="613" t="s">
        <v>798</v>
      </c>
      <c r="R623" s="613" t="s">
        <v>799</v>
      </c>
      <c r="S623" s="519" t="s">
        <v>800</v>
      </c>
      <c r="T623" s="613" t="s">
        <v>1911</v>
      </c>
    </row>
    <row r="624" spans="2:20">
      <c r="B624" s="613" t="s">
        <v>3442</v>
      </c>
      <c r="C624" s="613" t="s">
        <v>840</v>
      </c>
      <c r="D624" s="614">
        <v>162</v>
      </c>
      <c r="E624" s="614">
        <v>167</v>
      </c>
      <c r="F624" s="614">
        <v>0</v>
      </c>
      <c r="G624" s="614">
        <v>0</v>
      </c>
      <c r="H624" s="613" t="s">
        <v>793</v>
      </c>
      <c r="I624" s="613" t="s">
        <v>794</v>
      </c>
      <c r="J624" s="613" t="s">
        <v>2712</v>
      </c>
      <c r="K624" s="613" t="s">
        <v>865</v>
      </c>
      <c r="L624" s="519" t="s">
        <v>796</v>
      </c>
      <c r="M624" s="615">
        <v>44378</v>
      </c>
      <c r="N624" s="519"/>
      <c r="O624" s="614">
        <v>1</v>
      </c>
      <c r="P624" s="613" t="s">
        <v>797</v>
      </c>
      <c r="Q624" s="613" t="s">
        <v>798</v>
      </c>
      <c r="R624" s="613" t="s">
        <v>799</v>
      </c>
      <c r="S624" s="519" t="s">
        <v>800</v>
      </c>
      <c r="T624" s="519"/>
    </row>
    <row r="625" spans="2:20">
      <c r="B625" s="613" t="s">
        <v>1433</v>
      </c>
      <c r="C625" s="613" t="s">
        <v>803</v>
      </c>
      <c r="D625" s="614">
        <v>312</v>
      </c>
      <c r="E625" s="614">
        <v>322</v>
      </c>
      <c r="F625" s="614">
        <v>0</v>
      </c>
      <c r="G625" s="614">
        <v>0</v>
      </c>
      <c r="H625" s="613" t="s">
        <v>843</v>
      </c>
      <c r="I625" s="613" t="s">
        <v>835</v>
      </c>
      <c r="J625" s="613" t="s">
        <v>3497</v>
      </c>
      <c r="K625" s="613" t="s">
        <v>818</v>
      </c>
      <c r="L625" s="519" t="s">
        <v>796</v>
      </c>
      <c r="M625" s="615">
        <v>44536</v>
      </c>
      <c r="N625" s="519"/>
      <c r="O625" s="614">
        <v>2</v>
      </c>
      <c r="P625" s="613" t="s">
        <v>797</v>
      </c>
      <c r="Q625" s="613" t="s">
        <v>806</v>
      </c>
      <c r="R625" s="519"/>
      <c r="S625" s="519" t="s">
        <v>800</v>
      </c>
      <c r="T625" s="613" t="s">
        <v>4115</v>
      </c>
    </row>
    <row r="626" spans="2:20">
      <c r="B626" s="613" t="s">
        <v>2865</v>
      </c>
      <c r="C626" s="613" t="s">
        <v>861</v>
      </c>
      <c r="D626" s="614">
        <v>321</v>
      </c>
      <c r="E626" s="614">
        <v>326</v>
      </c>
      <c r="F626" s="614">
        <v>0</v>
      </c>
      <c r="G626" s="614">
        <v>0</v>
      </c>
      <c r="H626" s="613" t="s">
        <v>793</v>
      </c>
      <c r="I626" s="613" t="s">
        <v>794</v>
      </c>
      <c r="J626" s="613" t="s">
        <v>1089</v>
      </c>
      <c r="K626" s="613" t="s">
        <v>1075</v>
      </c>
      <c r="L626" s="519" t="s">
        <v>796</v>
      </c>
      <c r="M626" s="615">
        <v>44392</v>
      </c>
      <c r="N626" s="519"/>
      <c r="O626" s="614">
        <v>1</v>
      </c>
      <c r="P626" s="613" t="s">
        <v>797</v>
      </c>
      <c r="Q626" s="613" t="s">
        <v>798</v>
      </c>
      <c r="R626" s="613" t="s">
        <v>799</v>
      </c>
      <c r="S626" s="519" t="s">
        <v>801</v>
      </c>
      <c r="T626" s="613" t="s">
        <v>2007</v>
      </c>
    </row>
    <row r="627" spans="2:20">
      <c r="B627" s="613" t="s">
        <v>1180</v>
      </c>
      <c r="C627" s="613" t="s">
        <v>977</v>
      </c>
      <c r="D627" s="614">
        <v>263</v>
      </c>
      <c r="E627" s="614">
        <v>268</v>
      </c>
      <c r="F627" s="614">
        <v>0</v>
      </c>
      <c r="G627" s="614">
        <v>0</v>
      </c>
      <c r="H627" s="613" t="s">
        <v>794</v>
      </c>
      <c r="I627" s="613" t="s">
        <v>843</v>
      </c>
      <c r="J627" s="613" t="s">
        <v>2114</v>
      </c>
      <c r="K627" s="613" t="s">
        <v>826</v>
      </c>
      <c r="L627" s="519" t="s">
        <v>796</v>
      </c>
      <c r="M627" s="615">
        <v>44378</v>
      </c>
      <c r="N627" s="519"/>
      <c r="O627" s="614">
        <v>1</v>
      </c>
      <c r="P627" s="613" t="s">
        <v>797</v>
      </c>
      <c r="Q627" s="613" t="s">
        <v>798</v>
      </c>
      <c r="R627" s="613" t="s">
        <v>799</v>
      </c>
      <c r="S627" s="519" t="s">
        <v>800</v>
      </c>
      <c r="T627" s="613" t="s">
        <v>3568</v>
      </c>
    </row>
    <row r="628" spans="2:20">
      <c r="B628" s="613" t="s">
        <v>1181</v>
      </c>
      <c r="C628" s="613" t="s">
        <v>1035</v>
      </c>
      <c r="D628" s="614">
        <v>132</v>
      </c>
      <c r="E628" s="614">
        <v>137</v>
      </c>
      <c r="F628" s="614">
        <v>0</v>
      </c>
      <c r="G628" s="614">
        <v>0</v>
      </c>
      <c r="H628" s="613" t="s">
        <v>836</v>
      </c>
      <c r="I628" s="613" t="s">
        <v>843</v>
      </c>
      <c r="J628" s="613" t="s">
        <v>2051</v>
      </c>
      <c r="K628" s="613" t="s">
        <v>906</v>
      </c>
      <c r="L628" s="519" t="s">
        <v>796</v>
      </c>
      <c r="M628" s="615">
        <v>44378</v>
      </c>
      <c r="N628" s="519"/>
      <c r="O628" s="614">
        <v>1</v>
      </c>
      <c r="P628" s="613" t="s">
        <v>797</v>
      </c>
      <c r="Q628" s="613" t="s">
        <v>798</v>
      </c>
      <c r="R628" s="613" t="s">
        <v>799</v>
      </c>
      <c r="S628" s="519" t="s">
        <v>800</v>
      </c>
      <c r="T628" s="519"/>
    </row>
    <row r="629" spans="2:20">
      <c r="B629" s="613" t="s">
        <v>1181</v>
      </c>
      <c r="C629" s="613" t="s">
        <v>847</v>
      </c>
      <c r="D629" s="614">
        <v>157</v>
      </c>
      <c r="E629" s="614">
        <v>162</v>
      </c>
      <c r="F629" s="614">
        <v>0</v>
      </c>
      <c r="G629" s="614">
        <v>0</v>
      </c>
      <c r="H629" s="613" t="s">
        <v>835</v>
      </c>
      <c r="I629" s="613" t="s">
        <v>836</v>
      </c>
      <c r="J629" s="613" t="s">
        <v>1089</v>
      </c>
      <c r="K629" s="613" t="s">
        <v>906</v>
      </c>
      <c r="L629" s="519" t="s">
        <v>796</v>
      </c>
      <c r="M629" s="615">
        <v>44392</v>
      </c>
      <c r="N629" s="519"/>
      <c r="O629" s="614">
        <v>1</v>
      </c>
      <c r="P629" s="613" t="s">
        <v>797</v>
      </c>
      <c r="Q629" s="613" t="s">
        <v>798</v>
      </c>
      <c r="R629" s="613" t="s">
        <v>799</v>
      </c>
      <c r="S629" s="519" t="s">
        <v>800</v>
      </c>
      <c r="T629" s="519"/>
    </row>
    <row r="630" spans="2:20">
      <c r="B630" s="613" t="s">
        <v>1182</v>
      </c>
      <c r="C630" s="613" t="s">
        <v>828</v>
      </c>
      <c r="D630" s="614">
        <v>160</v>
      </c>
      <c r="E630" s="614">
        <v>180</v>
      </c>
      <c r="F630" s="614">
        <v>0</v>
      </c>
      <c r="G630" s="614">
        <v>0</v>
      </c>
      <c r="H630" s="613" t="s">
        <v>835</v>
      </c>
      <c r="I630" s="613" t="s">
        <v>836</v>
      </c>
      <c r="J630" s="613" t="s">
        <v>844</v>
      </c>
      <c r="K630" s="613" t="s">
        <v>873</v>
      </c>
      <c r="L630" s="519" t="s">
        <v>796</v>
      </c>
      <c r="M630" s="615">
        <v>44440</v>
      </c>
      <c r="N630" s="519"/>
      <c r="O630" s="614">
        <v>1</v>
      </c>
      <c r="P630" s="613" t="s">
        <v>797</v>
      </c>
      <c r="Q630" s="613" t="s">
        <v>806</v>
      </c>
      <c r="R630" s="519"/>
      <c r="S630" s="519" t="s">
        <v>800</v>
      </c>
      <c r="T630" s="519"/>
    </row>
    <row r="631" spans="2:20">
      <c r="B631" s="613" t="s">
        <v>1183</v>
      </c>
      <c r="C631" s="613" t="s">
        <v>966</v>
      </c>
      <c r="D631" s="614">
        <v>110</v>
      </c>
      <c r="E631" s="614">
        <v>115</v>
      </c>
      <c r="F631" s="614">
        <v>0</v>
      </c>
      <c r="G631" s="614">
        <v>0</v>
      </c>
      <c r="H631" s="613" t="s">
        <v>1096</v>
      </c>
      <c r="I631" s="613" t="s">
        <v>3376</v>
      </c>
      <c r="J631" s="613" t="s">
        <v>3377</v>
      </c>
      <c r="K631" s="613" t="s">
        <v>880</v>
      </c>
      <c r="L631" s="519" t="s">
        <v>796</v>
      </c>
      <c r="M631" s="615">
        <v>44533</v>
      </c>
      <c r="N631" s="519"/>
      <c r="O631" s="614">
        <v>1</v>
      </c>
      <c r="P631" s="613" t="s">
        <v>797</v>
      </c>
      <c r="Q631" s="613" t="s">
        <v>798</v>
      </c>
      <c r="R631" s="613" t="s">
        <v>799</v>
      </c>
      <c r="S631" s="519" t="s">
        <v>800</v>
      </c>
      <c r="T631" s="613" t="s">
        <v>2829</v>
      </c>
    </row>
    <row r="632" spans="2:20">
      <c r="B632" s="613" t="s">
        <v>1184</v>
      </c>
      <c r="C632" s="613" t="s">
        <v>536</v>
      </c>
      <c r="D632" s="614">
        <v>79</v>
      </c>
      <c r="E632" s="614">
        <v>84</v>
      </c>
      <c r="F632" s="614">
        <v>0</v>
      </c>
      <c r="G632" s="614">
        <v>0</v>
      </c>
      <c r="H632" s="613" t="s">
        <v>3785</v>
      </c>
      <c r="I632" s="613" t="s">
        <v>3786</v>
      </c>
      <c r="J632" s="613" t="s">
        <v>2779</v>
      </c>
      <c r="K632" s="613" t="s">
        <v>855</v>
      </c>
      <c r="L632" s="519" t="s">
        <v>796</v>
      </c>
      <c r="M632" s="615">
        <v>44362</v>
      </c>
      <c r="N632" s="519"/>
      <c r="O632" s="614">
        <v>1</v>
      </c>
      <c r="P632" s="613" t="s">
        <v>797</v>
      </c>
      <c r="Q632" s="613" t="s">
        <v>798</v>
      </c>
      <c r="R632" s="613" t="s">
        <v>799</v>
      </c>
      <c r="S632" s="519" t="s">
        <v>800</v>
      </c>
      <c r="T632" s="519"/>
    </row>
    <row r="633" spans="2:20">
      <c r="B633" s="613" t="s">
        <v>1185</v>
      </c>
      <c r="C633" s="613" t="s">
        <v>882</v>
      </c>
      <c r="D633" s="614">
        <v>105</v>
      </c>
      <c r="E633" s="614">
        <v>115</v>
      </c>
      <c r="F633" s="614">
        <v>0</v>
      </c>
      <c r="G633" s="614">
        <v>0</v>
      </c>
      <c r="H633" s="613" t="s">
        <v>794</v>
      </c>
      <c r="I633" s="613" t="s">
        <v>843</v>
      </c>
      <c r="J633" s="613" t="s">
        <v>3597</v>
      </c>
      <c r="K633" s="613" t="s">
        <v>885</v>
      </c>
      <c r="L633" s="519" t="s">
        <v>796</v>
      </c>
      <c r="M633" s="615">
        <v>44536</v>
      </c>
      <c r="N633" s="519"/>
      <c r="O633" s="614">
        <v>1</v>
      </c>
      <c r="P633" s="613" t="s">
        <v>971</v>
      </c>
      <c r="Q633" s="613" t="s">
        <v>806</v>
      </c>
      <c r="R633" s="519"/>
      <c r="S633" s="519" t="s">
        <v>800</v>
      </c>
      <c r="T633" s="613" t="s">
        <v>2294</v>
      </c>
    </row>
    <row r="634" spans="2:20">
      <c r="B634" s="613" t="s">
        <v>1185</v>
      </c>
      <c r="C634" s="613" t="s">
        <v>882</v>
      </c>
      <c r="D634" s="614">
        <v>110</v>
      </c>
      <c r="E634" s="614">
        <v>120</v>
      </c>
      <c r="F634" s="614">
        <v>0</v>
      </c>
      <c r="G634" s="614">
        <v>0</v>
      </c>
      <c r="H634" s="613" t="s">
        <v>794</v>
      </c>
      <c r="I634" s="613" t="s">
        <v>843</v>
      </c>
      <c r="J634" s="613" t="s">
        <v>3597</v>
      </c>
      <c r="K634" s="613" t="s">
        <v>885</v>
      </c>
      <c r="L634" s="519" t="s">
        <v>796</v>
      </c>
      <c r="M634" s="615">
        <v>44536</v>
      </c>
      <c r="N634" s="519"/>
      <c r="O634" s="614">
        <v>1</v>
      </c>
      <c r="P634" s="613" t="s">
        <v>972</v>
      </c>
      <c r="Q634" s="613" t="s">
        <v>806</v>
      </c>
      <c r="R634" s="519"/>
      <c r="S634" s="519" t="s">
        <v>800</v>
      </c>
      <c r="T634" s="613" t="s">
        <v>2294</v>
      </c>
    </row>
    <row r="635" spans="2:20">
      <c r="B635" s="613" t="s">
        <v>1186</v>
      </c>
      <c r="C635" s="613" t="s">
        <v>840</v>
      </c>
      <c r="D635" s="614">
        <v>69</v>
      </c>
      <c r="E635" s="614">
        <v>74</v>
      </c>
      <c r="F635" s="614">
        <v>0</v>
      </c>
      <c r="G635" s="614">
        <v>0</v>
      </c>
      <c r="H635" s="613" t="s">
        <v>793</v>
      </c>
      <c r="I635" s="613" t="s">
        <v>794</v>
      </c>
      <c r="J635" s="613" t="s">
        <v>2712</v>
      </c>
      <c r="K635" s="613" t="s">
        <v>3601</v>
      </c>
      <c r="L635" s="519" t="s">
        <v>796</v>
      </c>
      <c r="M635" s="615">
        <v>44378</v>
      </c>
      <c r="N635" s="519"/>
      <c r="O635" s="614">
        <v>1</v>
      </c>
      <c r="P635" s="613" t="s">
        <v>797</v>
      </c>
      <c r="Q635" s="613" t="s">
        <v>798</v>
      </c>
      <c r="R635" s="613" t="s">
        <v>799</v>
      </c>
      <c r="S635" s="519" t="s">
        <v>800</v>
      </c>
      <c r="T635" s="613" t="s">
        <v>1892</v>
      </c>
    </row>
    <row r="636" spans="2:20">
      <c r="B636" s="613" t="s">
        <v>3813</v>
      </c>
      <c r="C636" s="613" t="s">
        <v>541</v>
      </c>
      <c r="D636" s="614">
        <v>167</v>
      </c>
      <c r="E636" s="614">
        <v>177</v>
      </c>
      <c r="F636" s="614">
        <v>90</v>
      </c>
      <c r="G636" s="614">
        <v>0</v>
      </c>
      <c r="H636" s="613" t="s">
        <v>3462</v>
      </c>
      <c r="I636" s="613" t="s">
        <v>2620</v>
      </c>
      <c r="J636" s="613" t="s">
        <v>3472</v>
      </c>
      <c r="K636" s="613" t="s">
        <v>855</v>
      </c>
      <c r="L636" s="519" t="s">
        <v>796</v>
      </c>
      <c r="M636" s="615">
        <v>44457</v>
      </c>
      <c r="N636" s="519"/>
      <c r="O636" s="614">
        <v>1</v>
      </c>
      <c r="P636" s="613" t="s">
        <v>797</v>
      </c>
      <c r="Q636" s="613" t="s">
        <v>798</v>
      </c>
      <c r="R636" s="613" t="s">
        <v>799</v>
      </c>
      <c r="S636" s="519" t="s">
        <v>800</v>
      </c>
      <c r="T636" s="519"/>
    </row>
    <row r="637" spans="2:20">
      <c r="B637" s="613" t="s">
        <v>1187</v>
      </c>
      <c r="C637" s="613" t="s">
        <v>1293</v>
      </c>
      <c r="D637" s="614">
        <v>335</v>
      </c>
      <c r="E637" s="614">
        <v>340</v>
      </c>
      <c r="F637" s="614">
        <v>0</v>
      </c>
      <c r="G637" s="614">
        <v>0</v>
      </c>
      <c r="H637" s="613" t="s">
        <v>835</v>
      </c>
      <c r="I637" s="613" t="s">
        <v>836</v>
      </c>
      <c r="J637" s="613" t="s">
        <v>844</v>
      </c>
      <c r="K637" s="613" t="s">
        <v>826</v>
      </c>
      <c r="L637" s="519" t="s">
        <v>796</v>
      </c>
      <c r="M637" s="615">
        <v>44393</v>
      </c>
      <c r="N637" s="519"/>
      <c r="O637" s="614">
        <v>1</v>
      </c>
      <c r="P637" s="613" t="s">
        <v>797</v>
      </c>
      <c r="Q637" s="613" t="s">
        <v>806</v>
      </c>
      <c r="R637" s="519"/>
      <c r="S637" s="519" t="s">
        <v>800</v>
      </c>
      <c r="T637" s="613" t="s">
        <v>4116</v>
      </c>
    </row>
    <row r="638" spans="2:20">
      <c r="B638" s="613" t="s">
        <v>3443</v>
      </c>
      <c r="C638" s="613" t="s">
        <v>840</v>
      </c>
      <c r="D638" s="614">
        <v>162</v>
      </c>
      <c r="E638" s="614">
        <v>167</v>
      </c>
      <c r="F638" s="614">
        <v>0</v>
      </c>
      <c r="G638" s="614">
        <v>0</v>
      </c>
      <c r="H638" s="613" t="s">
        <v>793</v>
      </c>
      <c r="I638" s="613" t="s">
        <v>794</v>
      </c>
      <c r="J638" s="613" t="s">
        <v>2712</v>
      </c>
      <c r="K638" s="613" t="s">
        <v>865</v>
      </c>
      <c r="L638" s="519" t="s">
        <v>796</v>
      </c>
      <c r="M638" s="615">
        <v>44378</v>
      </c>
      <c r="N638" s="519"/>
      <c r="O638" s="614">
        <v>1</v>
      </c>
      <c r="P638" s="613" t="s">
        <v>797</v>
      </c>
      <c r="Q638" s="613" t="s">
        <v>798</v>
      </c>
      <c r="R638" s="613" t="s">
        <v>799</v>
      </c>
      <c r="S638" s="519" t="s">
        <v>800</v>
      </c>
      <c r="T638" s="519"/>
    </row>
    <row r="639" spans="2:20">
      <c r="B639" s="613" t="s">
        <v>3814</v>
      </c>
      <c r="C639" s="613" t="s">
        <v>541</v>
      </c>
      <c r="D639" s="614">
        <v>167</v>
      </c>
      <c r="E639" s="614">
        <v>177</v>
      </c>
      <c r="F639" s="614">
        <v>90</v>
      </c>
      <c r="G639" s="614">
        <v>0</v>
      </c>
      <c r="H639" s="613" t="s">
        <v>3462</v>
      </c>
      <c r="I639" s="613" t="s">
        <v>2620</v>
      </c>
      <c r="J639" s="613" t="s">
        <v>3472</v>
      </c>
      <c r="K639" s="613" t="s">
        <v>855</v>
      </c>
      <c r="L639" s="519" t="s">
        <v>796</v>
      </c>
      <c r="M639" s="615">
        <v>44457</v>
      </c>
      <c r="N639" s="519"/>
      <c r="O639" s="614">
        <v>1</v>
      </c>
      <c r="P639" s="613" t="s">
        <v>797</v>
      </c>
      <c r="Q639" s="613" t="s">
        <v>798</v>
      </c>
      <c r="R639" s="613" t="s">
        <v>799</v>
      </c>
      <c r="S639" s="519" t="s">
        <v>800</v>
      </c>
      <c r="T639" s="519"/>
    </row>
    <row r="640" spans="2:20">
      <c r="B640" s="613" t="s">
        <v>2445</v>
      </c>
      <c r="C640" s="613" t="s">
        <v>541</v>
      </c>
      <c r="D640" s="614">
        <v>398</v>
      </c>
      <c r="E640" s="614">
        <v>408</v>
      </c>
      <c r="F640" s="614">
        <v>0</v>
      </c>
      <c r="G640" s="614">
        <v>0</v>
      </c>
      <c r="H640" s="613" t="s">
        <v>3462</v>
      </c>
      <c r="I640" s="613" t="s">
        <v>2620</v>
      </c>
      <c r="J640" s="613" t="s">
        <v>3472</v>
      </c>
      <c r="K640" s="613" t="s">
        <v>826</v>
      </c>
      <c r="L640" s="519" t="s">
        <v>796</v>
      </c>
      <c r="M640" s="615">
        <v>44457</v>
      </c>
      <c r="N640" s="519"/>
      <c r="O640" s="614">
        <v>1</v>
      </c>
      <c r="P640" s="613" t="s">
        <v>797</v>
      </c>
      <c r="Q640" s="613" t="s">
        <v>806</v>
      </c>
      <c r="R640" s="519"/>
      <c r="S640" s="519" t="s">
        <v>800</v>
      </c>
      <c r="T640" s="613" t="s">
        <v>2440</v>
      </c>
    </row>
    <row r="641" spans="2:20">
      <c r="B641" s="613" t="s">
        <v>1188</v>
      </c>
      <c r="C641" s="613" t="s">
        <v>838</v>
      </c>
      <c r="D641" s="614">
        <v>110</v>
      </c>
      <c r="E641" s="614">
        <v>115</v>
      </c>
      <c r="F641" s="614">
        <v>0</v>
      </c>
      <c r="G641" s="614">
        <v>0</v>
      </c>
      <c r="H641" s="613" t="s">
        <v>835</v>
      </c>
      <c r="I641" s="613" t="s">
        <v>836</v>
      </c>
      <c r="J641" s="613" t="s">
        <v>3846</v>
      </c>
      <c r="K641" s="613" t="s">
        <v>1865</v>
      </c>
      <c r="L641" s="519" t="s">
        <v>796</v>
      </c>
      <c r="M641" s="615">
        <v>44378</v>
      </c>
      <c r="N641" s="519"/>
      <c r="O641" s="614">
        <v>1</v>
      </c>
      <c r="P641" s="613" t="s">
        <v>797</v>
      </c>
      <c r="Q641" s="613" t="s">
        <v>798</v>
      </c>
      <c r="R641" s="613" t="s">
        <v>799</v>
      </c>
      <c r="S641" s="519" t="s">
        <v>800</v>
      </c>
      <c r="T641" s="519"/>
    </row>
    <row r="642" spans="2:20">
      <c r="B642" s="613" t="s">
        <v>1189</v>
      </c>
      <c r="C642" s="613" t="s">
        <v>987</v>
      </c>
      <c r="D642" s="614">
        <v>215</v>
      </c>
      <c r="E642" s="614">
        <v>235</v>
      </c>
      <c r="F642" s="614">
        <v>0</v>
      </c>
      <c r="G642" s="614">
        <v>0</v>
      </c>
      <c r="H642" s="613" t="s">
        <v>804</v>
      </c>
      <c r="I642" s="613" t="s">
        <v>1864</v>
      </c>
      <c r="J642" s="613" t="s">
        <v>3734</v>
      </c>
      <c r="K642" s="613" t="s">
        <v>855</v>
      </c>
      <c r="L642" s="519" t="s">
        <v>796</v>
      </c>
      <c r="M642" s="615">
        <v>44536</v>
      </c>
      <c r="N642" s="519"/>
      <c r="O642" s="614">
        <v>1</v>
      </c>
      <c r="P642" s="613" t="s">
        <v>797</v>
      </c>
      <c r="Q642" s="613" t="s">
        <v>806</v>
      </c>
      <c r="R642" s="519"/>
      <c r="S642" s="519" t="s">
        <v>800</v>
      </c>
      <c r="T642" s="613" t="s">
        <v>1955</v>
      </c>
    </row>
    <row r="643" spans="2:20">
      <c r="B643" s="613" t="s">
        <v>1190</v>
      </c>
      <c r="C643" s="613" t="s">
        <v>1055</v>
      </c>
      <c r="D643" s="614">
        <v>192</v>
      </c>
      <c r="E643" s="614">
        <v>197</v>
      </c>
      <c r="F643" s="614">
        <v>0</v>
      </c>
      <c r="G643" s="614">
        <v>0</v>
      </c>
      <c r="H643" s="613" t="s">
        <v>848</v>
      </c>
      <c r="I643" s="613" t="s">
        <v>843</v>
      </c>
      <c r="J643" s="613" t="s">
        <v>3382</v>
      </c>
      <c r="K643" s="613" t="s">
        <v>1971</v>
      </c>
      <c r="L643" s="519" t="s">
        <v>796</v>
      </c>
      <c r="M643" s="615">
        <v>44392</v>
      </c>
      <c r="N643" s="519"/>
      <c r="O643" s="614">
        <v>1</v>
      </c>
      <c r="P643" s="613" t="s">
        <v>797</v>
      </c>
      <c r="Q643" s="613" t="s">
        <v>798</v>
      </c>
      <c r="R643" s="613" t="s">
        <v>799</v>
      </c>
      <c r="S643" s="519" t="s">
        <v>800</v>
      </c>
      <c r="T643" s="613" t="s">
        <v>2450</v>
      </c>
    </row>
    <row r="644" spans="2:20">
      <c r="B644" s="613" t="s">
        <v>3013</v>
      </c>
      <c r="C644" s="613" t="s">
        <v>3013</v>
      </c>
      <c r="D644" s="614">
        <v>263</v>
      </c>
      <c r="E644" s="614">
        <v>273</v>
      </c>
      <c r="F644" s="614">
        <v>0</v>
      </c>
      <c r="G644" s="614">
        <v>0</v>
      </c>
      <c r="H644" s="613" t="s">
        <v>880</v>
      </c>
      <c r="I644" s="613" t="s">
        <v>848</v>
      </c>
      <c r="J644" s="613" t="s">
        <v>1089</v>
      </c>
      <c r="K644" s="613" t="s">
        <v>873</v>
      </c>
      <c r="L644" s="519" t="s">
        <v>796</v>
      </c>
      <c r="M644" s="615">
        <v>44378</v>
      </c>
      <c r="N644" s="519"/>
      <c r="O644" s="614">
        <v>1</v>
      </c>
      <c r="P644" s="613" t="s">
        <v>890</v>
      </c>
      <c r="Q644" s="613" t="s">
        <v>806</v>
      </c>
      <c r="R644" s="519"/>
      <c r="S644" s="519" t="s">
        <v>800</v>
      </c>
      <c r="T644" s="519"/>
    </row>
    <row r="645" spans="2:20">
      <c r="B645" s="613" t="s">
        <v>3013</v>
      </c>
      <c r="C645" s="613" t="s">
        <v>3013</v>
      </c>
      <c r="D645" s="614">
        <v>255</v>
      </c>
      <c r="E645" s="614">
        <v>260</v>
      </c>
      <c r="F645" s="614">
        <v>0</v>
      </c>
      <c r="G645" s="614">
        <v>0</v>
      </c>
      <c r="H645" s="613" t="s">
        <v>880</v>
      </c>
      <c r="I645" s="613" t="s">
        <v>848</v>
      </c>
      <c r="J645" s="613" t="s">
        <v>1089</v>
      </c>
      <c r="K645" s="613" t="s">
        <v>873</v>
      </c>
      <c r="L645" s="519" t="s">
        <v>796</v>
      </c>
      <c r="M645" s="615">
        <v>44378</v>
      </c>
      <c r="N645" s="519"/>
      <c r="O645" s="614">
        <v>1</v>
      </c>
      <c r="P645" s="613" t="s">
        <v>916</v>
      </c>
      <c r="Q645" s="613" t="s">
        <v>806</v>
      </c>
      <c r="R645" s="519"/>
      <c r="S645" s="519" t="s">
        <v>800</v>
      </c>
      <c r="T645" s="519"/>
    </row>
    <row r="646" spans="2:20">
      <c r="B646" s="613" t="s">
        <v>1191</v>
      </c>
      <c r="C646" s="613" t="s">
        <v>816</v>
      </c>
      <c r="D646" s="614">
        <v>437</v>
      </c>
      <c r="E646" s="614">
        <v>447</v>
      </c>
      <c r="F646" s="614">
        <v>40</v>
      </c>
      <c r="G646" s="614">
        <v>0</v>
      </c>
      <c r="H646" s="613" t="s">
        <v>811</v>
      </c>
      <c r="I646" s="613" t="s">
        <v>812</v>
      </c>
      <c r="J646" s="613" t="s">
        <v>2213</v>
      </c>
      <c r="K646" s="613" t="s">
        <v>870</v>
      </c>
      <c r="L646" s="519" t="s">
        <v>796</v>
      </c>
      <c r="M646" s="615">
        <v>44536</v>
      </c>
      <c r="N646" s="519"/>
      <c r="O646" s="614">
        <v>1</v>
      </c>
      <c r="P646" s="613" t="s">
        <v>797</v>
      </c>
      <c r="Q646" s="613" t="s">
        <v>798</v>
      </c>
      <c r="R646" s="613" t="s">
        <v>814</v>
      </c>
      <c r="S646" s="519" t="s">
        <v>800</v>
      </c>
      <c r="T646" s="613" t="s">
        <v>1894</v>
      </c>
    </row>
    <row r="647" spans="2:20">
      <c r="B647" s="613" t="s">
        <v>1191</v>
      </c>
      <c r="C647" s="613" t="s">
        <v>534</v>
      </c>
      <c r="D647" s="614">
        <v>441</v>
      </c>
      <c r="E647" s="614">
        <v>451</v>
      </c>
      <c r="F647" s="614">
        <v>40</v>
      </c>
      <c r="G647" s="614">
        <v>0</v>
      </c>
      <c r="H647" s="613" t="s">
        <v>843</v>
      </c>
      <c r="I647" s="613" t="s">
        <v>835</v>
      </c>
      <c r="J647" s="613" t="s">
        <v>3000</v>
      </c>
      <c r="K647" s="613" t="s">
        <v>818</v>
      </c>
      <c r="L647" s="519" t="s">
        <v>796</v>
      </c>
      <c r="M647" s="615">
        <v>44536</v>
      </c>
      <c r="N647" s="519"/>
      <c r="O647" s="614">
        <v>1</v>
      </c>
      <c r="P647" s="613" t="s">
        <v>797</v>
      </c>
      <c r="Q647" s="613" t="s">
        <v>798</v>
      </c>
      <c r="R647" s="613" t="s">
        <v>814</v>
      </c>
      <c r="S647" s="519" t="s">
        <v>800</v>
      </c>
      <c r="T647" s="613" t="s">
        <v>1894</v>
      </c>
    </row>
    <row r="648" spans="2:20">
      <c r="B648" s="613" t="s">
        <v>1191</v>
      </c>
      <c r="C648" s="613" t="s">
        <v>535</v>
      </c>
      <c r="D648" s="614">
        <v>397</v>
      </c>
      <c r="E648" s="614">
        <v>407</v>
      </c>
      <c r="F648" s="614">
        <v>40</v>
      </c>
      <c r="G648" s="614">
        <v>0</v>
      </c>
      <c r="H648" s="613" t="s">
        <v>793</v>
      </c>
      <c r="I648" s="613" t="s">
        <v>794</v>
      </c>
      <c r="J648" s="613" t="s">
        <v>2261</v>
      </c>
      <c r="K648" s="613" t="s">
        <v>855</v>
      </c>
      <c r="L648" s="519" t="s">
        <v>796</v>
      </c>
      <c r="M648" s="615">
        <v>44536</v>
      </c>
      <c r="N648" s="519"/>
      <c r="O648" s="614">
        <v>1</v>
      </c>
      <c r="P648" s="613" t="s">
        <v>797</v>
      </c>
      <c r="Q648" s="613" t="s">
        <v>798</v>
      </c>
      <c r="R648" s="613" t="s">
        <v>814</v>
      </c>
      <c r="S648" s="519" t="s">
        <v>800</v>
      </c>
      <c r="T648" s="613" t="s">
        <v>1894</v>
      </c>
    </row>
    <row r="649" spans="2:20">
      <c r="B649" s="613" t="s">
        <v>1192</v>
      </c>
      <c r="C649" s="613" t="s">
        <v>274</v>
      </c>
      <c r="D649" s="614">
        <v>607</v>
      </c>
      <c r="E649" s="614">
        <v>627</v>
      </c>
      <c r="F649" s="614">
        <v>0</v>
      </c>
      <c r="G649" s="614">
        <v>0</v>
      </c>
      <c r="H649" s="613" t="s">
        <v>843</v>
      </c>
      <c r="I649" s="613" t="s">
        <v>835</v>
      </c>
      <c r="J649" s="613" t="s">
        <v>2112</v>
      </c>
      <c r="K649" s="613" t="s">
        <v>813</v>
      </c>
      <c r="L649" s="519" t="s">
        <v>796</v>
      </c>
      <c r="M649" s="615">
        <v>44531</v>
      </c>
      <c r="N649" s="519"/>
      <c r="O649" s="614">
        <v>2</v>
      </c>
      <c r="P649" s="613" t="s">
        <v>797</v>
      </c>
      <c r="Q649" s="613" t="s">
        <v>798</v>
      </c>
      <c r="R649" s="613" t="s">
        <v>799</v>
      </c>
      <c r="S649" s="519" t="s">
        <v>800</v>
      </c>
      <c r="T649" s="613" t="s">
        <v>1901</v>
      </c>
    </row>
    <row r="650" spans="2:20">
      <c r="B650" s="613" t="s">
        <v>1193</v>
      </c>
      <c r="C650" s="613" t="s">
        <v>914</v>
      </c>
      <c r="D650" s="614">
        <v>216</v>
      </c>
      <c r="E650" s="614">
        <v>221</v>
      </c>
      <c r="F650" s="614">
        <v>0</v>
      </c>
      <c r="G650" s="614">
        <v>0</v>
      </c>
      <c r="H650" s="613" t="s">
        <v>2739</v>
      </c>
      <c r="I650" s="613" t="s">
        <v>812</v>
      </c>
      <c r="J650" s="613" t="s">
        <v>2213</v>
      </c>
      <c r="K650" s="613" t="s">
        <v>873</v>
      </c>
      <c r="L650" s="519" t="s">
        <v>796</v>
      </c>
      <c r="M650" s="615">
        <v>44392</v>
      </c>
      <c r="N650" s="519"/>
      <c r="O650" s="614">
        <v>1</v>
      </c>
      <c r="P650" s="613" t="s">
        <v>890</v>
      </c>
      <c r="Q650" s="613" t="s">
        <v>798</v>
      </c>
      <c r="R650" s="613" t="s">
        <v>799</v>
      </c>
      <c r="S650" s="519" t="s">
        <v>800</v>
      </c>
      <c r="T650" s="613" t="s">
        <v>3405</v>
      </c>
    </row>
    <row r="651" spans="2:20">
      <c r="B651" s="613" t="s">
        <v>1193</v>
      </c>
      <c r="C651" s="613" t="s">
        <v>914</v>
      </c>
      <c r="D651" s="614">
        <v>211</v>
      </c>
      <c r="E651" s="614">
        <v>216</v>
      </c>
      <c r="F651" s="614">
        <v>0</v>
      </c>
      <c r="G651" s="614">
        <v>0</v>
      </c>
      <c r="H651" s="613" t="s">
        <v>2739</v>
      </c>
      <c r="I651" s="613" t="s">
        <v>812</v>
      </c>
      <c r="J651" s="613" t="s">
        <v>2213</v>
      </c>
      <c r="K651" s="613" t="s">
        <v>873</v>
      </c>
      <c r="L651" s="519" t="s">
        <v>796</v>
      </c>
      <c r="M651" s="615">
        <v>44392</v>
      </c>
      <c r="N651" s="519"/>
      <c r="O651" s="614">
        <v>1</v>
      </c>
      <c r="P651" s="613" t="s">
        <v>916</v>
      </c>
      <c r="Q651" s="613" t="s">
        <v>798</v>
      </c>
      <c r="R651" s="613" t="s">
        <v>799</v>
      </c>
      <c r="S651" s="519" t="s">
        <v>800</v>
      </c>
      <c r="T651" s="613" t="s">
        <v>3406</v>
      </c>
    </row>
    <row r="652" spans="2:20">
      <c r="B652" s="613" t="s">
        <v>1193</v>
      </c>
      <c r="C652" s="613" t="s">
        <v>917</v>
      </c>
      <c r="D652" s="614">
        <v>211</v>
      </c>
      <c r="E652" s="614">
        <v>216</v>
      </c>
      <c r="F652" s="614">
        <v>0</v>
      </c>
      <c r="G652" s="614">
        <v>0</v>
      </c>
      <c r="H652" s="613" t="s">
        <v>835</v>
      </c>
      <c r="I652" s="613" t="s">
        <v>836</v>
      </c>
      <c r="J652" s="613" t="s">
        <v>1089</v>
      </c>
      <c r="K652" s="613" t="s">
        <v>873</v>
      </c>
      <c r="L652" s="519" t="s">
        <v>796</v>
      </c>
      <c r="M652" s="615">
        <v>44392</v>
      </c>
      <c r="N652" s="519"/>
      <c r="O652" s="614">
        <v>1</v>
      </c>
      <c r="P652" s="613" t="s">
        <v>916</v>
      </c>
      <c r="Q652" s="613" t="s">
        <v>798</v>
      </c>
      <c r="R652" s="613" t="s">
        <v>799</v>
      </c>
      <c r="S652" s="519" t="s">
        <v>800</v>
      </c>
      <c r="T652" s="613" t="s">
        <v>3406</v>
      </c>
    </row>
    <row r="653" spans="2:20">
      <c r="B653" s="613" t="s">
        <v>1193</v>
      </c>
      <c r="C653" s="613" t="s">
        <v>917</v>
      </c>
      <c r="D653" s="614">
        <v>216</v>
      </c>
      <c r="E653" s="614">
        <v>221</v>
      </c>
      <c r="F653" s="614">
        <v>0</v>
      </c>
      <c r="G653" s="614">
        <v>0</v>
      </c>
      <c r="H653" s="613" t="s">
        <v>835</v>
      </c>
      <c r="I653" s="613" t="s">
        <v>836</v>
      </c>
      <c r="J653" s="613" t="s">
        <v>1089</v>
      </c>
      <c r="K653" s="613" t="s">
        <v>873</v>
      </c>
      <c r="L653" s="519" t="s">
        <v>796</v>
      </c>
      <c r="M653" s="615">
        <v>44392</v>
      </c>
      <c r="N653" s="519"/>
      <c r="O653" s="614">
        <v>1</v>
      </c>
      <c r="P653" s="613" t="s">
        <v>890</v>
      </c>
      <c r="Q653" s="613" t="s">
        <v>798</v>
      </c>
      <c r="R653" s="613" t="s">
        <v>799</v>
      </c>
      <c r="S653" s="519" t="s">
        <v>800</v>
      </c>
      <c r="T653" s="613" t="s">
        <v>3405</v>
      </c>
    </row>
    <row r="654" spans="2:20">
      <c r="B654" s="613" t="s">
        <v>1194</v>
      </c>
      <c r="C654" s="613" t="s">
        <v>1194</v>
      </c>
      <c r="D654" s="614">
        <v>50</v>
      </c>
      <c r="E654" s="614">
        <v>55</v>
      </c>
      <c r="F654" s="614">
        <v>0</v>
      </c>
      <c r="G654" s="614">
        <v>0</v>
      </c>
      <c r="H654" s="613" t="s">
        <v>820</v>
      </c>
      <c r="I654" s="613" t="s">
        <v>812</v>
      </c>
      <c r="J654" s="613" t="s">
        <v>3753</v>
      </c>
      <c r="K654" s="613" t="s">
        <v>1196</v>
      </c>
      <c r="L654" s="519" t="s">
        <v>796</v>
      </c>
      <c r="M654" s="615">
        <v>44543</v>
      </c>
      <c r="N654" s="519"/>
      <c r="O654" s="614">
        <v>1</v>
      </c>
      <c r="P654" s="613" t="s">
        <v>797</v>
      </c>
      <c r="Q654" s="613" t="s">
        <v>798</v>
      </c>
      <c r="R654" s="613" t="s">
        <v>799</v>
      </c>
      <c r="S654" s="519" t="s">
        <v>800</v>
      </c>
      <c r="T654" s="613" t="s">
        <v>2777</v>
      </c>
    </row>
    <row r="655" spans="2:20">
      <c r="B655" s="613" t="s">
        <v>1194</v>
      </c>
      <c r="C655" s="613" t="s">
        <v>1194</v>
      </c>
      <c r="D655" s="614">
        <v>35</v>
      </c>
      <c r="E655" s="614">
        <v>40</v>
      </c>
      <c r="F655" s="614">
        <v>0</v>
      </c>
      <c r="G655" s="614">
        <v>0</v>
      </c>
      <c r="H655" s="613" t="s">
        <v>820</v>
      </c>
      <c r="I655" s="613" t="s">
        <v>812</v>
      </c>
      <c r="J655" s="613" t="s">
        <v>3753</v>
      </c>
      <c r="K655" s="613" t="s">
        <v>1196</v>
      </c>
      <c r="L655" s="519" t="s">
        <v>796</v>
      </c>
      <c r="M655" s="615">
        <v>44527</v>
      </c>
      <c r="N655" s="615">
        <v>44542</v>
      </c>
      <c r="O655" s="614">
        <v>1</v>
      </c>
      <c r="P655" s="613" t="s">
        <v>797</v>
      </c>
      <c r="Q655" s="613" t="s">
        <v>798</v>
      </c>
      <c r="R655" s="613" t="s">
        <v>799</v>
      </c>
      <c r="S655" s="519" t="s">
        <v>800</v>
      </c>
      <c r="T655" s="613" t="s">
        <v>2777</v>
      </c>
    </row>
    <row r="656" spans="2:20">
      <c r="B656" s="613" t="s">
        <v>3528</v>
      </c>
      <c r="C656" s="613" t="s">
        <v>544</v>
      </c>
      <c r="D656" s="614">
        <v>125</v>
      </c>
      <c r="E656" s="614">
        <v>130</v>
      </c>
      <c r="F656" s="614">
        <v>0</v>
      </c>
      <c r="G656" s="614">
        <v>0</v>
      </c>
      <c r="H656" s="613" t="s">
        <v>3335</v>
      </c>
      <c r="I656" s="613" t="s">
        <v>1864</v>
      </c>
      <c r="J656" s="613" t="s">
        <v>3010</v>
      </c>
      <c r="K656" s="613" t="s">
        <v>1221</v>
      </c>
      <c r="L656" s="519" t="s">
        <v>823</v>
      </c>
      <c r="M656" s="615">
        <v>44378</v>
      </c>
      <c r="N656" s="519"/>
      <c r="O656" s="614">
        <v>1</v>
      </c>
      <c r="P656" s="613" t="s">
        <v>933</v>
      </c>
      <c r="Q656" s="613" t="s">
        <v>798</v>
      </c>
      <c r="R656" s="613" t="s">
        <v>799</v>
      </c>
      <c r="S656" s="519" t="s">
        <v>800</v>
      </c>
      <c r="T656" s="519"/>
    </row>
    <row r="657" spans="2:20">
      <c r="B657" s="613" t="s">
        <v>3528</v>
      </c>
      <c r="C657" s="613" t="s">
        <v>544</v>
      </c>
      <c r="D657" s="614">
        <v>165</v>
      </c>
      <c r="E657" s="614">
        <v>170</v>
      </c>
      <c r="F657" s="614">
        <v>0</v>
      </c>
      <c r="G657" s="614">
        <v>0</v>
      </c>
      <c r="H657" s="613" t="s">
        <v>3335</v>
      </c>
      <c r="I657" s="613" t="s">
        <v>1864</v>
      </c>
      <c r="J657" s="613" t="s">
        <v>3010</v>
      </c>
      <c r="K657" s="613" t="s">
        <v>1221</v>
      </c>
      <c r="L657" s="519" t="s">
        <v>822</v>
      </c>
      <c r="M657" s="615">
        <v>44378</v>
      </c>
      <c r="N657" s="519"/>
      <c r="O657" s="614">
        <v>1</v>
      </c>
      <c r="P657" s="613" t="s">
        <v>933</v>
      </c>
      <c r="Q657" s="613" t="s">
        <v>798</v>
      </c>
      <c r="R657" s="613" t="s">
        <v>799</v>
      </c>
      <c r="S657" s="519" t="s">
        <v>800</v>
      </c>
      <c r="T657" s="519"/>
    </row>
    <row r="658" spans="2:20">
      <c r="B658" s="613" t="s">
        <v>3528</v>
      </c>
      <c r="C658" s="613" t="s">
        <v>544</v>
      </c>
      <c r="D658" s="614">
        <v>100</v>
      </c>
      <c r="E658" s="614">
        <v>105</v>
      </c>
      <c r="F658" s="614">
        <v>0</v>
      </c>
      <c r="G658" s="614">
        <v>0</v>
      </c>
      <c r="H658" s="613" t="s">
        <v>3335</v>
      </c>
      <c r="I658" s="613" t="s">
        <v>1864</v>
      </c>
      <c r="J658" s="613" t="s">
        <v>3010</v>
      </c>
      <c r="K658" s="613" t="s">
        <v>1221</v>
      </c>
      <c r="L658" s="519" t="s">
        <v>823</v>
      </c>
      <c r="M658" s="615">
        <v>44378</v>
      </c>
      <c r="N658" s="519"/>
      <c r="O658" s="614">
        <v>1</v>
      </c>
      <c r="P658" s="613" t="s">
        <v>888</v>
      </c>
      <c r="Q658" s="613" t="s">
        <v>798</v>
      </c>
      <c r="R658" s="613" t="s">
        <v>799</v>
      </c>
      <c r="S658" s="519" t="s">
        <v>800</v>
      </c>
      <c r="T658" s="519"/>
    </row>
    <row r="659" spans="2:20">
      <c r="B659" s="613" t="s">
        <v>3528</v>
      </c>
      <c r="C659" s="613" t="s">
        <v>544</v>
      </c>
      <c r="D659" s="614">
        <v>140</v>
      </c>
      <c r="E659" s="614">
        <v>145</v>
      </c>
      <c r="F659" s="614">
        <v>0</v>
      </c>
      <c r="G659" s="614">
        <v>0</v>
      </c>
      <c r="H659" s="613" t="s">
        <v>3335</v>
      </c>
      <c r="I659" s="613" t="s">
        <v>1864</v>
      </c>
      <c r="J659" s="613" t="s">
        <v>3010</v>
      </c>
      <c r="K659" s="613" t="s">
        <v>1221</v>
      </c>
      <c r="L659" s="519" t="s">
        <v>822</v>
      </c>
      <c r="M659" s="615">
        <v>44378</v>
      </c>
      <c r="N659" s="519"/>
      <c r="O659" s="614">
        <v>1</v>
      </c>
      <c r="P659" s="613" t="s">
        <v>888</v>
      </c>
      <c r="Q659" s="613" t="s">
        <v>798</v>
      </c>
      <c r="R659" s="613" t="s">
        <v>799</v>
      </c>
      <c r="S659" s="519" t="s">
        <v>800</v>
      </c>
      <c r="T659" s="613" t="s">
        <v>1930</v>
      </c>
    </row>
    <row r="660" spans="2:20">
      <c r="B660" s="613" t="s">
        <v>1197</v>
      </c>
      <c r="C660" s="613" t="s">
        <v>541</v>
      </c>
      <c r="D660" s="614">
        <v>167</v>
      </c>
      <c r="E660" s="614">
        <v>177</v>
      </c>
      <c r="F660" s="614">
        <v>90</v>
      </c>
      <c r="G660" s="614">
        <v>0</v>
      </c>
      <c r="H660" s="613" t="s">
        <v>3462</v>
      </c>
      <c r="I660" s="613" t="s">
        <v>2620</v>
      </c>
      <c r="J660" s="613" t="s">
        <v>3472</v>
      </c>
      <c r="K660" s="613" t="s">
        <v>865</v>
      </c>
      <c r="L660" s="519" t="s">
        <v>796</v>
      </c>
      <c r="M660" s="615">
        <v>44457</v>
      </c>
      <c r="N660" s="519"/>
      <c r="O660" s="614">
        <v>1</v>
      </c>
      <c r="P660" s="613" t="s">
        <v>797</v>
      </c>
      <c r="Q660" s="613" t="s">
        <v>798</v>
      </c>
      <c r="R660" s="613" t="s">
        <v>799</v>
      </c>
      <c r="S660" s="519" t="s">
        <v>800</v>
      </c>
      <c r="T660" s="613" t="s">
        <v>1914</v>
      </c>
    </row>
    <row r="661" spans="2:20">
      <c r="B661" s="613" t="s">
        <v>1198</v>
      </c>
      <c r="C661" s="613" t="s">
        <v>536</v>
      </c>
      <c r="D661" s="614">
        <v>69</v>
      </c>
      <c r="E661" s="614">
        <v>74</v>
      </c>
      <c r="F661" s="614">
        <v>0</v>
      </c>
      <c r="G661" s="614">
        <v>0</v>
      </c>
      <c r="H661" s="613" t="s">
        <v>3785</v>
      </c>
      <c r="I661" s="613" t="s">
        <v>3786</v>
      </c>
      <c r="J661" s="613" t="s">
        <v>2779</v>
      </c>
      <c r="K661" s="613" t="s">
        <v>855</v>
      </c>
      <c r="L661" s="519" t="s">
        <v>796</v>
      </c>
      <c r="M661" s="615">
        <v>44362</v>
      </c>
      <c r="N661" s="519"/>
      <c r="O661" s="614">
        <v>1</v>
      </c>
      <c r="P661" s="613" t="s">
        <v>797</v>
      </c>
      <c r="Q661" s="613" t="s">
        <v>798</v>
      </c>
      <c r="R661" s="613" t="s">
        <v>799</v>
      </c>
      <c r="S661" s="519" t="s">
        <v>800</v>
      </c>
      <c r="T661" s="519"/>
    </row>
    <row r="662" spans="2:20">
      <c r="B662" s="613" t="s">
        <v>1199</v>
      </c>
      <c r="C662" s="613" t="s">
        <v>547</v>
      </c>
      <c r="D662" s="614">
        <v>229</v>
      </c>
      <c r="E662" s="614">
        <v>234</v>
      </c>
      <c r="F662" s="614">
        <v>0</v>
      </c>
      <c r="G662" s="614">
        <v>0</v>
      </c>
      <c r="H662" s="613" t="s">
        <v>848</v>
      </c>
      <c r="I662" s="613" t="s">
        <v>843</v>
      </c>
      <c r="J662" s="613" t="s">
        <v>3805</v>
      </c>
      <c r="K662" s="613" t="s">
        <v>2754</v>
      </c>
      <c r="L662" s="519" t="s">
        <v>796</v>
      </c>
      <c r="M662" s="615">
        <v>44392</v>
      </c>
      <c r="N662" s="519"/>
      <c r="O662" s="614">
        <v>1</v>
      </c>
      <c r="P662" s="613" t="s">
        <v>797</v>
      </c>
      <c r="Q662" s="613" t="s">
        <v>798</v>
      </c>
      <c r="R662" s="613" t="s">
        <v>799</v>
      </c>
      <c r="S662" s="519" t="s">
        <v>800</v>
      </c>
      <c r="T662" s="519"/>
    </row>
    <row r="663" spans="2:20">
      <c r="B663" s="613" t="s">
        <v>817</v>
      </c>
      <c r="C663" s="613" t="s">
        <v>817</v>
      </c>
      <c r="D663" s="614">
        <v>291</v>
      </c>
      <c r="E663" s="614">
        <v>311</v>
      </c>
      <c r="F663" s="614">
        <v>20</v>
      </c>
      <c r="G663" s="614">
        <v>22</v>
      </c>
      <c r="H663" s="613" t="s">
        <v>860</v>
      </c>
      <c r="I663" s="613" t="s">
        <v>805</v>
      </c>
      <c r="J663" s="613" t="s">
        <v>2293</v>
      </c>
      <c r="K663" s="613" t="s">
        <v>874</v>
      </c>
      <c r="L663" s="519" t="s">
        <v>796</v>
      </c>
      <c r="M663" s="615">
        <v>44536</v>
      </c>
      <c r="N663" s="519"/>
      <c r="O663" s="614">
        <v>1</v>
      </c>
      <c r="P663" s="613" t="s">
        <v>797</v>
      </c>
      <c r="Q663" s="613" t="s">
        <v>798</v>
      </c>
      <c r="R663" s="613" t="s">
        <v>814</v>
      </c>
      <c r="S663" s="519" t="s">
        <v>800</v>
      </c>
      <c r="T663" s="613" t="s">
        <v>1895</v>
      </c>
    </row>
    <row r="664" spans="2:20">
      <c r="B664" s="613" t="s">
        <v>1200</v>
      </c>
      <c r="C664" s="613" t="s">
        <v>535</v>
      </c>
      <c r="D664" s="614">
        <v>337</v>
      </c>
      <c r="E664" s="614">
        <v>347</v>
      </c>
      <c r="F664" s="614">
        <v>40</v>
      </c>
      <c r="G664" s="614">
        <v>0</v>
      </c>
      <c r="H664" s="613" t="s">
        <v>793</v>
      </c>
      <c r="I664" s="613" t="s">
        <v>794</v>
      </c>
      <c r="J664" s="613" t="s">
        <v>2261</v>
      </c>
      <c r="K664" s="613" t="s">
        <v>826</v>
      </c>
      <c r="L664" s="519" t="s">
        <v>796</v>
      </c>
      <c r="M664" s="615">
        <v>44536</v>
      </c>
      <c r="N664" s="519"/>
      <c r="O664" s="614">
        <v>1</v>
      </c>
      <c r="P664" s="613" t="s">
        <v>797</v>
      </c>
      <c r="Q664" s="613" t="s">
        <v>798</v>
      </c>
      <c r="R664" s="613" t="s">
        <v>814</v>
      </c>
      <c r="S664" s="519" t="s">
        <v>800</v>
      </c>
      <c r="T664" s="613" t="s">
        <v>1894</v>
      </c>
    </row>
    <row r="665" spans="2:20">
      <c r="B665" s="613" t="s">
        <v>1201</v>
      </c>
      <c r="C665" s="613" t="s">
        <v>803</v>
      </c>
      <c r="D665" s="614">
        <v>237</v>
      </c>
      <c r="E665" s="614">
        <v>247</v>
      </c>
      <c r="F665" s="614">
        <v>0</v>
      </c>
      <c r="G665" s="614">
        <v>0</v>
      </c>
      <c r="H665" s="613" t="s">
        <v>843</v>
      </c>
      <c r="I665" s="613" t="s">
        <v>835</v>
      </c>
      <c r="J665" s="613" t="s">
        <v>3497</v>
      </c>
      <c r="K665" s="613" t="s">
        <v>3116</v>
      </c>
      <c r="L665" s="519" t="s">
        <v>796</v>
      </c>
      <c r="M665" s="615">
        <v>44536</v>
      </c>
      <c r="N665" s="519"/>
      <c r="O665" s="614">
        <v>1</v>
      </c>
      <c r="P665" s="613" t="s">
        <v>797</v>
      </c>
      <c r="Q665" s="613" t="s">
        <v>806</v>
      </c>
      <c r="R665" s="519"/>
      <c r="S665" s="519" t="s">
        <v>800</v>
      </c>
      <c r="T665" s="519"/>
    </row>
    <row r="666" spans="2:20">
      <c r="B666" s="613" t="s">
        <v>1444</v>
      </c>
      <c r="C666" s="613" t="s">
        <v>842</v>
      </c>
      <c r="D666" s="614">
        <v>58</v>
      </c>
      <c r="E666" s="614">
        <v>63</v>
      </c>
      <c r="F666" s="614">
        <v>45</v>
      </c>
      <c r="G666" s="614">
        <v>0</v>
      </c>
      <c r="H666" s="613" t="s">
        <v>794</v>
      </c>
      <c r="I666" s="613" t="s">
        <v>843</v>
      </c>
      <c r="J666" s="613" t="s">
        <v>2825</v>
      </c>
      <c r="K666" s="613" t="s">
        <v>906</v>
      </c>
      <c r="L666" s="519" t="s">
        <v>796</v>
      </c>
      <c r="M666" s="615">
        <v>44378</v>
      </c>
      <c r="N666" s="519"/>
      <c r="O666" s="614">
        <v>1</v>
      </c>
      <c r="P666" s="613" t="s">
        <v>797</v>
      </c>
      <c r="Q666" s="613" t="s">
        <v>798</v>
      </c>
      <c r="R666" s="613" t="s">
        <v>799</v>
      </c>
      <c r="S666" s="519" t="s">
        <v>801</v>
      </c>
      <c r="T666" s="613" t="s">
        <v>1920</v>
      </c>
    </row>
    <row r="667" spans="2:20">
      <c r="B667" s="613" t="s">
        <v>1202</v>
      </c>
      <c r="C667" s="613" t="s">
        <v>535</v>
      </c>
      <c r="D667" s="614">
        <v>414</v>
      </c>
      <c r="E667" s="614">
        <v>424</v>
      </c>
      <c r="F667" s="614">
        <v>0</v>
      </c>
      <c r="G667" s="614">
        <v>0</v>
      </c>
      <c r="H667" s="613" t="s">
        <v>793</v>
      </c>
      <c r="I667" s="613" t="s">
        <v>794</v>
      </c>
      <c r="J667" s="613" t="s">
        <v>2261</v>
      </c>
      <c r="K667" s="613" t="s">
        <v>813</v>
      </c>
      <c r="L667" s="519" t="s">
        <v>796</v>
      </c>
      <c r="M667" s="615">
        <v>44536</v>
      </c>
      <c r="N667" s="519"/>
      <c r="O667" s="614">
        <v>1</v>
      </c>
      <c r="P667" s="613" t="s">
        <v>797</v>
      </c>
      <c r="Q667" s="613" t="s">
        <v>806</v>
      </c>
      <c r="R667" s="519"/>
      <c r="S667" s="519" t="s">
        <v>800</v>
      </c>
      <c r="T667" s="613" t="s">
        <v>4158</v>
      </c>
    </row>
    <row r="668" spans="2:20">
      <c r="B668" s="613" t="s">
        <v>1203</v>
      </c>
      <c r="C668" s="613" t="s">
        <v>1035</v>
      </c>
      <c r="D668" s="614">
        <v>113</v>
      </c>
      <c r="E668" s="614">
        <v>118</v>
      </c>
      <c r="F668" s="614">
        <v>0</v>
      </c>
      <c r="G668" s="614">
        <v>0</v>
      </c>
      <c r="H668" s="613" t="s">
        <v>836</v>
      </c>
      <c r="I668" s="613" t="s">
        <v>843</v>
      </c>
      <c r="J668" s="613" t="s">
        <v>2051</v>
      </c>
      <c r="K668" s="613" t="s">
        <v>1865</v>
      </c>
      <c r="L668" s="519" t="s">
        <v>796</v>
      </c>
      <c r="M668" s="615">
        <v>44378</v>
      </c>
      <c r="N668" s="519"/>
      <c r="O668" s="614">
        <v>1</v>
      </c>
      <c r="P668" s="613" t="s">
        <v>890</v>
      </c>
      <c r="Q668" s="613" t="s">
        <v>798</v>
      </c>
      <c r="R668" s="613" t="s">
        <v>799</v>
      </c>
      <c r="S668" s="519" t="s">
        <v>800</v>
      </c>
      <c r="T668" s="613" t="s">
        <v>2436</v>
      </c>
    </row>
    <row r="669" spans="2:20">
      <c r="B669" s="613" t="s">
        <v>1203</v>
      </c>
      <c r="C669" s="613" t="s">
        <v>1035</v>
      </c>
      <c r="D669" s="614">
        <v>108</v>
      </c>
      <c r="E669" s="614">
        <v>113</v>
      </c>
      <c r="F669" s="614">
        <v>0</v>
      </c>
      <c r="G669" s="614">
        <v>0</v>
      </c>
      <c r="H669" s="613" t="s">
        <v>836</v>
      </c>
      <c r="I669" s="613" t="s">
        <v>843</v>
      </c>
      <c r="J669" s="613" t="s">
        <v>2051</v>
      </c>
      <c r="K669" s="613" t="s">
        <v>1865</v>
      </c>
      <c r="L669" s="519" t="s">
        <v>796</v>
      </c>
      <c r="M669" s="615">
        <v>44378</v>
      </c>
      <c r="N669" s="519"/>
      <c r="O669" s="614">
        <v>1</v>
      </c>
      <c r="P669" s="613" t="s">
        <v>916</v>
      </c>
      <c r="Q669" s="613" t="s">
        <v>798</v>
      </c>
      <c r="R669" s="613" t="s">
        <v>799</v>
      </c>
      <c r="S669" s="519" t="s">
        <v>800</v>
      </c>
      <c r="T669" s="613" t="s">
        <v>2437</v>
      </c>
    </row>
    <row r="670" spans="2:20">
      <c r="B670" s="613" t="s">
        <v>2297</v>
      </c>
      <c r="C670" s="613" t="s">
        <v>536</v>
      </c>
      <c r="D670" s="614">
        <v>69</v>
      </c>
      <c r="E670" s="614">
        <v>74</v>
      </c>
      <c r="F670" s="614">
        <v>0</v>
      </c>
      <c r="G670" s="614">
        <v>0</v>
      </c>
      <c r="H670" s="613" t="s">
        <v>3785</v>
      </c>
      <c r="I670" s="613" t="s">
        <v>3786</v>
      </c>
      <c r="J670" s="613" t="s">
        <v>2779</v>
      </c>
      <c r="K670" s="613" t="s">
        <v>855</v>
      </c>
      <c r="L670" s="519" t="s">
        <v>796</v>
      </c>
      <c r="M670" s="615">
        <v>44362</v>
      </c>
      <c r="N670" s="519"/>
      <c r="O670" s="614">
        <v>1</v>
      </c>
      <c r="P670" s="613" t="s">
        <v>797</v>
      </c>
      <c r="Q670" s="613" t="s">
        <v>798</v>
      </c>
      <c r="R670" s="613" t="s">
        <v>799</v>
      </c>
      <c r="S670" s="519" t="s">
        <v>800</v>
      </c>
      <c r="T670" s="519"/>
    </row>
    <row r="671" spans="2:20">
      <c r="B671" s="613" t="s">
        <v>3485</v>
      </c>
      <c r="C671" s="613" t="s">
        <v>541</v>
      </c>
      <c r="D671" s="614">
        <v>612</v>
      </c>
      <c r="E671" s="614">
        <v>622</v>
      </c>
      <c r="F671" s="614">
        <v>0</v>
      </c>
      <c r="G671" s="614">
        <v>0</v>
      </c>
      <c r="H671" s="613" t="s">
        <v>3462</v>
      </c>
      <c r="I671" s="613" t="s">
        <v>2620</v>
      </c>
      <c r="J671" s="613" t="s">
        <v>3472</v>
      </c>
      <c r="K671" s="613" t="s">
        <v>815</v>
      </c>
      <c r="L671" s="519" t="s">
        <v>796</v>
      </c>
      <c r="M671" s="615">
        <v>44457</v>
      </c>
      <c r="N671" s="519"/>
      <c r="O671" s="614">
        <v>1</v>
      </c>
      <c r="P671" s="613" t="s">
        <v>797</v>
      </c>
      <c r="Q671" s="613" t="s">
        <v>806</v>
      </c>
      <c r="R671" s="519"/>
      <c r="S671" s="519" t="s">
        <v>800</v>
      </c>
      <c r="T671" s="613" t="s">
        <v>2802</v>
      </c>
    </row>
    <row r="672" spans="2:20">
      <c r="B672" s="613" t="s">
        <v>1204</v>
      </c>
      <c r="C672" s="613" t="s">
        <v>536</v>
      </c>
      <c r="D672" s="614">
        <v>89</v>
      </c>
      <c r="E672" s="614">
        <v>94</v>
      </c>
      <c r="F672" s="614">
        <v>0</v>
      </c>
      <c r="G672" s="614">
        <v>0</v>
      </c>
      <c r="H672" s="613" t="s">
        <v>3785</v>
      </c>
      <c r="I672" s="613" t="s">
        <v>3786</v>
      </c>
      <c r="J672" s="613" t="s">
        <v>2779</v>
      </c>
      <c r="K672" s="613" t="s">
        <v>855</v>
      </c>
      <c r="L672" s="519" t="s">
        <v>796</v>
      </c>
      <c r="M672" s="615">
        <v>44362</v>
      </c>
      <c r="N672" s="519"/>
      <c r="O672" s="614">
        <v>1</v>
      </c>
      <c r="P672" s="613" t="s">
        <v>797</v>
      </c>
      <c r="Q672" s="613" t="s">
        <v>798</v>
      </c>
      <c r="R672" s="613" t="s">
        <v>799</v>
      </c>
      <c r="S672" s="519" t="s">
        <v>800</v>
      </c>
      <c r="T672" s="519"/>
    </row>
    <row r="673" spans="2:20">
      <c r="B673" s="613" t="s">
        <v>1205</v>
      </c>
      <c r="C673" s="613" t="s">
        <v>832</v>
      </c>
      <c r="D673" s="614">
        <v>47</v>
      </c>
      <c r="E673" s="614">
        <v>52</v>
      </c>
      <c r="F673" s="614">
        <v>0</v>
      </c>
      <c r="G673" s="614">
        <v>0</v>
      </c>
      <c r="H673" s="613" t="s">
        <v>833</v>
      </c>
      <c r="I673" s="613" t="s">
        <v>2616</v>
      </c>
      <c r="J673" s="613" t="s">
        <v>2106</v>
      </c>
      <c r="K673" s="613" t="s">
        <v>1088</v>
      </c>
      <c r="L673" s="519" t="s">
        <v>796</v>
      </c>
      <c r="M673" s="615">
        <v>44210</v>
      </c>
      <c r="N673" s="519"/>
      <c r="O673" s="614">
        <v>2</v>
      </c>
      <c r="P673" s="613" t="s">
        <v>797</v>
      </c>
      <c r="Q673" s="613" t="s">
        <v>798</v>
      </c>
      <c r="R673" s="613" t="s">
        <v>799</v>
      </c>
      <c r="S673" s="519" t="s">
        <v>800</v>
      </c>
      <c r="T673" s="613" t="s">
        <v>1944</v>
      </c>
    </row>
    <row r="674" spans="2:20">
      <c r="B674" s="613" t="s">
        <v>1206</v>
      </c>
      <c r="C674" s="613" t="s">
        <v>1206</v>
      </c>
      <c r="D674" s="614">
        <v>76</v>
      </c>
      <c r="E674" s="614">
        <v>86</v>
      </c>
      <c r="F674" s="614">
        <v>0</v>
      </c>
      <c r="G674" s="614">
        <v>0</v>
      </c>
      <c r="H674" s="613" t="s">
        <v>830</v>
      </c>
      <c r="I674" s="613" t="s">
        <v>805</v>
      </c>
      <c r="J674" s="613" t="s">
        <v>3407</v>
      </c>
      <c r="K674" s="613" t="s">
        <v>1207</v>
      </c>
      <c r="L674" s="519" t="s">
        <v>822</v>
      </c>
      <c r="M674" s="615">
        <v>44454</v>
      </c>
      <c r="N674" s="519"/>
      <c r="O674" s="614">
        <v>1</v>
      </c>
      <c r="P674" s="613" t="s">
        <v>888</v>
      </c>
      <c r="Q674" s="613" t="s">
        <v>798</v>
      </c>
      <c r="R674" s="613" t="s">
        <v>799</v>
      </c>
      <c r="S674" s="519" t="s">
        <v>800</v>
      </c>
      <c r="T674" s="613" t="s">
        <v>2294</v>
      </c>
    </row>
    <row r="675" spans="2:20">
      <c r="B675" s="613" t="s">
        <v>1206</v>
      </c>
      <c r="C675" s="613" t="s">
        <v>1206</v>
      </c>
      <c r="D675" s="614">
        <v>81</v>
      </c>
      <c r="E675" s="614">
        <v>91</v>
      </c>
      <c r="F675" s="614">
        <v>0</v>
      </c>
      <c r="G675" s="614">
        <v>0</v>
      </c>
      <c r="H675" s="613" t="s">
        <v>830</v>
      </c>
      <c r="I675" s="613" t="s">
        <v>805</v>
      </c>
      <c r="J675" s="613" t="s">
        <v>3407</v>
      </c>
      <c r="K675" s="613" t="s">
        <v>1207</v>
      </c>
      <c r="L675" s="519" t="s">
        <v>822</v>
      </c>
      <c r="M675" s="615">
        <v>44454</v>
      </c>
      <c r="N675" s="519"/>
      <c r="O675" s="614">
        <v>1</v>
      </c>
      <c r="P675" s="613" t="s">
        <v>933</v>
      </c>
      <c r="Q675" s="613" t="s">
        <v>798</v>
      </c>
      <c r="R675" s="613" t="s">
        <v>799</v>
      </c>
      <c r="S675" s="519" t="s">
        <v>800</v>
      </c>
      <c r="T675" s="613" t="s">
        <v>2294</v>
      </c>
    </row>
    <row r="676" spans="2:20">
      <c r="B676" s="613" t="s">
        <v>1206</v>
      </c>
      <c r="C676" s="613" t="s">
        <v>1206</v>
      </c>
      <c r="D676" s="614">
        <v>36</v>
      </c>
      <c r="E676" s="614">
        <v>46</v>
      </c>
      <c r="F676" s="614">
        <v>0</v>
      </c>
      <c r="G676" s="614">
        <v>0</v>
      </c>
      <c r="H676" s="613" t="s">
        <v>830</v>
      </c>
      <c r="I676" s="613" t="s">
        <v>805</v>
      </c>
      <c r="J676" s="613" t="s">
        <v>3407</v>
      </c>
      <c r="K676" s="613" t="s">
        <v>1207</v>
      </c>
      <c r="L676" s="519" t="s">
        <v>823</v>
      </c>
      <c r="M676" s="615">
        <v>44454</v>
      </c>
      <c r="N676" s="519"/>
      <c r="O676" s="614">
        <v>1</v>
      </c>
      <c r="P676" s="613" t="s">
        <v>888</v>
      </c>
      <c r="Q676" s="613" t="s">
        <v>798</v>
      </c>
      <c r="R676" s="613" t="s">
        <v>799</v>
      </c>
      <c r="S676" s="519" t="s">
        <v>800</v>
      </c>
      <c r="T676" s="613" t="s">
        <v>2294</v>
      </c>
    </row>
    <row r="677" spans="2:20">
      <c r="B677" s="613" t="s">
        <v>1206</v>
      </c>
      <c r="C677" s="613" t="s">
        <v>1206</v>
      </c>
      <c r="D677" s="614">
        <v>41</v>
      </c>
      <c r="E677" s="614">
        <v>51</v>
      </c>
      <c r="F677" s="614">
        <v>0</v>
      </c>
      <c r="G677" s="614">
        <v>0</v>
      </c>
      <c r="H677" s="613" t="s">
        <v>830</v>
      </c>
      <c r="I677" s="613" t="s">
        <v>805</v>
      </c>
      <c r="J677" s="613" t="s">
        <v>3407</v>
      </c>
      <c r="K677" s="613" t="s">
        <v>1207</v>
      </c>
      <c r="L677" s="519" t="s">
        <v>823</v>
      </c>
      <c r="M677" s="615">
        <v>44454</v>
      </c>
      <c r="N677" s="519"/>
      <c r="O677" s="614">
        <v>1</v>
      </c>
      <c r="P677" s="613" t="s">
        <v>933</v>
      </c>
      <c r="Q677" s="613" t="s">
        <v>798</v>
      </c>
      <c r="R677" s="613" t="s">
        <v>799</v>
      </c>
      <c r="S677" s="519" t="s">
        <v>800</v>
      </c>
      <c r="T677" s="613" t="s">
        <v>2294</v>
      </c>
    </row>
    <row r="678" spans="2:20">
      <c r="B678" s="613" t="s">
        <v>1208</v>
      </c>
      <c r="C678" s="613" t="s">
        <v>1208</v>
      </c>
      <c r="D678" s="614">
        <v>145</v>
      </c>
      <c r="E678" s="614">
        <v>150</v>
      </c>
      <c r="F678" s="614">
        <v>0</v>
      </c>
      <c r="G678" s="614">
        <v>0</v>
      </c>
      <c r="H678" s="613" t="s">
        <v>794</v>
      </c>
      <c r="I678" s="613" t="s">
        <v>843</v>
      </c>
      <c r="J678" s="613" t="s">
        <v>979</v>
      </c>
      <c r="K678" s="613" t="s">
        <v>894</v>
      </c>
      <c r="L678" s="519" t="s">
        <v>822</v>
      </c>
      <c r="M678" s="615">
        <v>44378</v>
      </c>
      <c r="N678" s="519"/>
      <c r="O678" s="614">
        <v>1</v>
      </c>
      <c r="P678" s="613" t="s">
        <v>888</v>
      </c>
      <c r="Q678" s="613" t="s">
        <v>798</v>
      </c>
      <c r="R678" s="613" t="s">
        <v>799</v>
      </c>
      <c r="S678" s="519" t="s">
        <v>800</v>
      </c>
      <c r="T678" s="613" t="s">
        <v>1930</v>
      </c>
    </row>
    <row r="679" spans="2:20">
      <c r="B679" s="613" t="s">
        <v>1208</v>
      </c>
      <c r="C679" s="613" t="s">
        <v>1208</v>
      </c>
      <c r="D679" s="614">
        <v>105</v>
      </c>
      <c r="E679" s="614">
        <v>110</v>
      </c>
      <c r="F679" s="614">
        <v>0</v>
      </c>
      <c r="G679" s="614">
        <v>0</v>
      </c>
      <c r="H679" s="613" t="s">
        <v>794</v>
      </c>
      <c r="I679" s="613" t="s">
        <v>843</v>
      </c>
      <c r="J679" s="613" t="s">
        <v>979</v>
      </c>
      <c r="K679" s="613" t="s">
        <v>894</v>
      </c>
      <c r="L679" s="519" t="s">
        <v>823</v>
      </c>
      <c r="M679" s="615">
        <v>44378</v>
      </c>
      <c r="N679" s="519"/>
      <c r="O679" s="614">
        <v>1</v>
      </c>
      <c r="P679" s="613" t="s">
        <v>888</v>
      </c>
      <c r="Q679" s="613" t="s">
        <v>798</v>
      </c>
      <c r="R679" s="613" t="s">
        <v>799</v>
      </c>
      <c r="S679" s="519" t="s">
        <v>800</v>
      </c>
      <c r="T679" s="613" t="s">
        <v>1930</v>
      </c>
    </row>
    <row r="680" spans="2:20">
      <c r="B680" s="613" t="s">
        <v>1208</v>
      </c>
      <c r="C680" s="613" t="s">
        <v>1208</v>
      </c>
      <c r="D680" s="614">
        <v>170</v>
      </c>
      <c r="E680" s="614">
        <v>175</v>
      </c>
      <c r="F680" s="614">
        <v>0</v>
      </c>
      <c r="G680" s="614">
        <v>0</v>
      </c>
      <c r="H680" s="613" t="s">
        <v>794</v>
      </c>
      <c r="I680" s="613" t="s">
        <v>843</v>
      </c>
      <c r="J680" s="613" t="s">
        <v>979</v>
      </c>
      <c r="K680" s="613" t="s">
        <v>894</v>
      </c>
      <c r="L680" s="519" t="s">
        <v>822</v>
      </c>
      <c r="M680" s="615">
        <v>44378</v>
      </c>
      <c r="N680" s="519"/>
      <c r="O680" s="614">
        <v>1</v>
      </c>
      <c r="P680" s="613" t="s">
        <v>933</v>
      </c>
      <c r="Q680" s="613" t="s">
        <v>798</v>
      </c>
      <c r="R680" s="613" t="s">
        <v>799</v>
      </c>
      <c r="S680" s="519" t="s">
        <v>800</v>
      </c>
      <c r="T680" s="613" t="s">
        <v>1929</v>
      </c>
    </row>
    <row r="681" spans="2:20">
      <c r="B681" s="613" t="s">
        <v>1208</v>
      </c>
      <c r="C681" s="613" t="s">
        <v>1208</v>
      </c>
      <c r="D681" s="614">
        <v>130</v>
      </c>
      <c r="E681" s="614">
        <v>135</v>
      </c>
      <c r="F681" s="614">
        <v>0</v>
      </c>
      <c r="G681" s="614">
        <v>0</v>
      </c>
      <c r="H681" s="613" t="s">
        <v>794</v>
      </c>
      <c r="I681" s="613" t="s">
        <v>843</v>
      </c>
      <c r="J681" s="613" t="s">
        <v>979</v>
      </c>
      <c r="K681" s="613" t="s">
        <v>894</v>
      </c>
      <c r="L681" s="519" t="s">
        <v>823</v>
      </c>
      <c r="M681" s="615">
        <v>44378</v>
      </c>
      <c r="N681" s="519"/>
      <c r="O681" s="614">
        <v>1</v>
      </c>
      <c r="P681" s="613" t="s">
        <v>890</v>
      </c>
      <c r="Q681" s="613" t="s">
        <v>798</v>
      </c>
      <c r="R681" s="613" t="s">
        <v>799</v>
      </c>
      <c r="S681" s="519" t="s">
        <v>800</v>
      </c>
      <c r="T681" s="613" t="s">
        <v>1929</v>
      </c>
    </row>
    <row r="682" spans="2:20">
      <c r="B682" s="613" t="s">
        <v>1208</v>
      </c>
      <c r="C682" s="613" t="s">
        <v>1208</v>
      </c>
      <c r="D682" s="614">
        <v>120</v>
      </c>
      <c r="E682" s="614">
        <v>125</v>
      </c>
      <c r="F682" s="614">
        <v>0</v>
      </c>
      <c r="G682" s="614">
        <v>0</v>
      </c>
      <c r="H682" s="613" t="s">
        <v>794</v>
      </c>
      <c r="I682" s="613" t="s">
        <v>843</v>
      </c>
      <c r="J682" s="613" t="s">
        <v>979</v>
      </c>
      <c r="K682" s="613" t="s">
        <v>894</v>
      </c>
      <c r="L682" s="519" t="s">
        <v>823</v>
      </c>
      <c r="M682" s="615">
        <v>44378</v>
      </c>
      <c r="N682" s="519"/>
      <c r="O682" s="614">
        <v>1</v>
      </c>
      <c r="P682" s="613" t="s">
        <v>889</v>
      </c>
      <c r="Q682" s="613" t="s">
        <v>798</v>
      </c>
      <c r="R682" s="613" t="s">
        <v>799</v>
      </c>
      <c r="S682" s="519" t="s">
        <v>800</v>
      </c>
      <c r="T682" s="613" t="s">
        <v>1930</v>
      </c>
    </row>
    <row r="683" spans="2:20">
      <c r="B683" s="613" t="s">
        <v>1209</v>
      </c>
      <c r="C683" s="613" t="s">
        <v>536</v>
      </c>
      <c r="D683" s="614">
        <v>139</v>
      </c>
      <c r="E683" s="614">
        <v>144</v>
      </c>
      <c r="F683" s="614">
        <v>0</v>
      </c>
      <c r="G683" s="614">
        <v>0</v>
      </c>
      <c r="H683" s="613" t="s">
        <v>3785</v>
      </c>
      <c r="I683" s="613" t="s">
        <v>3786</v>
      </c>
      <c r="J683" s="613" t="s">
        <v>2779</v>
      </c>
      <c r="K683" s="613" t="s">
        <v>826</v>
      </c>
      <c r="L683" s="519" t="s">
        <v>796</v>
      </c>
      <c r="M683" s="615">
        <v>44362</v>
      </c>
      <c r="N683" s="519"/>
      <c r="O683" s="614">
        <v>1</v>
      </c>
      <c r="P683" s="613" t="s">
        <v>797</v>
      </c>
      <c r="Q683" s="613" t="s">
        <v>798</v>
      </c>
      <c r="R683" s="613" t="s">
        <v>799</v>
      </c>
      <c r="S683" s="519" t="s">
        <v>800</v>
      </c>
      <c r="T683" s="519"/>
    </row>
    <row r="684" spans="2:20">
      <c r="B684" s="613" t="s">
        <v>1210</v>
      </c>
      <c r="C684" s="613" t="s">
        <v>847</v>
      </c>
      <c r="D684" s="614">
        <v>202</v>
      </c>
      <c r="E684" s="614">
        <v>207</v>
      </c>
      <c r="F684" s="614">
        <v>0</v>
      </c>
      <c r="G684" s="614">
        <v>0</v>
      </c>
      <c r="H684" s="613" t="s">
        <v>835</v>
      </c>
      <c r="I684" s="613" t="s">
        <v>836</v>
      </c>
      <c r="J684" s="613" t="s">
        <v>1089</v>
      </c>
      <c r="K684" s="613" t="s">
        <v>906</v>
      </c>
      <c r="L684" s="519" t="s">
        <v>796</v>
      </c>
      <c r="M684" s="615">
        <v>44392</v>
      </c>
      <c r="N684" s="519"/>
      <c r="O684" s="614">
        <v>1</v>
      </c>
      <c r="P684" s="613" t="s">
        <v>797</v>
      </c>
      <c r="Q684" s="613" t="s">
        <v>798</v>
      </c>
      <c r="R684" s="613" t="s">
        <v>799</v>
      </c>
      <c r="S684" s="519" t="s">
        <v>800</v>
      </c>
      <c r="T684" s="519"/>
    </row>
    <row r="685" spans="2:20">
      <c r="B685" s="613" t="s">
        <v>1211</v>
      </c>
      <c r="C685" s="613" t="s">
        <v>817</v>
      </c>
      <c r="D685" s="614">
        <v>346</v>
      </c>
      <c r="E685" s="614">
        <v>366</v>
      </c>
      <c r="F685" s="614">
        <v>20</v>
      </c>
      <c r="G685" s="614">
        <v>22</v>
      </c>
      <c r="H685" s="613" t="s">
        <v>860</v>
      </c>
      <c r="I685" s="613" t="s">
        <v>805</v>
      </c>
      <c r="J685" s="613" t="s">
        <v>2293</v>
      </c>
      <c r="K685" s="613" t="s">
        <v>873</v>
      </c>
      <c r="L685" s="519" t="s">
        <v>796</v>
      </c>
      <c r="M685" s="615">
        <v>44536</v>
      </c>
      <c r="N685" s="519"/>
      <c r="O685" s="614">
        <v>1</v>
      </c>
      <c r="P685" s="613" t="s">
        <v>797</v>
      </c>
      <c r="Q685" s="613" t="s">
        <v>798</v>
      </c>
      <c r="R685" s="613" t="s">
        <v>814</v>
      </c>
      <c r="S685" s="519" t="s">
        <v>800</v>
      </c>
      <c r="T685" s="613" t="s">
        <v>1895</v>
      </c>
    </row>
    <row r="686" spans="2:20">
      <c r="B686" s="613" t="s">
        <v>274</v>
      </c>
      <c r="C686" s="613" t="s">
        <v>274</v>
      </c>
      <c r="D686" s="614">
        <v>392</v>
      </c>
      <c r="E686" s="614">
        <v>422</v>
      </c>
      <c r="F686" s="614">
        <v>0</v>
      </c>
      <c r="G686" s="614">
        <v>0</v>
      </c>
      <c r="H686" s="613" t="s">
        <v>843</v>
      </c>
      <c r="I686" s="613" t="s">
        <v>835</v>
      </c>
      <c r="J686" s="613" t="s">
        <v>2112</v>
      </c>
      <c r="K686" s="613" t="s">
        <v>809</v>
      </c>
      <c r="L686" s="519" t="s">
        <v>796</v>
      </c>
      <c r="M686" s="615">
        <v>44531</v>
      </c>
      <c r="N686" s="519"/>
      <c r="O686" s="614">
        <v>1</v>
      </c>
      <c r="P686" s="613" t="s">
        <v>797</v>
      </c>
      <c r="Q686" s="613" t="s">
        <v>798</v>
      </c>
      <c r="R686" s="613" t="s">
        <v>799</v>
      </c>
      <c r="S686" s="519" t="s">
        <v>800</v>
      </c>
      <c r="T686" s="613" t="s">
        <v>1901</v>
      </c>
    </row>
    <row r="687" spans="2:20">
      <c r="B687" s="613" t="s">
        <v>1212</v>
      </c>
      <c r="C687" s="613" t="s">
        <v>536</v>
      </c>
      <c r="D687" s="614">
        <v>-26</v>
      </c>
      <c r="E687" s="614">
        <v>-21</v>
      </c>
      <c r="F687" s="614">
        <v>0</v>
      </c>
      <c r="G687" s="614">
        <v>0</v>
      </c>
      <c r="H687" s="613" t="s">
        <v>3785</v>
      </c>
      <c r="I687" s="613" t="s">
        <v>3786</v>
      </c>
      <c r="J687" s="613" t="s">
        <v>2779</v>
      </c>
      <c r="K687" s="613" t="s">
        <v>809</v>
      </c>
      <c r="L687" s="519" t="s">
        <v>796</v>
      </c>
      <c r="M687" s="615">
        <v>44362</v>
      </c>
      <c r="N687" s="519"/>
      <c r="O687" s="614">
        <v>1</v>
      </c>
      <c r="P687" s="613" t="s">
        <v>889</v>
      </c>
      <c r="Q687" s="613" t="s">
        <v>798</v>
      </c>
      <c r="R687" s="613" t="s">
        <v>799</v>
      </c>
      <c r="S687" s="519" t="s">
        <v>800</v>
      </c>
      <c r="T687" s="613" t="s">
        <v>1905</v>
      </c>
    </row>
    <row r="688" spans="2:20">
      <c r="B688" s="613" t="s">
        <v>1212</v>
      </c>
      <c r="C688" s="613" t="s">
        <v>536</v>
      </c>
      <c r="D688" s="614">
        <v>-61</v>
      </c>
      <c r="E688" s="614">
        <v>-56</v>
      </c>
      <c r="F688" s="614">
        <v>0</v>
      </c>
      <c r="G688" s="614">
        <v>0</v>
      </c>
      <c r="H688" s="613" t="s">
        <v>3785</v>
      </c>
      <c r="I688" s="613" t="s">
        <v>3786</v>
      </c>
      <c r="J688" s="613" t="s">
        <v>2779</v>
      </c>
      <c r="K688" s="613" t="s">
        <v>809</v>
      </c>
      <c r="L688" s="519" t="s">
        <v>796</v>
      </c>
      <c r="M688" s="615">
        <v>44362</v>
      </c>
      <c r="N688" s="519"/>
      <c r="O688" s="614">
        <v>1</v>
      </c>
      <c r="P688" s="613" t="s">
        <v>888</v>
      </c>
      <c r="Q688" s="613" t="s">
        <v>798</v>
      </c>
      <c r="R688" s="613" t="s">
        <v>799</v>
      </c>
      <c r="S688" s="519" t="s">
        <v>800</v>
      </c>
      <c r="T688" s="613" t="s">
        <v>1906</v>
      </c>
    </row>
    <row r="689" spans="2:20">
      <c r="B689" s="613" t="s">
        <v>1212</v>
      </c>
      <c r="C689" s="613" t="s">
        <v>536</v>
      </c>
      <c r="D689" s="614">
        <v>-11</v>
      </c>
      <c r="E689" s="614">
        <v>-6</v>
      </c>
      <c r="F689" s="614">
        <v>0</v>
      </c>
      <c r="G689" s="614">
        <v>0</v>
      </c>
      <c r="H689" s="613" t="s">
        <v>3785</v>
      </c>
      <c r="I689" s="613" t="s">
        <v>3786</v>
      </c>
      <c r="J689" s="613" t="s">
        <v>2779</v>
      </c>
      <c r="K689" s="613" t="s">
        <v>809</v>
      </c>
      <c r="L689" s="519" t="s">
        <v>796</v>
      </c>
      <c r="M689" s="615">
        <v>44362</v>
      </c>
      <c r="N689" s="519"/>
      <c r="O689" s="614">
        <v>1</v>
      </c>
      <c r="P689" s="613" t="s">
        <v>890</v>
      </c>
      <c r="Q689" s="613" t="s">
        <v>798</v>
      </c>
      <c r="R689" s="613" t="s">
        <v>799</v>
      </c>
      <c r="S689" s="519" t="s">
        <v>800</v>
      </c>
      <c r="T689" s="613" t="s">
        <v>1904</v>
      </c>
    </row>
    <row r="690" spans="2:20">
      <c r="B690" s="613" t="s">
        <v>1213</v>
      </c>
      <c r="C690" s="613" t="s">
        <v>548</v>
      </c>
      <c r="D690" s="614">
        <v>175</v>
      </c>
      <c r="E690" s="614">
        <v>180</v>
      </c>
      <c r="F690" s="614">
        <v>0</v>
      </c>
      <c r="G690" s="614">
        <v>0</v>
      </c>
      <c r="H690" s="613" t="s">
        <v>836</v>
      </c>
      <c r="I690" s="613" t="s">
        <v>843</v>
      </c>
      <c r="J690" s="613" t="s">
        <v>2712</v>
      </c>
      <c r="K690" s="613" t="s">
        <v>1015</v>
      </c>
      <c r="L690" s="519" t="s">
        <v>796</v>
      </c>
      <c r="M690" s="615">
        <v>44392</v>
      </c>
      <c r="N690" s="519"/>
      <c r="O690" s="614">
        <v>1</v>
      </c>
      <c r="P690" s="613" t="s">
        <v>888</v>
      </c>
      <c r="Q690" s="613" t="s">
        <v>798</v>
      </c>
      <c r="R690" s="613" t="s">
        <v>799</v>
      </c>
      <c r="S690" s="519" t="s">
        <v>800</v>
      </c>
      <c r="T690" s="519"/>
    </row>
    <row r="691" spans="2:20">
      <c r="B691" s="613" t="s">
        <v>1213</v>
      </c>
      <c r="C691" s="613" t="s">
        <v>548</v>
      </c>
      <c r="D691" s="614">
        <v>185</v>
      </c>
      <c r="E691" s="614">
        <v>190</v>
      </c>
      <c r="F691" s="614">
        <v>0</v>
      </c>
      <c r="G691" s="614">
        <v>0</v>
      </c>
      <c r="H691" s="613" t="s">
        <v>836</v>
      </c>
      <c r="I691" s="613" t="s">
        <v>843</v>
      </c>
      <c r="J691" s="613" t="s">
        <v>2712</v>
      </c>
      <c r="K691" s="613" t="s">
        <v>1015</v>
      </c>
      <c r="L691" s="519" t="s">
        <v>796</v>
      </c>
      <c r="M691" s="615">
        <v>44392</v>
      </c>
      <c r="N691" s="519"/>
      <c r="O691" s="614">
        <v>1</v>
      </c>
      <c r="P691" s="613" t="s">
        <v>933</v>
      </c>
      <c r="Q691" s="613" t="s">
        <v>798</v>
      </c>
      <c r="R691" s="613" t="s">
        <v>799</v>
      </c>
      <c r="S691" s="519" t="s">
        <v>800</v>
      </c>
      <c r="T691" s="519"/>
    </row>
    <row r="692" spans="2:20">
      <c r="B692" s="613" t="s">
        <v>1214</v>
      </c>
      <c r="C692" s="613" t="s">
        <v>486</v>
      </c>
      <c r="D692" s="614">
        <v>265</v>
      </c>
      <c r="E692" s="614">
        <v>275</v>
      </c>
      <c r="F692" s="614">
        <v>0</v>
      </c>
      <c r="G692" s="614">
        <v>0</v>
      </c>
      <c r="H692" s="613" t="s">
        <v>2117</v>
      </c>
      <c r="I692" s="613" t="s">
        <v>2668</v>
      </c>
      <c r="J692" s="613" t="s">
        <v>3388</v>
      </c>
      <c r="K692" s="613" t="s">
        <v>865</v>
      </c>
      <c r="L692" s="519" t="s">
        <v>796</v>
      </c>
      <c r="M692" s="615">
        <v>44527</v>
      </c>
      <c r="N692" s="519"/>
      <c r="O692" s="614">
        <v>1</v>
      </c>
      <c r="P692" s="613" t="s">
        <v>797</v>
      </c>
      <c r="Q692" s="613" t="s">
        <v>806</v>
      </c>
      <c r="R692" s="519"/>
      <c r="S692" s="519" t="s">
        <v>800</v>
      </c>
      <c r="T692" s="613" t="s">
        <v>3464</v>
      </c>
    </row>
    <row r="693" spans="2:20">
      <c r="B693" s="613" t="s">
        <v>1214</v>
      </c>
      <c r="C693" s="613" t="s">
        <v>1134</v>
      </c>
      <c r="D693" s="614">
        <v>150</v>
      </c>
      <c r="E693" s="614">
        <v>160</v>
      </c>
      <c r="F693" s="614">
        <v>0</v>
      </c>
      <c r="G693" s="614">
        <v>0</v>
      </c>
      <c r="H693" s="613" t="s">
        <v>843</v>
      </c>
      <c r="I693" s="613" t="s">
        <v>836</v>
      </c>
      <c r="J693" s="613" t="s">
        <v>864</v>
      </c>
      <c r="K693" s="613" t="s">
        <v>821</v>
      </c>
      <c r="L693" s="519" t="s">
        <v>796</v>
      </c>
      <c r="M693" s="615">
        <v>44371</v>
      </c>
      <c r="N693" s="519"/>
      <c r="O693" s="614">
        <v>1</v>
      </c>
      <c r="P693" s="613" t="s">
        <v>797</v>
      </c>
      <c r="Q693" s="613" t="s">
        <v>806</v>
      </c>
      <c r="R693" s="519"/>
      <c r="S693" s="519" t="s">
        <v>800</v>
      </c>
      <c r="T693" s="519"/>
    </row>
    <row r="694" spans="2:20">
      <c r="B694" s="613" t="s">
        <v>1215</v>
      </c>
      <c r="C694" s="613" t="s">
        <v>832</v>
      </c>
      <c r="D694" s="614">
        <v>30</v>
      </c>
      <c r="E694" s="614">
        <v>35</v>
      </c>
      <c r="F694" s="614">
        <v>0</v>
      </c>
      <c r="G694" s="614">
        <v>0</v>
      </c>
      <c r="H694" s="613" t="s">
        <v>833</v>
      </c>
      <c r="I694" s="613" t="s">
        <v>2616</v>
      </c>
      <c r="J694" s="613" t="s">
        <v>2106</v>
      </c>
      <c r="K694" s="613" t="s">
        <v>1363</v>
      </c>
      <c r="L694" s="519" t="s">
        <v>796</v>
      </c>
      <c r="M694" s="615">
        <v>44210</v>
      </c>
      <c r="N694" s="519"/>
      <c r="O694" s="614">
        <v>1</v>
      </c>
      <c r="P694" s="613" t="s">
        <v>797</v>
      </c>
      <c r="Q694" s="613" t="s">
        <v>798</v>
      </c>
      <c r="R694" s="613" t="s">
        <v>799</v>
      </c>
      <c r="S694" s="519" t="s">
        <v>800</v>
      </c>
      <c r="T694" s="613" t="s">
        <v>1897</v>
      </c>
    </row>
    <row r="695" spans="2:20">
      <c r="B695" s="613" t="s">
        <v>1216</v>
      </c>
      <c r="C695" s="613" t="s">
        <v>536</v>
      </c>
      <c r="D695" s="614">
        <v>39</v>
      </c>
      <c r="E695" s="614">
        <v>44</v>
      </c>
      <c r="F695" s="614">
        <v>0</v>
      </c>
      <c r="G695" s="614">
        <v>0</v>
      </c>
      <c r="H695" s="613" t="s">
        <v>3785</v>
      </c>
      <c r="I695" s="613" t="s">
        <v>3786</v>
      </c>
      <c r="J695" s="613" t="s">
        <v>2779</v>
      </c>
      <c r="K695" s="613" t="s">
        <v>826</v>
      </c>
      <c r="L695" s="519" t="s">
        <v>796</v>
      </c>
      <c r="M695" s="615">
        <v>44362</v>
      </c>
      <c r="N695" s="519"/>
      <c r="O695" s="614">
        <v>1</v>
      </c>
      <c r="P695" s="613" t="s">
        <v>797</v>
      </c>
      <c r="Q695" s="613" t="s">
        <v>798</v>
      </c>
      <c r="R695" s="613" t="s">
        <v>799</v>
      </c>
      <c r="S695" s="519" t="s">
        <v>800</v>
      </c>
      <c r="T695" s="519"/>
    </row>
    <row r="696" spans="2:20">
      <c r="B696" s="613" t="s">
        <v>1217</v>
      </c>
      <c r="C696" s="613" t="s">
        <v>1217</v>
      </c>
      <c r="D696" s="614">
        <v>-40</v>
      </c>
      <c r="E696" s="614">
        <v>-40</v>
      </c>
      <c r="F696" s="614">
        <v>0</v>
      </c>
      <c r="G696" s="614">
        <v>0</v>
      </c>
      <c r="H696" s="613" t="s">
        <v>793</v>
      </c>
      <c r="I696" s="613" t="s">
        <v>794</v>
      </c>
      <c r="J696" s="613" t="s">
        <v>2139</v>
      </c>
      <c r="K696" s="613" t="s">
        <v>848</v>
      </c>
      <c r="L696" s="519" t="s">
        <v>823</v>
      </c>
      <c r="M696" s="615">
        <v>44330</v>
      </c>
      <c r="N696" s="519"/>
      <c r="O696" s="614">
        <v>1</v>
      </c>
      <c r="P696" s="613" t="s">
        <v>797</v>
      </c>
      <c r="Q696" s="613" t="s">
        <v>798</v>
      </c>
      <c r="R696" s="613" t="s">
        <v>799</v>
      </c>
      <c r="S696" s="519" t="s">
        <v>800</v>
      </c>
      <c r="T696" s="613" t="s">
        <v>2122</v>
      </c>
    </row>
    <row r="697" spans="2:20">
      <c r="B697" s="613" t="s">
        <v>1217</v>
      </c>
      <c r="C697" s="613" t="s">
        <v>1217</v>
      </c>
      <c r="D697" s="614">
        <v>-35</v>
      </c>
      <c r="E697" s="614">
        <v>-35</v>
      </c>
      <c r="F697" s="614">
        <v>0</v>
      </c>
      <c r="G697" s="614">
        <v>0</v>
      </c>
      <c r="H697" s="613" t="s">
        <v>793</v>
      </c>
      <c r="I697" s="613" t="s">
        <v>794</v>
      </c>
      <c r="J697" s="613" t="s">
        <v>2139</v>
      </c>
      <c r="K697" s="613" t="s">
        <v>848</v>
      </c>
      <c r="L697" s="519" t="s">
        <v>822</v>
      </c>
      <c r="M697" s="615">
        <v>44330</v>
      </c>
      <c r="N697" s="519"/>
      <c r="O697" s="614">
        <v>1</v>
      </c>
      <c r="P697" s="613" t="s">
        <v>797</v>
      </c>
      <c r="Q697" s="613" t="s">
        <v>798</v>
      </c>
      <c r="R697" s="613" t="s">
        <v>799</v>
      </c>
      <c r="S697" s="519" t="s">
        <v>800</v>
      </c>
      <c r="T697" s="613" t="s">
        <v>2121</v>
      </c>
    </row>
    <row r="698" spans="2:20">
      <c r="B698" s="613" t="s">
        <v>2404</v>
      </c>
      <c r="C698" s="613" t="s">
        <v>540</v>
      </c>
      <c r="D698" s="614">
        <v>280</v>
      </c>
      <c r="E698" s="614">
        <v>285</v>
      </c>
      <c r="F698" s="614">
        <v>0</v>
      </c>
      <c r="G698" s="614">
        <v>0</v>
      </c>
      <c r="H698" s="613" t="s">
        <v>848</v>
      </c>
      <c r="I698" s="613" t="s">
        <v>843</v>
      </c>
      <c r="J698" s="613" t="s">
        <v>3798</v>
      </c>
      <c r="K698" s="613" t="s">
        <v>904</v>
      </c>
      <c r="L698" s="519" t="s">
        <v>796</v>
      </c>
      <c r="M698" s="615">
        <v>44392</v>
      </c>
      <c r="N698" s="519"/>
      <c r="O698" s="614">
        <v>2</v>
      </c>
      <c r="P698" s="613" t="s">
        <v>797</v>
      </c>
      <c r="Q698" s="613" t="s">
        <v>798</v>
      </c>
      <c r="R698" s="613" t="s">
        <v>799</v>
      </c>
      <c r="S698" s="519" t="s">
        <v>800</v>
      </c>
      <c r="T698" s="613" t="s">
        <v>1892</v>
      </c>
    </row>
    <row r="699" spans="2:20">
      <c r="B699" s="613" t="s">
        <v>1218</v>
      </c>
      <c r="C699" s="613" t="s">
        <v>1218</v>
      </c>
      <c r="D699" s="614">
        <v>65</v>
      </c>
      <c r="E699" s="614">
        <v>70</v>
      </c>
      <c r="F699" s="614">
        <v>0</v>
      </c>
      <c r="G699" s="614">
        <v>0</v>
      </c>
      <c r="H699" s="613" t="s">
        <v>848</v>
      </c>
      <c r="I699" s="613" t="s">
        <v>843</v>
      </c>
      <c r="J699" s="613" t="s">
        <v>844</v>
      </c>
      <c r="K699" s="613" t="s">
        <v>980</v>
      </c>
      <c r="L699" s="519" t="s">
        <v>796</v>
      </c>
      <c r="M699" s="615">
        <v>44454</v>
      </c>
      <c r="N699" s="519"/>
      <c r="O699" s="614">
        <v>1</v>
      </c>
      <c r="P699" s="613" t="s">
        <v>797</v>
      </c>
      <c r="Q699" s="613" t="s">
        <v>806</v>
      </c>
      <c r="R699" s="519"/>
      <c r="S699" s="519" t="s">
        <v>800</v>
      </c>
      <c r="T699" s="613" t="s">
        <v>4159</v>
      </c>
    </row>
    <row r="700" spans="2:20">
      <c r="B700" s="613" t="s">
        <v>1218</v>
      </c>
      <c r="C700" s="613" t="s">
        <v>174</v>
      </c>
      <c r="D700" s="614">
        <v>105</v>
      </c>
      <c r="E700" s="614">
        <v>125</v>
      </c>
      <c r="F700" s="614">
        <v>0</v>
      </c>
      <c r="G700" s="614">
        <v>0</v>
      </c>
      <c r="H700" s="613" t="s">
        <v>808</v>
      </c>
      <c r="I700" s="613" t="s">
        <v>1300</v>
      </c>
      <c r="J700" s="613" t="s">
        <v>2760</v>
      </c>
      <c r="K700" s="613" t="s">
        <v>906</v>
      </c>
      <c r="L700" s="519" t="s">
        <v>796</v>
      </c>
      <c r="M700" s="615">
        <v>44540</v>
      </c>
      <c r="N700" s="519"/>
      <c r="O700" s="614">
        <v>1</v>
      </c>
      <c r="P700" s="613" t="s">
        <v>797</v>
      </c>
      <c r="Q700" s="613" t="s">
        <v>798</v>
      </c>
      <c r="R700" s="613" t="s">
        <v>1219</v>
      </c>
      <c r="S700" s="519" t="s">
        <v>800</v>
      </c>
      <c r="T700" s="519"/>
    </row>
    <row r="701" spans="2:20">
      <c r="B701" s="613" t="s">
        <v>3506</v>
      </c>
      <c r="C701" s="613" t="s">
        <v>1035</v>
      </c>
      <c r="D701" s="614">
        <v>165</v>
      </c>
      <c r="E701" s="614">
        <v>170</v>
      </c>
      <c r="F701" s="614">
        <v>0</v>
      </c>
      <c r="G701" s="614">
        <v>0</v>
      </c>
      <c r="H701" s="613" t="s">
        <v>836</v>
      </c>
      <c r="I701" s="613" t="s">
        <v>843</v>
      </c>
      <c r="J701" s="613" t="s">
        <v>2051</v>
      </c>
      <c r="K701" s="613" t="s">
        <v>906</v>
      </c>
      <c r="L701" s="519" t="s">
        <v>796</v>
      </c>
      <c r="M701" s="615">
        <v>44378</v>
      </c>
      <c r="N701" s="519"/>
      <c r="O701" s="614">
        <v>1</v>
      </c>
      <c r="P701" s="613" t="s">
        <v>797</v>
      </c>
      <c r="Q701" s="613" t="s">
        <v>798</v>
      </c>
      <c r="R701" s="613" t="s">
        <v>799</v>
      </c>
      <c r="S701" s="519" t="s">
        <v>800</v>
      </c>
      <c r="T701" s="519"/>
    </row>
    <row r="702" spans="2:20">
      <c r="B702" s="613" t="s">
        <v>3815</v>
      </c>
      <c r="C702" s="613" t="s">
        <v>541</v>
      </c>
      <c r="D702" s="614">
        <v>515</v>
      </c>
      <c r="E702" s="614">
        <v>530</v>
      </c>
      <c r="F702" s="614">
        <v>0</v>
      </c>
      <c r="G702" s="614">
        <v>0</v>
      </c>
      <c r="H702" s="613" t="s">
        <v>3462</v>
      </c>
      <c r="I702" s="613" t="s">
        <v>2620</v>
      </c>
      <c r="J702" s="613" t="s">
        <v>3472</v>
      </c>
      <c r="K702" s="613" t="s">
        <v>1233</v>
      </c>
      <c r="L702" s="519" t="s">
        <v>796</v>
      </c>
      <c r="M702" s="615">
        <v>44457</v>
      </c>
      <c r="N702" s="519"/>
      <c r="O702" s="614">
        <v>1</v>
      </c>
      <c r="P702" s="613" t="s">
        <v>797</v>
      </c>
      <c r="Q702" s="613" t="s">
        <v>806</v>
      </c>
      <c r="R702" s="519"/>
      <c r="S702" s="519" t="s">
        <v>800</v>
      </c>
      <c r="T702" s="613" t="s">
        <v>2803</v>
      </c>
    </row>
    <row r="703" spans="2:20">
      <c r="B703" s="613" t="s">
        <v>1220</v>
      </c>
      <c r="C703" s="613" t="s">
        <v>817</v>
      </c>
      <c r="D703" s="614">
        <v>388</v>
      </c>
      <c r="E703" s="614">
        <v>408</v>
      </c>
      <c r="F703" s="614">
        <v>20</v>
      </c>
      <c r="G703" s="614">
        <v>22</v>
      </c>
      <c r="H703" s="613" t="s">
        <v>860</v>
      </c>
      <c r="I703" s="613" t="s">
        <v>805</v>
      </c>
      <c r="J703" s="613" t="s">
        <v>2293</v>
      </c>
      <c r="K703" s="613" t="s">
        <v>906</v>
      </c>
      <c r="L703" s="519" t="s">
        <v>796</v>
      </c>
      <c r="M703" s="615">
        <v>44536</v>
      </c>
      <c r="N703" s="519"/>
      <c r="O703" s="614">
        <v>2</v>
      </c>
      <c r="P703" s="613" t="s">
        <v>797</v>
      </c>
      <c r="Q703" s="613" t="s">
        <v>798</v>
      </c>
      <c r="R703" s="613" t="s">
        <v>814</v>
      </c>
      <c r="S703" s="519" t="s">
        <v>800</v>
      </c>
      <c r="T703" s="613" t="s">
        <v>1896</v>
      </c>
    </row>
    <row r="704" spans="2:20">
      <c r="B704" s="613" t="s">
        <v>538</v>
      </c>
      <c r="C704" s="613" t="s">
        <v>538</v>
      </c>
      <c r="D704" s="614">
        <v>223</v>
      </c>
      <c r="E704" s="614">
        <v>233</v>
      </c>
      <c r="F704" s="614">
        <v>40</v>
      </c>
      <c r="G704" s="614">
        <v>20</v>
      </c>
      <c r="H704" s="613" t="s">
        <v>811</v>
      </c>
      <c r="I704" s="613" t="s">
        <v>854</v>
      </c>
      <c r="J704" s="613" t="s">
        <v>2686</v>
      </c>
      <c r="K704" s="613" t="s">
        <v>1221</v>
      </c>
      <c r="L704" s="519" t="s">
        <v>796</v>
      </c>
      <c r="M704" s="615">
        <v>44536</v>
      </c>
      <c r="N704" s="519"/>
      <c r="O704" s="614">
        <v>1</v>
      </c>
      <c r="P704" s="613" t="s">
        <v>797</v>
      </c>
      <c r="Q704" s="613" t="s">
        <v>798</v>
      </c>
      <c r="R704" s="613" t="s">
        <v>814</v>
      </c>
      <c r="S704" s="519" t="s">
        <v>800</v>
      </c>
      <c r="T704" s="613" t="s">
        <v>1894</v>
      </c>
    </row>
    <row r="705" spans="2:20">
      <c r="B705" s="613" t="s">
        <v>1222</v>
      </c>
      <c r="C705" s="613" t="s">
        <v>847</v>
      </c>
      <c r="D705" s="614">
        <v>197</v>
      </c>
      <c r="E705" s="614">
        <v>202</v>
      </c>
      <c r="F705" s="614">
        <v>0</v>
      </c>
      <c r="G705" s="614">
        <v>0</v>
      </c>
      <c r="H705" s="613" t="s">
        <v>835</v>
      </c>
      <c r="I705" s="613" t="s">
        <v>836</v>
      </c>
      <c r="J705" s="613" t="s">
        <v>1089</v>
      </c>
      <c r="K705" s="613" t="s">
        <v>906</v>
      </c>
      <c r="L705" s="519" t="s">
        <v>796</v>
      </c>
      <c r="M705" s="615">
        <v>44392</v>
      </c>
      <c r="N705" s="519"/>
      <c r="O705" s="614">
        <v>1</v>
      </c>
      <c r="P705" s="613" t="s">
        <v>797</v>
      </c>
      <c r="Q705" s="613" t="s">
        <v>798</v>
      </c>
      <c r="R705" s="613" t="s">
        <v>799</v>
      </c>
      <c r="S705" s="519" t="s">
        <v>800</v>
      </c>
      <c r="T705" s="519"/>
    </row>
    <row r="706" spans="2:20">
      <c r="B706" s="613" t="s">
        <v>550</v>
      </c>
      <c r="C706" s="613" t="s">
        <v>550</v>
      </c>
      <c r="D706" s="614">
        <v>379</v>
      </c>
      <c r="E706" s="614">
        <v>538</v>
      </c>
      <c r="F706" s="614">
        <v>0</v>
      </c>
      <c r="G706" s="614">
        <v>0</v>
      </c>
      <c r="H706" s="613" t="s">
        <v>853</v>
      </c>
      <c r="I706" s="613" t="s">
        <v>854</v>
      </c>
      <c r="J706" s="613" t="s">
        <v>2213</v>
      </c>
      <c r="K706" s="613" t="s">
        <v>1223</v>
      </c>
      <c r="L706" s="519" t="s">
        <v>796</v>
      </c>
      <c r="M706" s="615">
        <v>44536</v>
      </c>
      <c r="N706" s="519"/>
      <c r="O706" s="614">
        <v>1</v>
      </c>
      <c r="P706" s="613" t="s">
        <v>797</v>
      </c>
      <c r="Q706" s="613" t="s">
        <v>798</v>
      </c>
      <c r="R706" s="613" t="s">
        <v>799</v>
      </c>
      <c r="S706" s="519" t="s">
        <v>800</v>
      </c>
      <c r="T706" s="613" t="s">
        <v>3958</v>
      </c>
    </row>
    <row r="707" spans="2:20">
      <c r="B707" s="613" t="s">
        <v>1224</v>
      </c>
      <c r="C707" s="613" t="s">
        <v>3474</v>
      </c>
      <c r="D707" s="614">
        <v>204</v>
      </c>
      <c r="E707" s="614">
        <v>209</v>
      </c>
      <c r="F707" s="614">
        <v>0</v>
      </c>
      <c r="G707" s="614">
        <v>0</v>
      </c>
      <c r="H707" s="613" t="s">
        <v>794</v>
      </c>
      <c r="I707" s="613" t="s">
        <v>843</v>
      </c>
      <c r="J707" s="613" t="s">
        <v>1005</v>
      </c>
      <c r="K707" s="613" t="s">
        <v>826</v>
      </c>
      <c r="L707" s="519" t="s">
        <v>796</v>
      </c>
      <c r="M707" s="615">
        <v>44444</v>
      </c>
      <c r="N707" s="519"/>
      <c r="O707" s="614">
        <v>1</v>
      </c>
      <c r="P707" s="613" t="s">
        <v>797</v>
      </c>
      <c r="Q707" s="613" t="s">
        <v>798</v>
      </c>
      <c r="R707" s="613" t="s">
        <v>799</v>
      </c>
      <c r="S707" s="519" t="s">
        <v>800</v>
      </c>
      <c r="T707" s="613" t="s">
        <v>3570</v>
      </c>
    </row>
    <row r="708" spans="2:20">
      <c r="B708" s="613" t="s">
        <v>1225</v>
      </c>
      <c r="C708" s="613" t="s">
        <v>540</v>
      </c>
      <c r="D708" s="614">
        <v>255</v>
      </c>
      <c r="E708" s="614">
        <v>260</v>
      </c>
      <c r="F708" s="614">
        <v>0</v>
      </c>
      <c r="G708" s="614">
        <v>0</v>
      </c>
      <c r="H708" s="613" t="s">
        <v>848</v>
      </c>
      <c r="I708" s="613" t="s">
        <v>843</v>
      </c>
      <c r="J708" s="613" t="s">
        <v>3798</v>
      </c>
      <c r="K708" s="613" t="s">
        <v>904</v>
      </c>
      <c r="L708" s="519" t="s">
        <v>796</v>
      </c>
      <c r="M708" s="615">
        <v>44392</v>
      </c>
      <c r="N708" s="519"/>
      <c r="O708" s="614">
        <v>2</v>
      </c>
      <c r="P708" s="613" t="s">
        <v>797</v>
      </c>
      <c r="Q708" s="613" t="s">
        <v>798</v>
      </c>
      <c r="R708" s="613" t="s">
        <v>799</v>
      </c>
      <c r="S708" s="519" t="s">
        <v>800</v>
      </c>
      <c r="T708" s="519"/>
    </row>
    <row r="709" spans="2:20">
      <c r="B709" s="613" t="s">
        <v>2446</v>
      </c>
      <c r="C709" s="613" t="s">
        <v>541</v>
      </c>
      <c r="D709" s="614">
        <v>398</v>
      </c>
      <c r="E709" s="614">
        <v>408</v>
      </c>
      <c r="F709" s="614">
        <v>0</v>
      </c>
      <c r="G709" s="614">
        <v>0</v>
      </c>
      <c r="H709" s="613" t="s">
        <v>3462</v>
      </c>
      <c r="I709" s="613" t="s">
        <v>2620</v>
      </c>
      <c r="J709" s="613" t="s">
        <v>3472</v>
      </c>
      <c r="K709" s="613" t="s">
        <v>826</v>
      </c>
      <c r="L709" s="519" t="s">
        <v>796</v>
      </c>
      <c r="M709" s="615">
        <v>44457</v>
      </c>
      <c r="N709" s="519"/>
      <c r="O709" s="614">
        <v>1</v>
      </c>
      <c r="P709" s="613" t="s">
        <v>797</v>
      </c>
      <c r="Q709" s="613" t="s">
        <v>806</v>
      </c>
      <c r="R709" s="519"/>
      <c r="S709" s="519" t="s">
        <v>800</v>
      </c>
      <c r="T709" s="613" t="s">
        <v>2440</v>
      </c>
    </row>
    <row r="710" spans="2:20">
      <c r="B710" s="613" t="s">
        <v>1226</v>
      </c>
      <c r="C710" s="613" t="s">
        <v>486</v>
      </c>
      <c r="D710" s="614">
        <v>130</v>
      </c>
      <c r="E710" s="614">
        <v>135</v>
      </c>
      <c r="F710" s="614">
        <v>0</v>
      </c>
      <c r="G710" s="614">
        <v>0</v>
      </c>
      <c r="H710" s="613" t="s">
        <v>2117</v>
      </c>
      <c r="I710" s="613" t="s">
        <v>2668</v>
      </c>
      <c r="J710" s="613" t="s">
        <v>3388</v>
      </c>
      <c r="K710" s="613" t="s">
        <v>809</v>
      </c>
      <c r="L710" s="519" t="s">
        <v>796</v>
      </c>
      <c r="M710" s="615">
        <v>44527</v>
      </c>
      <c r="N710" s="519"/>
      <c r="O710" s="614">
        <v>1</v>
      </c>
      <c r="P710" s="613" t="s">
        <v>797</v>
      </c>
      <c r="Q710" s="613" t="s">
        <v>806</v>
      </c>
      <c r="R710" s="519"/>
      <c r="S710" s="519" t="s">
        <v>800</v>
      </c>
      <c r="T710" s="613" t="s">
        <v>1912</v>
      </c>
    </row>
    <row r="711" spans="2:20">
      <c r="B711" s="613" t="s">
        <v>1226</v>
      </c>
      <c r="C711" s="613" t="s">
        <v>1226</v>
      </c>
      <c r="D711" s="614">
        <v>95</v>
      </c>
      <c r="E711" s="614">
        <v>100</v>
      </c>
      <c r="F711" s="614">
        <v>0</v>
      </c>
      <c r="G711" s="614">
        <v>0</v>
      </c>
      <c r="H711" s="613" t="s">
        <v>843</v>
      </c>
      <c r="I711" s="613" t="s">
        <v>880</v>
      </c>
      <c r="J711" s="613" t="s">
        <v>1970</v>
      </c>
      <c r="K711" s="613" t="s">
        <v>1363</v>
      </c>
      <c r="L711" s="519" t="s">
        <v>796</v>
      </c>
      <c r="M711" s="615">
        <v>44329</v>
      </c>
      <c r="N711" s="519"/>
      <c r="O711" s="614">
        <v>1</v>
      </c>
      <c r="P711" s="613" t="s">
        <v>797</v>
      </c>
      <c r="Q711" s="613" t="s">
        <v>806</v>
      </c>
      <c r="R711" s="519"/>
      <c r="S711" s="519" t="s">
        <v>800</v>
      </c>
      <c r="T711" s="613" t="s">
        <v>3754</v>
      </c>
    </row>
    <row r="712" spans="2:20">
      <c r="B712" s="613" t="s">
        <v>3529</v>
      </c>
      <c r="C712" s="613" t="s">
        <v>544</v>
      </c>
      <c r="D712" s="614">
        <v>125</v>
      </c>
      <c r="E712" s="614">
        <v>130</v>
      </c>
      <c r="F712" s="614">
        <v>0</v>
      </c>
      <c r="G712" s="614">
        <v>0</v>
      </c>
      <c r="H712" s="613" t="s">
        <v>3335</v>
      </c>
      <c r="I712" s="613" t="s">
        <v>1864</v>
      </c>
      <c r="J712" s="613" t="s">
        <v>3010</v>
      </c>
      <c r="K712" s="613" t="s">
        <v>1221</v>
      </c>
      <c r="L712" s="519" t="s">
        <v>823</v>
      </c>
      <c r="M712" s="615">
        <v>44378</v>
      </c>
      <c r="N712" s="519"/>
      <c r="O712" s="614">
        <v>1</v>
      </c>
      <c r="P712" s="613" t="s">
        <v>933</v>
      </c>
      <c r="Q712" s="613" t="s">
        <v>798</v>
      </c>
      <c r="R712" s="613" t="s">
        <v>799</v>
      </c>
      <c r="S712" s="519" t="s">
        <v>800</v>
      </c>
      <c r="T712" s="519"/>
    </row>
    <row r="713" spans="2:20">
      <c r="B713" s="613" t="s">
        <v>3529</v>
      </c>
      <c r="C713" s="613" t="s">
        <v>544</v>
      </c>
      <c r="D713" s="614">
        <v>100</v>
      </c>
      <c r="E713" s="614">
        <v>105</v>
      </c>
      <c r="F713" s="614">
        <v>0</v>
      </c>
      <c r="G713" s="614">
        <v>0</v>
      </c>
      <c r="H713" s="613" t="s">
        <v>3335</v>
      </c>
      <c r="I713" s="613" t="s">
        <v>1864</v>
      </c>
      <c r="J713" s="613" t="s">
        <v>3010</v>
      </c>
      <c r="K713" s="613" t="s">
        <v>1221</v>
      </c>
      <c r="L713" s="519" t="s">
        <v>823</v>
      </c>
      <c r="M713" s="615">
        <v>44378</v>
      </c>
      <c r="N713" s="519"/>
      <c r="O713" s="614">
        <v>1</v>
      </c>
      <c r="P713" s="613" t="s">
        <v>888</v>
      </c>
      <c r="Q713" s="613" t="s">
        <v>798</v>
      </c>
      <c r="R713" s="613" t="s">
        <v>799</v>
      </c>
      <c r="S713" s="519" t="s">
        <v>800</v>
      </c>
      <c r="T713" s="519"/>
    </row>
    <row r="714" spans="2:20">
      <c r="B714" s="613" t="s">
        <v>3529</v>
      </c>
      <c r="C714" s="613" t="s">
        <v>544</v>
      </c>
      <c r="D714" s="614">
        <v>140</v>
      </c>
      <c r="E714" s="614">
        <v>145</v>
      </c>
      <c r="F714" s="614">
        <v>0</v>
      </c>
      <c r="G714" s="614">
        <v>0</v>
      </c>
      <c r="H714" s="613" t="s">
        <v>3335</v>
      </c>
      <c r="I714" s="613" t="s">
        <v>1864</v>
      </c>
      <c r="J714" s="613" t="s">
        <v>3010</v>
      </c>
      <c r="K714" s="613" t="s">
        <v>1221</v>
      </c>
      <c r="L714" s="519" t="s">
        <v>822</v>
      </c>
      <c r="M714" s="615">
        <v>44378</v>
      </c>
      <c r="N714" s="519"/>
      <c r="O714" s="614">
        <v>1</v>
      </c>
      <c r="P714" s="613" t="s">
        <v>888</v>
      </c>
      <c r="Q714" s="613" t="s">
        <v>798</v>
      </c>
      <c r="R714" s="613" t="s">
        <v>799</v>
      </c>
      <c r="S714" s="519" t="s">
        <v>800</v>
      </c>
      <c r="T714" s="613" t="s">
        <v>1930</v>
      </c>
    </row>
    <row r="715" spans="2:20">
      <c r="B715" s="613" t="s">
        <v>3529</v>
      </c>
      <c r="C715" s="613" t="s">
        <v>544</v>
      </c>
      <c r="D715" s="614">
        <v>165</v>
      </c>
      <c r="E715" s="614">
        <v>170</v>
      </c>
      <c r="F715" s="614">
        <v>0</v>
      </c>
      <c r="G715" s="614">
        <v>0</v>
      </c>
      <c r="H715" s="613" t="s">
        <v>3335</v>
      </c>
      <c r="I715" s="613" t="s">
        <v>1864</v>
      </c>
      <c r="J715" s="613" t="s">
        <v>3010</v>
      </c>
      <c r="K715" s="613" t="s">
        <v>1221</v>
      </c>
      <c r="L715" s="519" t="s">
        <v>822</v>
      </c>
      <c r="M715" s="615">
        <v>44378</v>
      </c>
      <c r="N715" s="519"/>
      <c r="O715" s="614">
        <v>1</v>
      </c>
      <c r="P715" s="613" t="s">
        <v>933</v>
      </c>
      <c r="Q715" s="613" t="s">
        <v>798</v>
      </c>
      <c r="R715" s="613" t="s">
        <v>799</v>
      </c>
      <c r="S715" s="519" t="s">
        <v>800</v>
      </c>
      <c r="T715" s="519"/>
    </row>
    <row r="716" spans="2:20">
      <c r="B716" s="613" t="s">
        <v>1227</v>
      </c>
      <c r="C716" s="613" t="s">
        <v>847</v>
      </c>
      <c r="D716" s="614">
        <v>207</v>
      </c>
      <c r="E716" s="614">
        <v>212</v>
      </c>
      <c r="F716" s="614">
        <v>0</v>
      </c>
      <c r="G716" s="614">
        <v>0</v>
      </c>
      <c r="H716" s="613" t="s">
        <v>835</v>
      </c>
      <c r="I716" s="613" t="s">
        <v>836</v>
      </c>
      <c r="J716" s="613" t="s">
        <v>1089</v>
      </c>
      <c r="K716" s="613" t="s">
        <v>906</v>
      </c>
      <c r="L716" s="519" t="s">
        <v>796</v>
      </c>
      <c r="M716" s="615">
        <v>44392</v>
      </c>
      <c r="N716" s="519"/>
      <c r="O716" s="614">
        <v>1</v>
      </c>
      <c r="P716" s="613" t="s">
        <v>797</v>
      </c>
      <c r="Q716" s="613" t="s">
        <v>798</v>
      </c>
      <c r="R716" s="613" t="s">
        <v>799</v>
      </c>
      <c r="S716" s="519" t="s">
        <v>800</v>
      </c>
      <c r="T716" s="519"/>
    </row>
    <row r="717" spans="2:20">
      <c r="B717" s="613" t="s">
        <v>3259</v>
      </c>
      <c r="C717" s="613" t="s">
        <v>825</v>
      </c>
      <c r="D717" s="614">
        <v>110</v>
      </c>
      <c r="E717" s="614">
        <v>120</v>
      </c>
      <c r="F717" s="614">
        <v>0</v>
      </c>
      <c r="G717" s="614">
        <v>0</v>
      </c>
      <c r="H717" s="613" t="s">
        <v>2215</v>
      </c>
      <c r="I717" s="613" t="s">
        <v>2615</v>
      </c>
      <c r="J717" s="613" t="s">
        <v>2216</v>
      </c>
      <c r="K717" s="613" t="s">
        <v>952</v>
      </c>
      <c r="L717" s="519" t="s">
        <v>796</v>
      </c>
      <c r="M717" s="615">
        <v>44536</v>
      </c>
      <c r="N717" s="519"/>
      <c r="O717" s="614">
        <v>1</v>
      </c>
      <c r="P717" s="613" t="s">
        <v>797</v>
      </c>
      <c r="Q717" s="613" t="s">
        <v>806</v>
      </c>
      <c r="R717" s="519"/>
      <c r="S717" s="519" t="s">
        <v>800</v>
      </c>
      <c r="T717" s="613" t="s">
        <v>4160</v>
      </c>
    </row>
    <row r="718" spans="2:20">
      <c r="B718" s="613" t="s">
        <v>1228</v>
      </c>
      <c r="C718" s="613" t="s">
        <v>541</v>
      </c>
      <c r="D718" s="614">
        <v>167</v>
      </c>
      <c r="E718" s="614">
        <v>177</v>
      </c>
      <c r="F718" s="614">
        <v>90</v>
      </c>
      <c r="G718" s="614">
        <v>0</v>
      </c>
      <c r="H718" s="613" t="s">
        <v>3462</v>
      </c>
      <c r="I718" s="613" t="s">
        <v>2620</v>
      </c>
      <c r="J718" s="613" t="s">
        <v>3472</v>
      </c>
      <c r="K718" s="613" t="s">
        <v>865</v>
      </c>
      <c r="L718" s="519" t="s">
        <v>796</v>
      </c>
      <c r="M718" s="615">
        <v>44457</v>
      </c>
      <c r="N718" s="519"/>
      <c r="O718" s="614">
        <v>1</v>
      </c>
      <c r="P718" s="613" t="s">
        <v>797</v>
      </c>
      <c r="Q718" s="613" t="s">
        <v>798</v>
      </c>
      <c r="R718" s="613" t="s">
        <v>799</v>
      </c>
      <c r="S718" s="519" t="s">
        <v>800</v>
      </c>
      <c r="T718" s="613" t="s">
        <v>1911</v>
      </c>
    </row>
    <row r="719" spans="2:20">
      <c r="B719" s="613" t="s">
        <v>1229</v>
      </c>
      <c r="C719" s="613" t="s">
        <v>834</v>
      </c>
      <c r="D719" s="614">
        <v>133</v>
      </c>
      <c r="E719" s="614">
        <v>138</v>
      </c>
      <c r="F719" s="614">
        <v>0</v>
      </c>
      <c r="G719" s="614">
        <v>0</v>
      </c>
      <c r="H719" s="613" t="s">
        <v>793</v>
      </c>
      <c r="I719" s="613" t="s">
        <v>794</v>
      </c>
      <c r="J719" s="613" t="s">
        <v>2712</v>
      </c>
      <c r="K719" s="613" t="s">
        <v>894</v>
      </c>
      <c r="L719" s="519" t="s">
        <v>796</v>
      </c>
      <c r="M719" s="615">
        <v>44378</v>
      </c>
      <c r="N719" s="519"/>
      <c r="O719" s="614">
        <v>1</v>
      </c>
      <c r="P719" s="613" t="s">
        <v>797</v>
      </c>
      <c r="Q719" s="613" t="s">
        <v>798</v>
      </c>
      <c r="R719" s="613" t="s">
        <v>799</v>
      </c>
      <c r="S719" s="519" t="s">
        <v>800</v>
      </c>
      <c r="T719" s="519"/>
    </row>
    <row r="720" spans="2:20">
      <c r="B720" s="613" t="s">
        <v>1230</v>
      </c>
      <c r="C720" s="613" t="s">
        <v>832</v>
      </c>
      <c r="D720" s="614">
        <v>35</v>
      </c>
      <c r="E720" s="614">
        <v>40</v>
      </c>
      <c r="F720" s="614">
        <v>0</v>
      </c>
      <c r="G720" s="614">
        <v>0</v>
      </c>
      <c r="H720" s="613" t="s">
        <v>833</v>
      </c>
      <c r="I720" s="613" t="s">
        <v>2616</v>
      </c>
      <c r="J720" s="613" t="s">
        <v>2106</v>
      </c>
      <c r="K720" s="613" t="s">
        <v>1088</v>
      </c>
      <c r="L720" s="519" t="s">
        <v>796</v>
      </c>
      <c r="M720" s="615">
        <v>44210</v>
      </c>
      <c r="N720" s="519"/>
      <c r="O720" s="614">
        <v>1</v>
      </c>
      <c r="P720" s="613" t="s">
        <v>797</v>
      </c>
      <c r="Q720" s="613" t="s">
        <v>798</v>
      </c>
      <c r="R720" s="613" t="s">
        <v>799</v>
      </c>
      <c r="S720" s="519" t="s">
        <v>800</v>
      </c>
      <c r="T720" s="613" t="s">
        <v>1897</v>
      </c>
    </row>
    <row r="721" spans="2:20">
      <c r="B721" s="613" t="s">
        <v>1231</v>
      </c>
      <c r="C721" s="613" t="s">
        <v>1231</v>
      </c>
      <c r="D721" s="614">
        <v>-30</v>
      </c>
      <c r="E721" s="614">
        <v>-30</v>
      </c>
      <c r="F721" s="614">
        <v>0</v>
      </c>
      <c r="G721" s="614">
        <v>0</v>
      </c>
      <c r="H721" s="613" t="s">
        <v>988</v>
      </c>
      <c r="I721" s="613" t="s">
        <v>1300</v>
      </c>
      <c r="J721" s="613" t="s">
        <v>2140</v>
      </c>
      <c r="K721" s="613" t="s">
        <v>1125</v>
      </c>
      <c r="L721" s="519" t="s">
        <v>822</v>
      </c>
      <c r="M721" s="615">
        <v>44330</v>
      </c>
      <c r="N721" s="519"/>
      <c r="O721" s="614">
        <v>1</v>
      </c>
      <c r="P721" s="613" t="s">
        <v>797</v>
      </c>
      <c r="Q721" s="613" t="s">
        <v>798</v>
      </c>
      <c r="R721" s="613" t="s">
        <v>799</v>
      </c>
      <c r="S721" s="519" t="s">
        <v>800</v>
      </c>
      <c r="T721" s="613" t="s">
        <v>2124</v>
      </c>
    </row>
    <row r="722" spans="2:20">
      <c r="B722" s="613" t="s">
        <v>1231</v>
      </c>
      <c r="C722" s="613" t="s">
        <v>1231</v>
      </c>
      <c r="D722" s="614">
        <v>-35</v>
      </c>
      <c r="E722" s="614">
        <v>-35</v>
      </c>
      <c r="F722" s="614">
        <v>0</v>
      </c>
      <c r="G722" s="614">
        <v>0</v>
      </c>
      <c r="H722" s="613" t="s">
        <v>988</v>
      </c>
      <c r="I722" s="613" t="s">
        <v>1300</v>
      </c>
      <c r="J722" s="613" t="s">
        <v>2140</v>
      </c>
      <c r="K722" s="613" t="s">
        <v>1125</v>
      </c>
      <c r="L722" s="519" t="s">
        <v>823</v>
      </c>
      <c r="M722" s="615">
        <v>44330</v>
      </c>
      <c r="N722" s="519"/>
      <c r="O722" s="614">
        <v>1</v>
      </c>
      <c r="P722" s="613" t="s">
        <v>797</v>
      </c>
      <c r="Q722" s="613" t="s">
        <v>798</v>
      </c>
      <c r="R722" s="613" t="s">
        <v>799</v>
      </c>
      <c r="S722" s="519" t="s">
        <v>800</v>
      </c>
      <c r="T722" s="613" t="s">
        <v>2122</v>
      </c>
    </row>
    <row r="723" spans="2:20">
      <c r="B723" s="613" t="s">
        <v>1232</v>
      </c>
      <c r="C723" s="613" t="s">
        <v>832</v>
      </c>
      <c r="D723" s="614">
        <v>170</v>
      </c>
      <c r="E723" s="614">
        <v>175</v>
      </c>
      <c r="F723" s="614">
        <v>0</v>
      </c>
      <c r="G723" s="614">
        <v>0</v>
      </c>
      <c r="H723" s="613" t="s">
        <v>833</v>
      </c>
      <c r="I723" s="613" t="s">
        <v>2616</v>
      </c>
      <c r="J723" s="613" t="s">
        <v>2106</v>
      </c>
      <c r="K723" s="613" t="s">
        <v>885</v>
      </c>
      <c r="L723" s="519" t="s">
        <v>796</v>
      </c>
      <c r="M723" s="615">
        <v>44210</v>
      </c>
      <c r="N723" s="519"/>
      <c r="O723" s="614">
        <v>2</v>
      </c>
      <c r="P723" s="613" t="s">
        <v>797</v>
      </c>
      <c r="Q723" s="613" t="s">
        <v>798</v>
      </c>
      <c r="R723" s="613" t="s">
        <v>799</v>
      </c>
      <c r="S723" s="519" t="s">
        <v>800</v>
      </c>
      <c r="T723" s="613" t="s">
        <v>1944</v>
      </c>
    </row>
    <row r="724" spans="2:20">
      <c r="B724" s="613" t="s">
        <v>3121</v>
      </c>
      <c r="C724" s="613" t="s">
        <v>1218</v>
      </c>
      <c r="D724" s="614">
        <v>215</v>
      </c>
      <c r="E724" s="614">
        <v>220</v>
      </c>
      <c r="F724" s="614">
        <v>0</v>
      </c>
      <c r="G724" s="614">
        <v>0</v>
      </c>
      <c r="H724" s="613" t="s">
        <v>848</v>
      </c>
      <c r="I724" s="613" t="s">
        <v>843</v>
      </c>
      <c r="J724" s="613" t="s">
        <v>844</v>
      </c>
      <c r="K724" s="613" t="s">
        <v>826</v>
      </c>
      <c r="L724" s="519" t="s">
        <v>796</v>
      </c>
      <c r="M724" s="615">
        <v>44454</v>
      </c>
      <c r="N724" s="519"/>
      <c r="O724" s="614">
        <v>2</v>
      </c>
      <c r="P724" s="613" t="s">
        <v>797</v>
      </c>
      <c r="Q724" s="613" t="s">
        <v>806</v>
      </c>
      <c r="R724" s="519"/>
      <c r="S724" s="519" t="s">
        <v>800</v>
      </c>
      <c r="T724" s="613" t="s">
        <v>4161</v>
      </c>
    </row>
    <row r="725" spans="2:20">
      <c r="B725" s="613" t="s">
        <v>1234</v>
      </c>
      <c r="C725" s="613" t="s">
        <v>847</v>
      </c>
      <c r="D725" s="614">
        <v>203</v>
      </c>
      <c r="E725" s="614">
        <v>208</v>
      </c>
      <c r="F725" s="614">
        <v>0</v>
      </c>
      <c r="G725" s="614">
        <v>0</v>
      </c>
      <c r="H725" s="613" t="s">
        <v>835</v>
      </c>
      <c r="I725" s="613" t="s">
        <v>836</v>
      </c>
      <c r="J725" s="613" t="s">
        <v>1089</v>
      </c>
      <c r="K725" s="613" t="s">
        <v>906</v>
      </c>
      <c r="L725" s="519" t="s">
        <v>796</v>
      </c>
      <c r="M725" s="615">
        <v>44392</v>
      </c>
      <c r="N725" s="519"/>
      <c r="O725" s="614">
        <v>1</v>
      </c>
      <c r="P725" s="613" t="s">
        <v>797</v>
      </c>
      <c r="Q725" s="613" t="s">
        <v>798</v>
      </c>
      <c r="R725" s="613" t="s">
        <v>799</v>
      </c>
      <c r="S725" s="519" t="s">
        <v>800</v>
      </c>
      <c r="T725" s="519"/>
    </row>
    <row r="726" spans="2:20">
      <c r="B726" s="613" t="s">
        <v>1235</v>
      </c>
      <c r="C726" s="613" t="s">
        <v>847</v>
      </c>
      <c r="D726" s="614">
        <v>198</v>
      </c>
      <c r="E726" s="614">
        <v>203</v>
      </c>
      <c r="F726" s="614">
        <v>0</v>
      </c>
      <c r="G726" s="614">
        <v>0</v>
      </c>
      <c r="H726" s="613" t="s">
        <v>835</v>
      </c>
      <c r="I726" s="613" t="s">
        <v>836</v>
      </c>
      <c r="J726" s="613" t="s">
        <v>1089</v>
      </c>
      <c r="K726" s="613" t="s">
        <v>906</v>
      </c>
      <c r="L726" s="519" t="s">
        <v>796</v>
      </c>
      <c r="M726" s="615">
        <v>44392</v>
      </c>
      <c r="N726" s="519"/>
      <c r="O726" s="614">
        <v>1</v>
      </c>
      <c r="P726" s="613" t="s">
        <v>797</v>
      </c>
      <c r="Q726" s="613" t="s">
        <v>798</v>
      </c>
      <c r="R726" s="613" t="s">
        <v>799</v>
      </c>
      <c r="S726" s="519" t="s">
        <v>800</v>
      </c>
      <c r="T726" s="519"/>
    </row>
    <row r="727" spans="2:20">
      <c r="B727" s="613" t="s">
        <v>1236</v>
      </c>
      <c r="C727" s="613" t="s">
        <v>832</v>
      </c>
      <c r="D727" s="614">
        <v>30</v>
      </c>
      <c r="E727" s="614">
        <v>35</v>
      </c>
      <c r="F727" s="614">
        <v>0</v>
      </c>
      <c r="G727" s="614">
        <v>0</v>
      </c>
      <c r="H727" s="613" t="s">
        <v>833</v>
      </c>
      <c r="I727" s="613" t="s">
        <v>2616</v>
      </c>
      <c r="J727" s="613" t="s">
        <v>2106</v>
      </c>
      <c r="K727" s="613" t="s">
        <v>1088</v>
      </c>
      <c r="L727" s="519" t="s">
        <v>796</v>
      </c>
      <c r="M727" s="615">
        <v>44210</v>
      </c>
      <c r="N727" s="519"/>
      <c r="O727" s="614">
        <v>5</v>
      </c>
      <c r="P727" s="613" t="s">
        <v>797</v>
      </c>
      <c r="Q727" s="613" t="s">
        <v>798</v>
      </c>
      <c r="R727" s="613" t="s">
        <v>799</v>
      </c>
      <c r="S727" s="519" t="s">
        <v>800</v>
      </c>
      <c r="T727" s="613" t="s">
        <v>1897</v>
      </c>
    </row>
    <row r="728" spans="2:20">
      <c r="B728" s="613" t="s">
        <v>1237</v>
      </c>
      <c r="C728" s="613" t="s">
        <v>828</v>
      </c>
      <c r="D728" s="614">
        <v>205</v>
      </c>
      <c r="E728" s="614">
        <v>615</v>
      </c>
      <c r="F728" s="614">
        <v>0</v>
      </c>
      <c r="G728" s="614">
        <v>0</v>
      </c>
      <c r="H728" s="613" t="s">
        <v>835</v>
      </c>
      <c r="I728" s="613" t="s">
        <v>836</v>
      </c>
      <c r="J728" s="613" t="s">
        <v>844</v>
      </c>
      <c r="K728" s="613" t="s">
        <v>818</v>
      </c>
      <c r="L728" s="519" t="s">
        <v>796</v>
      </c>
      <c r="M728" s="615">
        <v>44440</v>
      </c>
      <c r="N728" s="519"/>
      <c r="O728" s="614">
        <v>1</v>
      </c>
      <c r="P728" s="613" t="s">
        <v>797</v>
      </c>
      <c r="Q728" s="613" t="s">
        <v>806</v>
      </c>
      <c r="R728" s="519"/>
      <c r="S728" s="519" t="s">
        <v>800</v>
      </c>
      <c r="T728" s="519"/>
    </row>
    <row r="729" spans="2:20">
      <c r="B729" s="613" t="s">
        <v>1238</v>
      </c>
      <c r="C729" s="613" t="s">
        <v>536</v>
      </c>
      <c r="D729" s="614">
        <v>-21</v>
      </c>
      <c r="E729" s="614">
        <v>-16</v>
      </c>
      <c r="F729" s="614">
        <v>0</v>
      </c>
      <c r="G729" s="614">
        <v>0</v>
      </c>
      <c r="H729" s="613" t="s">
        <v>3785</v>
      </c>
      <c r="I729" s="613" t="s">
        <v>3786</v>
      </c>
      <c r="J729" s="613" t="s">
        <v>2779</v>
      </c>
      <c r="K729" s="613" t="s">
        <v>855</v>
      </c>
      <c r="L729" s="519" t="s">
        <v>796</v>
      </c>
      <c r="M729" s="615">
        <v>44362</v>
      </c>
      <c r="N729" s="519"/>
      <c r="O729" s="614">
        <v>1</v>
      </c>
      <c r="P729" s="613" t="s">
        <v>888</v>
      </c>
      <c r="Q729" s="613" t="s">
        <v>798</v>
      </c>
      <c r="R729" s="613" t="s">
        <v>799</v>
      </c>
      <c r="S729" s="519" t="s">
        <v>800</v>
      </c>
      <c r="T729" s="613" t="s">
        <v>1906</v>
      </c>
    </row>
    <row r="730" spans="2:20">
      <c r="B730" s="613" t="s">
        <v>1238</v>
      </c>
      <c r="C730" s="613" t="s">
        <v>536</v>
      </c>
      <c r="D730" s="614">
        <v>-1</v>
      </c>
      <c r="E730" s="614">
        <v>4</v>
      </c>
      <c r="F730" s="614">
        <v>0</v>
      </c>
      <c r="G730" s="614">
        <v>0</v>
      </c>
      <c r="H730" s="613" t="s">
        <v>3785</v>
      </c>
      <c r="I730" s="613" t="s">
        <v>3786</v>
      </c>
      <c r="J730" s="613" t="s">
        <v>2779</v>
      </c>
      <c r="K730" s="613" t="s">
        <v>855</v>
      </c>
      <c r="L730" s="519" t="s">
        <v>796</v>
      </c>
      <c r="M730" s="615">
        <v>44362</v>
      </c>
      <c r="N730" s="519"/>
      <c r="O730" s="614">
        <v>1</v>
      </c>
      <c r="P730" s="613" t="s">
        <v>889</v>
      </c>
      <c r="Q730" s="613" t="s">
        <v>798</v>
      </c>
      <c r="R730" s="613" t="s">
        <v>799</v>
      </c>
      <c r="S730" s="519" t="s">
        <v>800</v>
      </c>
      <c r="T730" s="613" t="s">
        <v>1905</v>
      </c>
    </row>
    <row r="731" spans="2:20">
      <c r="B731" s="613" t="s">
        <v>1238</v>
      </c>
      <c r="C731" s="613" t="s">
        <v>536</v>
      </c>
      <c r="D731" s="614">
        <v>4</v>
      </c>
      <c r="E731" s="614">
        <v>9</v>
      </c>
      <c r="F731" s="614">
        <v>0</v>
      </c>
      <c r="G731" s="614">
        <v>0</v>
      </c>
      <c r="H731" s="613" t="s">
        <v>3785</v>
      </c>
      <c r="I731" s="613" t="s">
        <v>3786</v>
      </c>
      <c r="J731" s="613" t="s">
        <v>2779</v>
      </c>
      <c r="K731" s="613" t="s">
        <v>855</v>
      </c>
      <c r="L731" s="519" t="s">
        <v>796</v>
      </c>
      <c r="M731" s="615">
        <v>44362</v>
      </c>
      <c r="N731" s="519"/>
      <c r="O731" s="614">
        <v>1</v>
      </c>
      <c r="P731" s="613" t="s">
        <v>890</v>
      </c>
      <c r="Q731" s="613" t="s">
        <v>798</v>
      </c>
      <c r="R731" s="613" t="s">
        <v>799</v>
      </c>
      <c r="S731" s="519" t="s">
        <v>800</v>
      </c>
      <c r="T731" s="613" t="s">
        <v>1904</v>
      </c>
    </row>
    <row r="732" spans="2:20">
      <c r="B732" s="613" t="s">
        <v>1239</v>
      </c>
      <c r="C732" s="613" t="s">
        <v>536</v>
      </c>
      <c r="D732" s="614">
        <v>-1</v>
      </c>
      <c r="E732" s="614">
        <v>4</v>
      </c>
      <c r="F732" s="614">
        <v>0</v>
      </c>
      <c r="G732" s="614">
        <v>0</v>
      </c>
      <c r="H732" s="613" t="s">
        <v>3785</v>
      </c>
      <c r="I732" s="613" t="s">
        <v>3786</v>
      </c>
      <c r="J732" s="613" t="s">
        <v>2779</v>
      </c>
      <c r="K732" s="613" t="s">
        <v>855</v>
      </c>
      <c r="L732" s="519" t="s">
        <v>796</v>
      </c>
      <c r="M732" s="615">
        <v>44362</v>
      </c>
      <c r="N732" s="519"/>
      <c r="O732" s="614">
        <v>1</v>
      </c>
      <c r="P732" s="613" t="s">
        <v>889</v>
      </c>
      <c r="Q732" s="613" t="s">
        <v>798</v>
      </c>
      <c r="R732" s="613" t="s">
        <v>799</v>
      </c>
      <c r="S732" s="519" t="s">
        <v>800</v>
      </c>
      <c r="T732" s="613" t="s">
        <v>1905</v>
      </c>
    </row>
    <row r="733" spans="2:20">
      <c r="B733" s="613" t="s">
        <v>1239</v>
      </c>
      <c r="C733" s="613" t="s">
        <v>536</v>
      </c>
      <c r="D733" s="614">
        <v>4</v>
      </c>
      <c r="E733" s="614">
        <v>9</v>
      </c>
      <c r="F733" s="614">
        <v>0</v>
      </c>
      <c r="G733" s="614">
        <v>0</v>
      </c>
      <c r="H733" s="613" t="s">
        <v>3785</v>
      </c>
      <c r="I733" s="613" t="s">
        <v>3786</v>
      </c>
      <c r="J733" s="613" t="s">
        <v>2779</v>
      </c>
      <c r="K733" s="613" t="s">
        <v>855</v>
      </c>
      <c r="L733" s="519" t="s">
        <v>796</v>
      </c>
      <c r="M733" s="615">
        <v>44362</v>
      </c>
      <c r="N733" s="519"/>
      <c r="O733" s="614">
        <v>1</v>
      </c>
      <c r="P733" s="613" t="s">
        <v>890</v>
      </c>
      <c r="Q733" s="613" t="s">
        <v>798</v>
      </c>
      <c r="R733" s="613" t="s">
        <v>799</v>
      </c>
      <c r="S733" s="519" t="s">
        <v>800</v>
      </c>
      <c r="T733" s="613" t="s">
        <v>1904</v>
      </c>
    </row>
    <row r="734" spans="2:20">
      <c r="B734" s="613" t="s">
        <v>1239</v>
      </c>
      <c r="C734" s="613" t="s">
        <v>536</v>
      </c>
      <c r="D734" s="614">
        <v>-21</v>
      </c>
      <c r="E734" s="614">
        <v>-16</v>
      </c>
      <c r="F734" s="614">
        <v>0</v>
      </c>
      <c r="G734" s="614">
        <v>0</v>
      </c>
      <c r="H734" s="613" t="s">
        <v>3785</v>
      </c>
      <c r="I734" s="613" t="s">
        <v>3786</v>
      </c>
      <c r="J734" s="613" t="s">
        <v>2779</v>
      </c>
      <c r="K734" s="613" t="s">
        <v>855</v>
      </c>
      <c r="L734" s="519" t="s">
        <v>796</v>
      </c>
      <c r="M734" s="615">
        <v>44362</v>
      </c>
      <c r="N734" s="519"/>
      <c r="O734" s="614">
        <v>1</v>
      </c>
      <c r="P734" s="613" t="s">
        <v>888</v>
      </c>
      <c r="Q734" s="613" t="s">
        <v>798</v>
      </c>
      <c r="R734" s="613" t="s">
        <v>799</v>
      </c>
      <c r="S734" s="519" t="s">
        <v>800</v>
      </c>
      <c r="T734" s="613" t="s">
        <v>1906</v>
      </c>
    </row>
    <row r="735" spans="2:20">
      <c r="B735" s="613" t="s">
        <v>1240</v>
      </c>
      <c r="C735" s="613" t="s">
        <v>274</v>
      </c>
      <c r="D735" s="614">
        <v>547</v>
      </c>
      <c r="E735" s="614">
        <v>567</v>
      </c>
      <c r="F735" s="614">
        <v>0</v>
      </c>
      <c r="G735" s="614">
        <v>0</v>
      </c>
      <c r="H735" s="613" t="s">
        <v>843</v>
      </c>
      <c r="I735" s="613" t="s">
        <v>835</v>
      </c>
      <c r="J735" s="613" t="s">
        <v>2112</v>
      </c>
      <c r="K735" s="613" t="s">
        <v>818</v>
      </c>
      <c r="L735" s="519" t="s">
        <v>796</v>
      </c>
      <c r="M735" s="615">
        <v>44531</v>
      </c>
      <c r="N735" s="519"/>
      <c r="O735" s="614">
        <v>2</v>
      </c>
      <c r="P735" s="613" t="s">
        <v>797</v>
      </c>
      <c r="Q735" s="613" t="s">
        <v>806</v>
      </c>
      <c r="R735" s="519"/>
      <c r="S735" s="519" t="s">
        <v>800</v>
      </c>
      <c r="T735" s="613" t="s">
        <v>1901</v>
      </c>
    </row>
    <row r="736" spans="2:20">
      <c r="B736" s="613" t="s">
        <v>1434</v>
      </c>
      <c r="C736" s="613" t="s">
        <v>803</v>
      </c>
      <c r="D736" s="614">
        <v>347</v>
      </c>
      <c r="E736" s="614">
        <v>352</v>
      </c>
      <c r="F736" s="614">
        <v>0</v>
      </c>
      <c r="G736" s="614">
        <v>0</v>
      </c>
      <c r="H736" s="613" t="s">
        <v>843</v>
      </c>
      <c r="I736" s="613" t="s">
        <v>835</v>
      </c>
      <c r="J736" s="613" t="s">
        <v>3497</v>
      </c>
      <c r="K736" s="613" t="s">
        <v>813</v>
      </c>
      <c r="L736" s="519" t="s">
        <v>796</v>
      </c>
      <c r="M736" s="615">
        <v>44536</v>
      </c>
      <c r="N736" s="519"/>
      <c r="O736" s="614">
        <v>2</v>
      </c>
      <c r="P736" s="613" t="s">
        <v>797</v>
      </c>
      <c r="Q736" s="613" t="s">
        <v>806</v>
      </c>
      <c r="R736" s="519"/>
      <c r="S736" s="519" t="s">
        <v>800</v>
      </c>
      <c r="T736" s="613" t="s">
        <v>4115</v>
      </c>
    </row>
    <row r="737" spans="2:20">
      <c r="B737" s="613" t="s">
        <v>1241</v>
      </c>
      <c r="C737" s="613" t="s">
        <v>828</v>
      </c>
      <c r="D737" s="614">
        <v>290</v>
      </c>
      <c r="E737" s="614">
        <v>870</v>
      </c>
      <c r="F737" s="614">
        <v>0</v>
      </c>
      <c r="G737" s="614">
        <v>0</v>
      </c>
      <c r="H737" s="613" t="s">
        <v>835</v>
      </c>
      <c r="I737" s="613" t="s">
        <v>836</v>
      </c>
      <c r="J737" s="613" t="s">
        <v>844</v>
      </c>
      <c r="K737" s="613" t="s">
        <v>818</v>
      </c>
      <c r="L737" s="519" t="s">
        <v>796</v>
      </c>
      <c r="M737" s="615">
        <v>44440</v>
      </c>
      <c r="N737" s="519"/>
      <c r="O737" s="614">
        <v>1</v>
      </c>
      <c r="P737" s="613" t="s">
        <v>797</v>
      </c>
      <c r="Q737" s="613" t="s">
        <v>806</v>
      </c>
      <c r="R737" s="519"/>
      <c r="S737" s="519" t="s">
        <v>800</v>
      </c>
      <c r="T737" s="519"/>
    </row>
    <row r="738" spans="2:20">
      <c r="B738" s="613" t="s">
        <v>1242</v>
      </c>
      <c r="C738" s="613" t="s">
        <v>825</v>
      </c>
      <c r="D738" s="614">
        <v>130</v>
      </c>
      <c r="E738" s="614">
        <v>450</v>
      </c>
      <c r="F738" s="614">
        <v>0</v>
      </c>
      <c r="G738" s="614">
        <v>0</v>
      </c>
      <c r="H738" s="613" t="s">
        <v>2215</v>
      </c>
      <c r="I738" s="613" t="s">
        <v>2615</v>
      </c>
      <c r="J738" s="613" t="s">
        <v>2216</v>
      </c>
      <c r="K738" s="613" t="s">
        <v>2801</v>
      </c>
      <c r="L738" s="519" t="s">
        <v>796</v>
      </c>
      <c r="M738" s="615">
        <v>44536</v>
      </c>
      <c r="N738" s="519"/>
      <c r="O738" s="614">
        <v>1</v>
      </c>
      <c r="P738" s="613" t="s">
        <v>797</v>
      </c>
      <c r="Q738" s="613" t="s">
        <v>806</v>
      </c>
      <c r="R738" s="519"/>
      <c r="S738" s="519" t="s">
        <v>800</v>
      </c>
      <c r="T738" s="613" t="s">
        <v>2294</v>
      </c>
    </row>
    <row r="739" spans="2:20">
      <c r="B739" s="613" t="s">
        <v>1242</v>
      </c>
      <c r="C739" s="613" t="s">
        <v>1242</v>
      </c>
      <c r="D739" s="614">
        <v>150</v>
      </c>
      <c r="E739" s="614">
        <v>300</v>
      </c>
      <c r="F739" s="614">
        <v>0</v>
      </c>
      <c r="G739" s="614">
        <v>0</v>
      </c>
      <c r="H739" s="613" t="s">
        <v>793</v>
      </c>
      <c r="I739" s="613" t="s">
        <v>794</v>
      </c>
      <c r="J739" s="613" t="s">
        <v>2627</v>
      </c>
      <c r="K739" s="613" t="s">
        <v>873</v>
      </c>
      <c r="L739" s="519" t="s">
        <v>796</v>
      </c>
      <c r="M739" s="615">
        <v>44459</v>
      </c>
      <c r="N739" s="519"/>
      <c r="O739" s="614">
        <v>1</v>
      </c>
      <c r="P739" s="613" t="s">
        <v>797</v>
      </c>
      <c r="Q739" s="613" t="s">
        <v>806</v>
      </c>
      <c r="R739" s="519"/>
      <c r="S739" s="519" t="s">
        <v>800</v>
      </c>
      <c r="T739" s="613" t="s">
        <v>4162</v>
      </c>
    </row>
    <row r="740" spans="2:20">
      <c r="B740" s="613" t="s">
        <v>1244</v>
      </c>
      <c r="C740" s="613" t="s">
        <v>879</v>
      </c>
      <c r="D740" s="614">
        <v>311</v>
      </c>
      <c r="E740" s="614">
        <v>396</v>
      </c>
      <c r="F740" s="614">
        <v>0</v>
      </c>
      <c r="G740" s="614">
        <v>0</v>
      </c>
      <c r="H740" s="613" t="s">
        <v>830</v>
      </c>
      <c r="I740" s="613" t="s">
        <v>805</v>
      </c>
      <c r="J740" s="613" t="s">
        <v>3432</v>
      </c>
      <c r="K740" s="613" t="s">
        <v>809</v>
      </c>
      <c r="L740" s="519" t="s">
        <v>796</v>
      </c>
      <c r="M740" s="615">
        <v>44543</v>
      </c>
      <c r="N740" s="519"/>
      <c r="O740" s="614">
        <v>1</v>
      </c>
      <c r="P740" s="613" t="s">
        <v>797</v>
      </c>
      <c r="Q740" s="613" t="s">
        <v>798</v>
      </c>
      <c r="R740" s="613" t="s">
        <v>799</v>
      </c>
      <c r="S740" s="519" t="s">
        <v>800</v>
      </c>
      <c r="T740" s="613" t="s">
        <v>4117</v>
      </c>
    </row>
    <row r="741" spans="2:20">
      <c r="B741" s="613" t="s">
        <v>1244</v>
      </c>
      <c r="C741" s="613" t="s">
        <v>879</v>
      </c>
      <c r="D741" s="614">
        <v>301</v>
      </c>
      <c r="E741" s="614">
        <v>396</v>
      </c>
      <c r="F741" s="614">
        <v>0</v>
      </c>
      <c r="G741" s="614">
        <v>0</v>
      </c>
      <c r="H741" s="613" t="s">
        <v>830</v>
      </c>
      <c r="I741" s="613" t="s">
        <v>805</v>
      </c>
      <c r="J741" s="613" t="s">
        <v>3432</v>
      </c>
      <c r="K741" s="613" t="s">
        <v>809</v>
      </c>
      <c r="L741" s="519" t="s">
        <v>796</v>
      </c>
      <c r="M741" s="615">
        <v>44536</v>
      </c>
      <c r="N741" s="615">
        <v>44542</v>
      </c>
      <c r="O741" s="614">
        <v>1</v>
      </c>
      <c r="P741" s="613" t="s">
        <v>797</v>
      </c>
      <c r="Q741" s="613" t="s">
        <v>798</v>
      </c>
      <c r="R741" s="613" t="s">
        <v>799</v>
      </c>
      <c r="S741" s="519" t="s">
        <v>800</v>
      </c>
      <c r="T741" s="613" t="s">
        <v>4117</v>
      </c>
    </row>
    <row r="742" spans="2:20">
      <c r="B742" s="613" t="s">
        <v>879</v>
      </c>
      <c r="C742" s="613" t="s">
        <v>879</v>
      </c>
      <c r="D742" s="614">
        <v>321</v>
      </c>
      <c r="E742" s="614">
        <v>406</v>
      </c>
      <c r="F742" s="614">
        <v>0</v>
      </c>
      <c r="G742" s="614">
        <v>0</v>
      </c>
      <c r="H742" s="613" t="s">
        <v>830</v>
      </c>
      <c r="I742" s="613" t="s">
        <v>805</v>
      </c>
      <c r="J742" s="613" t="s">
        <v>3432</v>
      </c>
      <c r="K742" s="613" t="s">
        <v>3300</v>
      </c>
      <c r="L742" s="519" t="s">
        <v>822</v>
      </c>
      <c r="M742" s="615">
        <v>44543</v>
      </c>
      <c r="N742" s="519"/>
      <c r="O742" s="614">
        <v>1</v>
      </c>
      <c r="P742" s="613" t="s">
        <v>797</v>
      </c>
      <c r="Q742" s="613" t="s">
        <v>798</v>
      </c>
      <c r="R742" s="613" t="s">
        <v>799</v>
      </c>
      <c r="S742" s="519" t="s">
        <v>800</v>
      </c>
      <c r="T742" s="613" t="s">
        <v>4109</v>
      </c>
    </row>
    <row r="743" spans="2:20">
      <c r="B743" s="613" t="s">
        <v>879</v>
      </c>
      <c r="C743" s="613" t="s">
        <v>879</v>
      </c>
      <c r="D743" s="614">
        <v>311</v>
      </c>
      <c r="E743" s="614">
        <v>406</v>
      </c>
      <c r="F743" s="614">
        <v>0</v>
      </c>
      <c r="G743" s="614">
        <v>0</v>
      </c>
      <c r="H743" s="613" t="s">
        <v>830</v>
      </c>
      <c r="I743" s="613" t="s">
        <v>805</v>
      </c>
      <c r="J743" s="613" t="s">
        <v>3432</v>
      </c>
      <c r="K743" s="613" t="s">
        <v>3300</v>
      </c>
      <c r="L743" s="519" t="s">
        <v>822</v>
      </c>
      <c r="M743" s="615">
        <v>44536</v>
      </c>
      <c r="N743" s="615">
        <v>44542</v>
      </c>
      <c r="O743" s="614">
        <v>1</v>
      </c>
      <c r="P743" s="613" t="s">
        <v>797</v>
      </c>
      <c r="Q743" s="613" t="s">
        <v>798</v>
      </c>
      <c r="R743" s="613" t="s">
        <v>799</v>
      </c>
      <c r="S743" s="519" t="s">
        <v>800</v>
      </c>
      <c r="T743" s="613" t="s">
        <v>4109</v>
      </c>
    </row>
    <row r="744" spans="2:20">
      <c r="B744" s="613" t="s">
        <v>879</v>
      </c>
      <c r="C744" s="613" t="s">
        <v>879</v>
      </c>
      <c r="D744" s="614">
        <v>316</v>
      </c>
      <c r="E744" s="614">
        <v>401</v>
      </c>
      <c r="F744" s="614">
        <v>0</v>
      </c>
      <c r="G744" s="614">
        <v>0</v>
      </c>
      <c r="H744" s="613" t="s">
        <v>830</v>
      </c>
      <c r="I744" s="613" t="s">
        <v>805</v>
      </c>
      <c r="J744" s="613" t="s">
        <v>3432</v>
      </c>
      <c r="K744" s="613" t="s">
        <v>3300</v>
      </c>
      <c r="L744" s="519" t="s">
        <v>823</v>
      </c>
      <c r="M744" s="615">
        <v>44543</v>
      </c>
      <c r="N744" s="519"/>
      <c r="O744" s="614">
        <v>1</v>
      </c>
      <c r="P744" s="613" t="s">
        <v>890</v>
      </c>
      <c r="Q744" s="613" t="s">
        <v>798</v>
      </c>
      <c r="R744" s="613" t="s">
        <v>799</v>
      </c>
      <c r="S744" s="519" t="s">
        <v>800</v>
      </c>
      <c r="T744" s="613" t="s">
        <v>4109</v>
      </c>
    </row>
    <row r="745" spans="2:20">
      <c r="B745" s="613" t="s">
        <v>879</v>
      </c>
      <c r="C745" s="613" t="s">
        <v>879</v>
      </c>
      <c r="D745" s="614">
        <v>306</v>
      </c>
      <c r="E745" s="614">
        <v>401</v>
      </c>
      <c r="F745" s="614">
        <v>0</v>
      </c>
      <c r="G745" s="614">
        <v>0</v>
      </c>
      <c r="H745" s="613" t="s">
        <v>830</v>
      </c>
      <c r="I745" s="613" t="s">
        <v>805</v>
      </c>
      <c r="J745" s="613" t="s">
        <v>3432</v>
      </c>
      <c r="K745" s="613" t="s">
        <v>3300</v>
      </c>
      <c r="L745" s="519" t="s">
        <v>823</v>
      </c>
      <c r="M745" s="615">
        <v>44536</v>
      </c>
      <c r="N745" s="615">
        <v>44542</v>
      </c>
      <c r="O745" s="614">
        <v>1</v>
      </c>
      <c r="P745" s="613" t="s">
        <v>890</v>
      </c>
      <c r="Q745" s="613" t="s">
        <v>798</v>
      </c>
      <c r="R745" s="613" t="s">
        <v>799</v>
      </c>
      <c r="S745" s="519" t="s">
        <v>800</v>
      </c>
      <c r="T745" s="613" t="s">
        <v>4109</v>
      </c>
    </row>
    <row r="746" spans="2:20">
      <c r="B746" s="613" t="s">
        <v>879</v>
      </c>
      <c r="C746" s="613" t="s">
        <v>879</v>
      </c>
      <c r="D746" s="614">
        <v>316</v>
      </c>
      <c r="E746" s="614">
        <v>401</v>
      </c>
      <c r="F746" s="614">
        <v>0</v>
      </c>
      <c r="G746" s="614">
        <v>0</v>
      </c>
      <c r="H746" s="613" t="s">
        <v>830</v>
      </c>
      <c r="I746" s="613" t="s">
        <v>805</v>
      </c>
      <c r="J746" s="613" t="s">
        <v>3432</v>
      </c>
      <c r="K746" s="613" t="s">
        <v>3300</v>
      </c>
      <c r="L746" s="519" t="s">
        <v>823</v>
      </c>
      <c r="M746" s="615">
        <v>44543</v>
      </c>
      <c r="N746" s="519"/>
      <c r="O746" s="614">
        <v>1</v>
      </c>
      <c r="P746" s="613" t="s">
        <v>888</v>
      </c>
      <c r="Q746" s="613" t="s">
        <v>798</v>
      </c>
      <c r="R746" s="613" t="s">
        <v>799</v>
      </c>
      <c r="S746" s="519" t="s">
        <v>800</v>
      </c>
      <c r="T746" s="613" t="s">
        <v>4118</v>
      </c>
    </row>
    <row r="747" spans="2:20">
      <c r="B747" s="613" t="s">
        <v>879</v>
      </c>
      <c r="C747" s="613" t="s">
        <v>879</v>
      </c>
      <c r="D747" s="614">
        <v>306</v>
      </c>
      <c r="E747" s="614">
        <v>401</v>
      </c>
      <c r="F747" s="614">
        <v>0</v>
      </c>
      <c r="G747" s="614">
        <v>0</v>
      </c>
      <c r="H747" s="613" t="s">
        <v>830</v>
      </c>
      <c r="I747" s="613" t="s">
        <v>805</v>
      </c>
      <c r="J747" s="613" t="s">
        <v>3432</v>
      </c>
      <c r="K747" s="613" t="s">
        <v>3300</v>
      </c>
      <c r="L747" s="519" t="s">
        <v>823</v>
      </c>
      <c r="M747" s="615">
        <v>44536</v>
      </c>
      <c r="N747" s="615">
        <v>44542</v>
      </c>
      <c r="O747" s="614">
        <v>1</v>
      </c>
      <c r="P747" s="613" t="s">
        <v>888</v>
      </c>
      <c r="Q747" s="613" t="s">
        <v>798</v>
      </c>
      <c r="R747" s="613" t="s">
        <v>799</v>
      </c>
      <c r="S747" s="519" t="s">
        <v>800</v>
      </c>
      <c r="T747" s="613" t="s">
        <v>4118</v>
      </c>
    </row>
    <row r="748" spans="2:20">
      <c r="B748" s="613" t="s">
        <v>879</v>
      </c>
      <c r="C748" s="613" t="s">
        <v>879</v>
      </c>
      <c r="D748" s="614">
        <v>316</v>
      </c>
      <c r="E748" s="614">
        <v>401</v>
      </c>
      <c r="F748" s="614">
        <v>0</v>
      </c>
      <c r="G748" s="614">
        <v>0</v>
      </c>
      <c r="H748" s="613" t="s">
        <v>830</v>
      </c>
      <c r="I748" s="613" t="s">
        <v>805</v>
      </c>
      <c r="J748" s="613" t="s">
        <v>3432</v>
      </c>
      <c r="K748" s="613" t="s">
        <v>3300</v>
      </c>
      <c r="L748" s="519" t="s">
        <v>823</v>
      </c>
      <c r="M748" s="615">
        <v>44543</v>
      </c>
      <c r="N748" s="519"/>
      <c r="O748" s="614">
        <v>1</v>
      </c>
      <c r="P748" s="613" t="s">
        <v>1083</v>
      </c>
      <c r="Q748" s="613" t="s">
        <v>798</v>
      </c>
      <c r="R748" s="613" t="s">
        <v>799</v>
      </c>
      <c r="S748" s="519" t="s">
        <v>800</v>
      </c>
      <c r="T748" s="613" t="s">
        <v>4109</v>
      </c>
    </row>
    <row r="749" spans="2:20">
      <c r="B749" s="613" t="s">
        <v>879</v>
      </c>
      <c r="C749" s="613" t="s">
        <v>879</v>
      </c>
      <c r="D749" s="614">
        <v>306</v>
      </c>
      <c r="E749" s="614">
        <v>401</v>
      </c>
      <c r="F749" s="614">
        <v>0</v>
      </c>
      <c r="G749" s="614">
        <v>0</v>
      </c>
      <c r="H749" s="613" t="s">
        <v>830</v>
      </c>
      <c r="I749" s="613" t="s">
        <v>805</v>
      </c>
      <c r="J749" s="613" t="s">
        <v>3432</v>
      </c>
      <c r="K749" s="613" t="s">
        <v>3300</v>
      </c>
      <c r="L749" s="519" t="s">
        <v>823</v>
      </c>
      <c r="M749" s="615">
        <v>44536</v>
      </c>
      <c r="N749" s="615">
        <v>44542</v>
      </c>
      <c r="O749" s="614">
        <v>1</v>
      </c>
      <c r="P749" s="613" t="s">
        <v>1083</v>
      </c>
      <c r="Q749" s="613" t="s">
        <v>798</v>
      </c>
      <c r="R749" s="613" t="s">
        <v>799</v>
      </c>
      <c r="S749" s="519" t="s">
        <v>800</v>
      </c>
      <c r="T749" s="613" t="s">
        <v>4109</v>
      </c>
    </row>
    <row r="750" spans="2:20">
      <c r="B750" s="613" t="s">
        <v>879</v>
      </c>
      <c r="C750" s="613" t="s">
        <v>879</v>
      </c>
      <c r="D750" s="614">
        <v>316</v>
      </c>
      <c r="E750" s="614">
        <v>401</v>
      </c>
      <c r="F750" s="614">
        <v>0</v>
      </c>
      <c r="G750" s="614">
        <v>0</v>
      </c>
      <c r="H750" s="613" t="s">
        <v>830</v>
      </c>
      <c r="I750" s="613" t="s">
        <v>805</v>
      </c>
      <c r="J750" s="613" t="s">
        <v>3432</v>
      </c>
      <c r="K750" s="613" t="s">
        <v>3300</v>
      </c>
      <c r="L750" s="519" t="s">
        <v>823</v>
      </c>
      <c r="M750" s="615">
        <v>44543</v>
      </c>
      <c r="N750" s="519"/>
      <c r="O750" s="614">
        <v>1</v>
      </c>
      <c r="P750" s="613" t="s">
        <v>1174</v>
      </c>
      <c r="Q750" s="613" t="s">
        <v>798</v>
      </c>
      <c r="R750" s="613" t="s">
        <v>799</v>
      </c>
      <c r="S750" s="519" t="s">
        <v>800</v>
      </c>
      <c r="T750" s="613" t="s">
        <v>4109</v>
      </c>
    </row>
    <row r="751" spans="2:20">
      <c r="B751" s="613" t="s">
        <v>879</v>
      </c>
      <c r="C751" s="613" t="s">
        <v>879</v>
      </c>
      <c r="D751" s="614">
        <v>306</v>
      </c>
      <c r="E751" s="614">
        <v>401</v>
      </c>
      <c r="F751" s="614">
        <v>0</v>
      </c>
      <c r="G751" s="614">
        <v>0</v>
      </c>
      <c r="H751" s="613" t="s">
        <v>830</v>
      </c>
      <c r="I751" s="613" t="s">
        <v>805</v>
      </c>
      <c r="J751" s="613" t="s">
        <v>3432</v>
      </c>
      <c r="K751" s="613" t="s">
        <v>3300</v>
      </c>
      <c r="L751" s="519" t="s">
        <v>823</v>
      </c>
      <c r="M751" s="615">
        <v>44536</v>
      </c>
      <c r="N751" s="615">
        <v>44542</v>
      </c>
      <c r="O751" s="614">
        <v>1</v>
      </c>
      <c r="P751" s="613" t="s">
        <v>1174</v>
      </c>
      <c r="Q751" s="613" t="s">
        <v>798</v>
      </c>
      <c r="R751" s="613" t="s">
        <v>799</v>
      </c>
      <c r="S751" s="519" t="s">
        <v>800</v>
      </c>
      <c r="T751" s="613" t="s">
        <v>4109</v>
      </c>
    </row>
    <row r="752" spans="2:20">
      <c r="B752" s="613" t="s">
        <v>1245</v>
      </c>
      <c r="C752" s="613" t="s">
        <v>879</v>
      </c>
      <c r="D752" s="614">
        <v>311</v>
      </c>
      <c r="E752" s="614">
        <v>396</v>
      </c>
      <c r="F752" s="614">
        <v>0</v>
      </c>
      <c r="G752" s="614">
        <v>0</v>
      </c>
      <c r="H752" s="613" t="s">
        <v>830</v>
      </c>
      <c r="I752" s="613" t="s">
        <v>805</v>
      </c>
      <c r="J752" s="613" t="s">
        <v>3432</v>
      </c>
      <c r="K752" s="613" t="s">
        <v>821</v>
      </c>
      <c r="L752" s="519" t="s">
        <v>796</v>
      </c>
      <c r="M752" s="615">
        <v>44543</v>
      </c>
      <c r="N752" s="519"/>
      <c r="O752" s="614">
        <v>1</v>
      </c>
      <c r="P752" s="613" t="s">
        <v>797</v>
      </c>
      <c r="Q752" s="613" t="s">
        <v>798</v>
      </c>
      <c r="R752" s="613" t="s">
        <v>799</v>
      </c>
      <c r="S752" s="519" t="s">
        <v>800</v>
      </c>
      <c r="T752" s="613" t="s">
        <v>4103</v>
      </c>
    </row>
    <row r="753" spans="2:20">
      <c r="B753" s="613" t="s">
        <v>1245</v>
      </c>
      <c r="C753" s="613" t="s">
        <v>879</v>
      </c>
      <c r="D753" s="614">
        <v>301</v>
      </c>
      <c r="E753" s="614">
        <v>396</v>
      </c>
      <c r="F753" s="614">
        <v>0</v>
      </c>
      <c r="G753" s="614">
        <v>0</v>
      </c>
      <c r="H753" s="613" t="s">
        <v>830</v>
      </c>
      <c r="I753" s="613" t="s">
        <v>805</v>
      </c>
      <c r="J753" s="613" t="s">
        <v>3432</v>
      </c>
      <c r="K753" s="613" t="s">
        <v>821</v>
      </c>
      <c r="L753" s="519" t="s">
        <v>796</v>
      </c>
      <c r="M753" s="615">
        <v>44536</v>
      </c>
      <c r="N753" s="615">
        <v>44542</v>
      </c>
      <c r="O753" s="614">
        <v>1</v>
      </c>
      <c r="P753" s="613" t="s">
        <v>797</v>
      </c>
      <c r="Q753" s="613" t="s">
        <v>798</v>
      </c>
      <c r="R753" s="613" t="s">
        <v>799</v>
      </c>
      <c r="S753" s="519" t="s">
        <v>800</v>
      </c>
      <c r="T753" s="613" t="s">
        <v>4103</v>
      </c>
    </row>
    <row r="754" spans="2:20">
      <c r="B754" s="613" t="s">
        <v>825</v>
      </c>
      <c r="C754" s="613" t="s">
        <v>825</v>
      </c>
      <c r="D754" s="614">
        <v>72</v>
      </c>
      <c r="E754" s="614">
        <v>82</v>
      </c>
      <c r="F754" s="614">
        <v>0</v>
      </c>
      <c r="G754" s="614">
        <v>0</v>
      </c>
      <c r="H754" s="613" t="s">
        <v>2215</v>
      </c>
      <c r="I754" s="613" t="s">
        <v>2615</v>
      </c>
      <c r="J754" s="613" t="s">
        <v>2216</v>
      </c>
      <c r="K754" s="613" t="s">
        <v>2217</v>
      </c>
      <c r="L754" s="519" t="s">
        <v>796</v>
      </c>
      <c r="M754" s="615">
        <v>44536</v>
      </c>
      <c r="N754" s="519"/>
      <c r="O754" s="614">
        <v>1</v>
      </c>
      <c r="P754" s="613" t="s">
        <v>971</v>
      </c>
      <c r="Q754" s="613" t="s">
        <v>806</v>
      </c>
      <c r="R754" s="519"/>
      <c r="S754" s="519" t="s">
        <v>800</v>
      </c>
      <c r="T754" s="613" t="s">
        <v>2294</v>
      </c>
    </row>
    <row r="755" spans="2:20">
      <c r="B755" s="613" t="s">
        <v>825</v>
      </c>
      <c r="C755" s="613" t="s">
        <v>825</v>
      </c>
      <c r="D755" s="614">
        <v>77</v>
      </c>
      <c r="E755" s="614">
        <v>87</v>
      </c>
      <c r="F755" s="614">
        <v>0</v>
      </c>
      <c r="G755" s="614">
        <v>0</v>
      </c>
      <c r="H755" s="613" t="s">
        <v>2215</v>
      </c>
      <c r="I755" s="613" t="s">
        <v>2615</v>
      </c>
      <c r="J755" s="613" t="s">
        <v>2216</v>
      </c>
      <c r="K755" s="613" t="s">
        <v>2217</v>
      </c>
      <c r="L755" s="519" t="s">
        <v>796</v>
      </c>
      <c r="M755" s="615">
        <v>44536</v>
      </c>
      <c r="N755" s="519"/>
      <c r="O755" s="614">
        <v>1</v>
      </c>
      <c r="P755" s="613" t="s">
        <v>972</v>
      </c>
      <c r="Q755" s="613" t="s">
        <v>806</v>
      </c>
      <c r="R755" s="519"/>
      <c r="S755" s="519" t="s">
        <v>800</v>
      </c>
      <c r="T755" s="519"/>
    </row>
    <row r="756" spans="2:20">
      <c r="B756" s="613" t="s">
        <v>1246</v>
      </c>
      <c r="C756" s="613" t="s">
        <v>847</v>
      </c>
      <c r="D756" s="614">
        <v>184</v>
      </c>
      <c r="E756" s="614">
        <v>189</v>
      </c>
      <c r="F756" s="614">
        <v>0</v>
      </c>
      <c r="G756" s="614">
        <v>0</v>
      </c>
      <c r="H756" s="613" t="s">
        <v>835</v>
      </c>
      <c r="I756" s="613" t="s">
        <v>836</v>
      </c>
      <c r="J756" s="613" t="s">
        <v>1089</v>
      </c>
      <c r="K756" s="613" t="s">
        <v>906</v>
      </c>
      <c r="L756" s="519" t="s">
        <v>796</v>
      </c>
      <c r="M756" s="615">
        <v>44392</v>
      </c>
      <c r="N756" s="519"/>
      <c r="O756" s="614">
        <v>1</v>
      </c>
      <c r="P756" s="613" t="s">
        <v>797</v>
      </c>
      <c r="Q756" s="613" t="s">
        <v>798</v>
      </c>
      <c r="R756" s="613" t="s">
        <v>799</v>
      </c>
      <c r="S756" s="519" t="s">
        <v>800</v>
      </c>
      <c r="T756" s="519"/>
    </row>
    <row r="757" spans="2:20">
      <c r="B757" s="613" t="s">
        <v>3117</v>
      </c>
      <c r="C757" s="613" t="s">
        <v>1208</v>
      </c>
      <c r="D757" s="614">
        <v>420</v>
      </c>
      <c r="E757" s="614">
        <v>430</v>
      </c>
      <c r="F757" s="614">
        <v>0</v>
      </c>
      <c r="G757" s="614">
        <v>0</v>
      </c>
      <c r="H757" s="613" t="s">
        <v>794</v>
      </c>
      <c r="I757" s="613" t="s">
        <v>843</v>
      </c>
      <c r="J757" s="613" t="s">
        <v>979</v>
      </c>
      <c r="K757" s="613" t="s">
        <v>855</v>
      </c>
      <c r="L757" s="519" t="s">
        <v>796</v>
      </c>
      <c r="M757" s="615">
        <v>44538</v>
      </c>
      <c r="N757" s="519"/>
      <c r="O757" s="614">
        <v>2</v>
      </c>
      <c r="P757" s="613" t="s">
        <v>797</v>
      </c>
      <c r="Q757" s="613" t="s">
        <v>806</v>
      </c>
      <c r="R757" s="519"/>
      <c r="S757" s="519" t="s">
        <v>800</v>
      </c>
      <c r="T757" s="613" t="s">
        <v>3812</v>
      </c>
    </row>
    <row r="758" spans="2:20">
      <c r="B758" s="613" t="s">
        <v>3117</v>
      </c>
      <c r="C758" s="613" t="s">
        <v>3113</v>
      </c>
      <c r="D758" s="614">
        <v>355</v>
      </c>
      <c r="E758" s="614">
        <v>360</v>
      </c>
      <c r="F758" s="614">
        <v>0</v>
      </c>
      <c r="G758" s="614">
        <v>0</v>
      </c>
      <c r="H758" s="613" t="s">
        <v>880</v>
      </c>
      <c r="I758" s="613" t="s">
        <v>848</v>
      </c>
      <c r="J758" s="613" t="s">
        <v>979</v>
      </c>
      <c r="K758" s="613" t="s">
        <v>826</v>
      </c>
      <c r="L758" s="519" t="s">
        <v>796</v>
      </c>
      <c r="M758" s="615">
        <v>44378</v>
      </c>
      <c r="N758" s="519"/>
      <c r="O758" s="614">
        <v>2</v>
      </c>
      <c r="P758" s="613" t="s">
        <v>797</v>
      </c>
      <c r="Q758" s="613" t="s">
        <v>798</v>
      </c>
      <c r="R758" s="613" t="s">
        <v>799</v>
      </c>
      <c r="S758" s="519" t="s">
        <v>800</v>
      </c>
      <c r="T758" s="613" t="s">
        <v>3114</v>
      </c>
    </row>
    <row r="759" spans="2:20">
      <c r="B759" s="613" t="s">
        <v>1247</v>
      </c>
      <c r="C759" s="613" t="s">
        <v>832</v>
      </c>
      <c r="D759" s="614">
        <v>30</v>
      </c>
      <c r="E759" s="614">
        <v>35</v>
      </c>
      <c r="F759" s="614">
        <v>0</v>
      </c>
      <c r="G759" s="614">
        <v>0</v>
      </c>
      <c r="H759" s="613" t="s">
        <v>833</v>
      </c>
      <c r="I759" s="613" t="s">
        <v>2616</v>
      </c>
      <c r="J759" s="613" t="s">
        <v>2106</v>
      </c>
      <c r="K759" s="613" t="s">
        <v>2619</v>
      </c>
      <c r="L759" s="519" t="s">
        <v>796</v>
      </c>
      <c r="M759" s="615">
        <v>44210</v>
      </c>
      <c r="N759" s="519"/>
      <c r="O759" s="614">
        <v>1</v>
      </c>
      <c r="P759" s="613" t="s">
        <v>797</v>
      </c>
      <c r="Q759" s="613" t="s">
        <v>798</v>
      </c>
      <c r="R759" s="613" t="s">
        <v>799</v>
      </c>
      <c r="S759" s="519" t="s">
        <v>800</v>
      </c>
      <c r="T759" s="613" t="s">
        <v>1897</v>
      </c>
    </row>
    <row r="760" spans="2:20">
      <c r="B760" s="613" t="s">
        <v>1837</v>
      </c>
      <c r="C760" s="613" t="s">
        <v>914</v>
      </c>
      <c r="D760" s="614">
        <v>151</v>
      </c>
      <c r="E760" s="614">
        <v>156</v>
      </c>
      <c r="F760" s="614">
        <v>70</v>
      </c>
      <c r="G760" s="614">
        <v>0</v>
      </c>
      <c r="H760" s="613" t="s">
        <v>2739</v>
      </c>
      <c r="I760" s="613" t="s">
        <v>812</v>
      </c>
      <c r="J760" s="613" t="s">
        <v>2213</v>
      </c>
      <c r="K760" s="613" t="s">
        <v>894</v>
      </c>
      <c r="L760" s="519" t="s">
        <v>796</v>
      </c>
      <c r="M760" s="615">
        <v>44392</v>
      </c>
      <c r="N760" s="519"/>
      <c r="O760" s="614">
        <v>1</v>
      </c>
      <c r="P760" s="613" t="s">
        <v>797</v>
      </c>
      <c r="Q760" s="613" t="s">
        <v>798</v>
      </c>
      <c r="R760" s="613" t="s">
        <v>799</v>
      </c>
      <c r="S760" s="519" t="s">
        <v>801</v>
      </c>
      <c r="T760" s="613" t="s">
        <v>1891</v>
      </c>
    </row>
    <row r="761" spans="2:20">
      <c r="B761" s="613" t="s">
        <v>1837</v>
      </c>
      <c r="C761" s="613" t="s">
        <v>917</v>
      </c>
      <c r="D761" s="614">
        <v>151</v>
      </c>
      <c r="E761" s="614">
        <v>156</v>
      </c>
      <c r="F761" s="614">
        <v>70</v>
      </c>
      <c r="G761" s="614">
        <v>0</v>
      </c>
      <c r="H761" s="613" t="s">
        <v>835</v>
      </c>
      <c r="I761" s="613" t="s">
        <v>836</v>
      </c>
      <c r="J761" s="613" t="s">
        <v>1089</v>
      </c>
      <c r="K761" s="613" t="s">
        <v>1053</v>
      </c>
      <c r="L761" s="519" t="s">
        <v>796</v>
      </c>
      <c r="M761" s="615">
        <v>44392</v>
      </c>
      <c r="N761" s="519"/>
      <c r="O761" s="614">
        <v>1</v>
      </c>
      <c r="P761" s="613" t="s">
        <v>797</v>
      </c>
      <c r="Q761" s="613" t="s">
        <v>798</v>
      </c>
      <c r="R761" s="613" t="s">
        <v>799</v>
      </c>
      <c r="S761" s="519" t="s">
        <v>801</v>
      </c>
      <c r="T761" s="613" t="s">
        <v>1891</v>
      </c>
    </row>
    <row r="762" spans="2:20">
      <c r="B762" s="613" t="s">
        <v>1844</v>
      </c>
      <c r="C762" s="613" t="s">
        <v>914</v>
      </c>
      <c r="D762" s="614">
        <v>151</v>
      </c>
      <c r="E762" s="614">
        <v>156</v>
      </c>
      <c r="F762" s="614">
        <v>70</v>
      </c>
      <c r="G762" s="614">
        <v>0</v>
      </c>
      <c r="H762" s="613" t="s">
        <v>2739</v>
      </c>
      <c r="I762" s="613" t="s">
        <v>812</v>
      </c>
      <c r="J762" s="613" t="s">
        <v>2213</v>
      </c>
      <c r="K762" s="613" t="s">
        <v>894</v>
      </c>
      <c r="L762" s="519" t="s">
        <v>796</v>
      </c>
      <c r="M762" s="615">
        <v>44392</v>
      </c>
      <c r="N762" s="519"/>
      <c r="O762" s="614">
        <v>1</v>
      </c>
      <c r="P762" s="613" t="s">
        <v>797</v>
      </c>
      <c r="Q762" s="613" t="s">
        <v>798</v>
      </c>
      <c r="R762" s="613" t="s">
        <v>799</v>
      </c>
      <c r="S762" s="519" t="s">
        <v>801</v>
      </c>
      <c r="T762" s="613" t="s">
        <v>1891</v>
      </c>
    </row>
    <row r="763" spans="2:20">
      <c r="B763" s="613" t="s">
        <v>1844</v>
      </c>
      <c r="C763" s="613" t="s">
        <v>917</v>
      </c>
      <c r="D763" s="614">
        <v>151</v>
      </c>
      <c r="E763" s="614">
        <v>156</v>
      </c>
      <c r="F763" s="614">
        <v>70</v>
      </c>
      <c r="G763" s="614">
        <v>0</v>
      </c>
      <c r="H763" s="613" t="s">
        <v>835</v>
      </c>
      <c r="I763" s="613" t="s">
        <v>836</v>
      </c>
      <c r="J763" s="613" t="s">
        <v>1089</v>
      </c>
      <c r="K763" s="613" t="s">
        <v>1053</v>
      </c>
      <c r="L763" s="519" t="s">
        <v>796</v>
      </c>
      <c r="M763" s="615">
        <v>44392</v>
      </c>
      <c r="N763" s="519"/>
      <c r="O763" s="614">
        <v>1</v>
      </c>
      <c r="P763" s="613" t="s">
        <v>797</v>
      </c>
      <c r="Q763" s="613" t="s">
        <v>798</v>
      </c>
      <c r="R763" s="613" t="s">
        <v>799</v>
      </c>
      <c r="S763" s="519" t="s">
        <v>801</v>
      </c>
      <c r="T763" s="613" t="s">
        <v>1891</v>
      </c>
    </row>
    <row r="764" spans="2:20">
      <c r="B764" s="613" t="s">
        <v>1248</v>
      </c>
      <c r="C764" s="613" t="s">
        <v>541</v>
      </c>
      <c r="D764" s="614">
        <v>479</v>
      </c>
      <c r="E764" s="614">
        <v>489</v>
      </c>
      <c r="F764" s="614">
        <v>0</v>
      </c>
      <c r="G764" s="614">
        <v>0</v>
      </c>
      <c r="H764" s="613" t="s">
        <v>3462</v>
      </c>
      <c r="I764" s="613" t="s">
        <v>2620</v>
      </c>
      <c r="J764" s="613" t="s">
        <v>3472</v>
      </c>
      <c r="K764" s="613" t="s">
        <v>815</v>
      </c>
      <c r="L764" s="519" t="s">
        <v>796</v>
      </c>
      <c r="M764" s="615">
        <v>44457</v>
      </c>
      <c r="N764" s="519"/>
      <c r="O764" s="614">
        <v>1</v>
      </c>
      <c r="P764" s="613" t="s">
        <v>797</v>
      </c>
      <c r="Q764" s="613" t="s">
        <v>806</v>
      </c>
      <c r="R764" s="519"/>
      <c r="S764" s="519" t="s">
        <v>800</v>
      </c>
      <c r="T764" s="613" t="s">
        <v>2803</v>
      </c>
    </row>
    <row r="765" spans="2:20">
      <c r="B765" s="613" t="s">
        <v>1249</v>
      </c>
      <c r="C765" s="613" t="s">
        <v>828</v>
      </c>
      <c r="D765" s="614">
        <v>327</v>
      </c>
      <c r="E765" s="614">
        <v>332</v>
      </c>
      <c r="F765" s="614">
        <v>0</v>
      </c>
      <c r="G765" s="614">
        <v>0</v>
      </c>
      <c r="H765" s="613" t="s">
        <v>835</v>
      </c>
      <c r="I765" s="613" t="s">
        <v>836</v>
      </c>
      <c r="J765" s="613" t="s">
        <v>844</v>
      </c>
      <c r="K765" s="613" t="s">
        <v>818</v>
      </c>
      <c r="L765" s="519" t="s">
        <v>796</v>
      </c>
      <c r="M765" s="615">
        <v>44440</v>
      </c>
      <c r="N765" s="519"/>
      <c r="O765" s="614">
        <v>1</v>
      </c>
      <c r="P765" s="613" t="s">
        <v>797</v>
      </c>
      <c r="Q765" s="613" t="s">
        <v>806</v>
      </c>
      <c r="R765" s="519"/>
      <c r="S765" s="519" t="s">
        <v>800</v>
      </c>
      <c r="T765" s="519"/>
    </row>
    <row r="766" spans="2:20">
      <c r="B766" s="613" t="s">
        <v>1250</v>
      </c>
      <c r="C766" s="613" t="s">
        <v>536</v>
      </c>
      <c r="D766" s="614">
        <v>38</v>
      </c>
      <c r="E766" s="614">
        <v>43</v>
      </c>
      <c r="F766" s="614">
        <v>0</v>
      </c>
      <c r="G766" s="614">
        <v>0</v>
      </c>
      <c r="H766" s="613" t="s">
        <v>3785</v>
      </c>
      <c r="I766" s="613" t="s">
        <v>3786</v>
      </c>
      <c r="J766" s="613" t="s">
        <v>2779</v>
      </c>
      <c r="K766" s="613" t="s">
        <v>855</v>
      </c>
      <c r="L766" s="519" t="s">
        <v>796</v>
      </c>
      <c r="M766" s="615">
        <v>44362</v>
      </c>
      <c r="N766" s="519"/>
      <c r="O766" s="614">
        <v>1</v>
      </c>
      <c r="P766" s="613" t="s">
        <v>797</v>
      </c>
      <c r="Q766" s="613" t="s">
        <v>798</v>
      </c>
      <c r="R766" s="613" t="s">
        <v>799</v>
      </c>
      <c r="S766" s="519" t="s">
        <v>800</v>
      </c>
      <c r="T766" s="519"/>
    </row>
    <row r="767" spans="2:20">
      <c r="B767" s="613" t="s">
        <v>1251</v>
      </c>
      <c r="C767" s="613" t="s">
        <v>828</v>
      </c>
      <c r="D767" s="614">
        <v>418</v>
      </c>
      <c r="E767" s="614">
        <v>423</v>
      </c>
      <c r="F767" s="614">
        <v>0</v>
      </c>
      <c r="G767" s="614">
        <v>0</v>
      </c>
      <c r="H767" s="613" t="s">
        <v>835</v>
      </c>
      <c r="I767" s="613" t="s">
        <v>836</v>
      </c>
      <c r="J767" s="613" t="s">
        <v>844</v>
      </c>
      <c r="K767" s="613" t="s">
        <v>818</v>
      </c>
      <c r="L767" s="519" t="s">
        <v>796</v>
      </c>
      <c r="M767" s="615">
        <v>44440</v>
      </c>
      <c r="N767" s="519"/>
      <c r="O767" s="614">
        <v>1</v>
      </c>
      <c r="P767" s="613" t="s">
        <v>797</v>
      </c>
      <c r="Q767" s="613" t="s">
        <v>806</v>
      </c>
      <c r="R767" s="519"/>
      <c r="S767" s="519" t="s">
        <v>800</v>
      </c>
      <c r="T767" s="519"/>
    </row>
    <row r="768" spans="2:20">
      <c r="B768" s="613" t="s">
        <v>1252</v>
      </c>
      <c r="C768" s="613" t="s">
        <v>541</v>
      </c>
      <c r="D768" s="614">
        <v>167</v>
      </c>
      <c r="E768" s="614">
        <v>177</v>
      </c>
      <c r="F768" s="614">
        <v>90</v>
      </c>
      <c r="G768" s="614">
        <v>0</v>
      </c>
      <c r="H768" s="613" t="s">
        <v>3462</v>
      </c>
      <c r="I768" s="613" t="s">
        <v>2620</v>
      </c>
      <c r="J768" s="613" t="s">
        <v>3472</v>
      </c>
      <c r="K768" s="613" t="s">
        <v>865</v>
      </c>
      <c r="L768" s="519" t="s">
        <v>796</v>
      </c>
      <c r="M768" s="615">
        <v>44457</v>
      </c>
      <c r="N768" s="519"/>
      <c r="O768" s="614">
        <v>1</v>
      </c>
      <c r="P768" s="613" t="s">
        <v>797</v>
      </c>
      <c r="Q768" s="613" t="s">
        <v>798</v>
      </c>
      <c r="R768" s="613" t="s">
        <v>799</v>
      </c>
      <c r="S768" s="519" t="s">
        <v>800</v>
      </c>
      <c r="T768" s="613" t="s">
        <v>1914</v>
      </c>
    </row>
    <row r="769" spans="2:20">
      <c r="B769" s="613" t="s">
        <v>280</v>
      </c>
      <c r="C769" s="613" t="s">
        <v>280</v>
      </c>
      <c r="D769" s="614">
        <v>263</v>
      </c>
      <c r="E769" s="614">
        <v>288</v>
      </c>
      <c r="F769" s="614">
        <v>0</v>
      </c>
      <c r="G769" s="614">
        <v>0</v>
      </c>
      <c r="H769" s="613" t="s">
        <v>836</v>
      </c>
      <c r="I769" s="613" t="s">
        <v>843</v>
      </c>
      <c r="J769" s="613" t="s">
        <v>979</v>
      </c>
      <c r="K769" s="613" t="s">
        <v>1088</v>
      </c>
      <c r="L769" s="519" t="s">
        <v>822</v>
      </c>
      <c r="M769" s="615">
        <v>44515</v>
      </c>
      <c r="N769" s="519"/>
      <c r="O769" s="614">
        <v>1</v>
      </c>
      <c r="P769" s="613" t="s">
        <v>797</v>
      </c>
      <c r="Q769" s="613" t="s">
        <v>798</v>
      </c>
      <c r="R769" s="613" t="s">
        <v>799</v>
      </c>
      <c r="S769" s="519" t="s">
        <v>800</v>
      </c>
      <c r="T769" s="613" t="s">
        <v>1901</v>
      </c>
    </row>
    <row r="770" spans="2:20">
      <c r="B770" s="613" t="s">
        <v>280</v>
      </c>
      <c r="C770" s="613" t="s">
        <v>280</v>
      </c>
      <c r="D770" s="614">
        <v>258</v>
      </c>
      <c r="E770" s="614">
        <v>283</v>
      </c>
      <c r="F770" s="614">
        <v>0</v>
      </c>
      <c r="G770" s="614">
        <v>0</v>
      </c>
      <c r="H770" s="613" t="s">
        <v>836</v>
      </c>
      <c r="I770" s="613" t="s">
        <v>843</v>
      </c>
      <c r="J770" s="613" t="s">
        <v>979</v>
      </c>
      <c r="K770" s="613" t="s">
        <v>1088</v>
      </c>
      <c r="L770" s="519" t="s">
        <v>823</v>
      </c>
      <c r="M770" s="615">
        <v>44515</v>
      </c>
      <c r="N770" s="519"/>
      <c r="O770" s="614">
        <v>1</v>
      </c>
      <c r="P770" s="613" t="s">
        <v>797</v>
      </c>
      <c r="Q770" s="613" t="s">
        <v>798</v>
      </c>
      <c r="R770" s="613" t="s">
        <v>799</v>
      </c>
      <c r="S770" s="519" t="s">
        <v>800</v>
      </c>
      <c r="T770" s="613" t="s">
        <v>1901</v>
      </c>
    </row>
    <row r="771" spans="2:20">
      <c r="B771" s="613" t="s">
        <v>977</v>
      </c>
      <c r="C771" s="613" t="s">
        <v>977</v>
      </c>
      <c r="D771" s="614">
        <v>173</v>
      </c>
      <c r="E771" s="614">
        <v>178</v>
      </c>
      <c r="F771" s="614">
        <v>0</v>
      </c>
      <c r="G771" s="614">
        <v>0</v>
      </c>
      <c r="H771" s="613" t="s">
        <v>794</v>
      </c>
      <c r="I771" s="613" t="s">
        <v>843</v>
      </c>
      <c r="J771" s="613" t="s">
        <v>2114</v>
      </c>
      <c r="K771" s="613" t="s">
        <v>906</v>
      </c>
      <c r="L771" s="519" t="s">
        <v>796</v>
      </c>
      <c r="M771" s="615">
        <v>44378</v>
      </c>
      <c r="N771" s="519"/>
      <c r="O771" s="614">
        <v>1</v>
      </c>
      <c r="P771" s="613" t="s">
        <v>888</v>
      </c>
      <c r="Q771" s="613" t="s">
        <v>798</v>
      </c>
      <c r="R771" s="613" t="s">
        <v>799</v>
      </c>
      <c r="S771" s="519" t="s">
        <v>800</v>
      </c>
      <c r="T771" s="613" t="s">
        <v>3568</v>
      </c>
    </row>
    <row r="772" spans="2:20">
      <c r="B772" s="613" t="s">
        <v>977</v>
      </c>
      <c r="C772" s="613" t="s">
        <v>977</v>
      </c>
      <c r="D772" s="614">
        <v>183</v>
      </c>
      <c r="E772" s="614">
        <v>188</v>
      </c>
      <c r="F772" s="614">
        <v>0</v>
      </c>
      <c r="G772" s="614">
        <v>0</v>
      </c>
      <c r="H772" s="613" t="s">
        <v>794</v>
      </c>
      <c r="I772" s="613" t="s">
        <v>843</v>
      </c>
      <c r="J772" s="613" t="s">
        <v>2114</v>
      </c>
      <c r="K772" s="613" t="s">
        <v>906</v>
      </c>
      <c r="L772" s="519" t="s">
        <v>796</v>
      </c>
      <c r="M772" s="615">
        <v>44378</v>
      </c>
      <c r="N772" s="519"/>
      <c r="O772" s="614">
        <v>1</v>
      </c>
      <c r="P772" s="613" t="s">
        <v>933</v>
      </c>
      <c r="Q772" s="613" t="s">
        <v>798</v>
      </c>
      <c r="R772" s="613" t="s">
        <v>799</v>
      </c>
      <c r="S772" s="519" t="s">
        <v>800</v>
      </c>
      <c r="T772" s="613" t="s">
        <v>3568</v>
      </c>
    </row>
    <row r="773" spans="2:20">
      <c r="B773" s="613" t="s">
        <v>1839</v>
      </c>
      <c r="C773" s="613" t="s">
        <v>914</v>
      </c>
      <c r="D773" s="614">
        <v>151</v>
      </c>
      <c r="E773" s="614">
        <v>156</v>
      </c>
      <c r="F773" s="614">
        <v>70</v>
      </c>
      <c r="G773" s="614">
        <v>0</v>
      </c>
      <c r="H773" s="613" t="s">
        <v>2739</v>
      </c>
      <c r="I773" s="613" t="s">
        <v>812</v>
      </c>
      <c r="J773" s="613" t="s">
        <v>2213</v>
      </c>
      <c r="K773" s="613" t="s">
        <v>894</v>
      </c>
      <c r="L773" s="519" t="s">
        <v>796</v>
      </c>
      <c r="M773" s="615">
        <v>44392</v>
      </c>
      <c r="N773" s="519"/>
      <c r="O773" s="614">
        <v>1</v>
      </c>
      <c r="P773" s="613" t="s">
        <v>797</v>
      </c>
      <c r="Q773" s="613" t="s">
        <v>798</v>
      </c>
      <c r="R773" s="613" t="s">
        <v>799</v>
      </c>
      <c r="S773" s="519" t="s">
        <v>801</v>
      </c>
      <c r="T773" s="613" t="s">
        <v>1891</v>
      </c>
    </row>
    <row r="774" spans="2:20">
      <c r="B774" s="613" t="s">
        <v>1839</v>
      </c>
      <c r="C774" s="613" t="s">
        <v>917</v>
      </c>
      <c r="D774" s="614">
        <v>151</v>
      </c>
      <c r="E774" s="614">
        <v>156</v>
      </c>
      <c r="F774" s="614">
        <v>70</v>
      </c>
      <c r="G774" s="614">
        <v>0</v>
      </c>
      <c r="H774" s="613" t="s">
        <v>835</v>
      </c>
      <c r="I774" s="613" t="s">
        <v>836</v>
      </c>
      <c r="J774" s="613" t="s">
        <v>1089</v>
      </c>
      <c r="K774" s="613" t="s">
        <v>1053</v>
      </c>
      <c r="L774" s="519" t="s">
        <v>796</v>
      </c>
      <c r="M774" s="615">
        <v>44392</v>
      </c>
      <c r="N774" s="519"/>
      <c r="O774" s="614">
        <v>1</v>
      </c>
      <c r="P774" s="613" t="s">
        <v>797</v>
      </c>
      <c r="Q774" s="613" t="s">
        <v>798</v>
      </c>
      <c r="R774" s="613" t="s">
        <v>799</v>
      </c>
      <c r="S774" s="519" t="s">
        <v>801</v>
      </c>
      <c r="T774" s="613" t="s">
        <v>1891</v>
      </c>
    </row>
    <row r="775" spans="2:20">
      <c r="B775" s="613" t="s">
        <v>1253</v>
      </c>
      <c r="C775" s="613" t="s">
        <v>549</v>
      </c>
      <c r="D775" s="614">
        <v>125</v>
      </c>
      <c r="E775" s="614">
        <v>130</v>
      </c>
      <c r="F775" s="614">
        <v>0</v>
      </c>
      <c r="G775" s="614">
        <v>0</v>
      </c>
      <c r="H775" s="613" t="s">
        <v>836</v>
      </c>
      <c r="I775" s="613" t="s">
        <v>843</v>
      </c>
      <c r="J775" s="613" t="s">
        <v>1005</v>
      </c>
      <c r="K775" s="613" t="s">
        <v>855</v>
      </c>
      <c r="L775" s="519" t="s">
        <v>796</v>
      </c>
      <c r="M775" s="615">
        <v>44392</v>
      </c>
      <c r="N775" s="519"/>
      <c r="O775" s="614">
        <v>1</v>
      </c>
      <c r="P775" s="613" t="s">
        <v>890</v>
      </c>
      <c r="Q775" s="613" t="s">
        <v>798</v>
      </c>
      <c r="R775" s="613" t="s">
        <v>799</v>
      </c>
      <c r="S775" s="519" t="s">
        <v>800</v>
      </c>
      <c r="T775" s="613" t="s">
        <v>1892</v>
      </c>
    </row>
    <row r="776" spans="2:20">
      <c r="B776" s="613" t="s">
        <v>1253</v>
      </c>
      <c r="C776" s="613" t="s">
        <v>549</v>
      </c>
      <c r="D776" s="614">
        <v>115</v>
      </c>
      <c r="E776" s="614">
        <v>120</v>
      </c>
      <c r="F776" s="614">
        <v>0</v>
      </c>
      <c r="G776" s="614">
        <v>0</v>
      </c>
      <c r="H776" s="613" t="s">
        <v>836</v>
      </c>
      <c r="I776" s="613" t="s">
        <v>843</v>
      </c>
      <c r="J776" s="613" t="s">
        <v>1005</v>
      </c>
      <c r="K776" s="613" t="s">
        <v>855</v>
      </c>
      <c r="L776" s="519" t="s">
        <v>796</v>
      </c>
      <c r="M776" s="615">
        <v>44392</v>
      </c>
      <c r="N776" s="519"/>
      <c r="O776" s="614">
        <v>1</v>
      </c>
      <c r="P776" s="613" t="s">
        <v>916</v>
      </c>
      <c r="Q776" s="613" t="s">
        <v>798</v>
      </c>
      <c r="R776" s="613" t="s">
        <v>799</v>
      </c>
      <c r="S776" s="519" t="s">
        <v>800</v>
      </c>
      <c r="T776" s="613" t="s">
        <v>1892</v>
      </c>
    </row>
    <row r="777" spans="2:20">
      <c r="B777" s="613" t="s">
        <v>1253</v>
      </c>
      <c r="C777" s="613" t="s">
        <v>1160</v>
      </c>
      <c r="D777" s="614">
        <v>125</v>
      </c>
      <c r="E777" s="614">
        <v>130</v>
      </c>
      <c r="F777" s="614">
        <v>0</v>
      </c>
      <c r="G777" s="614">
        <v>0</v>
      </c>
      <c r="H777" s="613" t="s">
        <v>836</v>
      </c>
      <c r="I777" s="613" t="s">
        <v>843</v>
      </c>
      <c r="J777" s="613" t="s">
        <v>1005</v>
      </c>
      <c r="K777" s="613" t="s">
        <v>855</v>
      </c>
      <c r="L777" s="519" t="s">
        <v>796</v>
      </c>
      <c r="M777" s="615">
        <v>44392</v>
      </c>
      <c r="N777" s="519"/>
      <c r="O777" s="614">
        <v>1</v>
      </c>
      <c r="P777" s="613" t="s">
        <v>890</v>
      </c>
      <c r="Q777" s="613" t="s">
        <v>798</v>
      </c>
      <c r="R777" s="613" t="s">
        <v>799</v>
      </c>
      <c r="S777" s="519" t="s">
        <v>800</v>
      </c>
      <c r="T777" s="613" t="s">
        <v>1892</v>
      </c>
    </row>
    <row r="778" spans="2:20">
      <c r="B778" s="613" t="s">
        <v>1253</v>
      </c>
      <c r="C778" s="613" t="s">
        <v>1160</v>
      </c>
      <c r="D778" s="614">
        <v>115</v>
      </c>
      <c r="E778" s="614">
        <v>120</v>
      </c>
      <c r="F778" s="614">
        <v>0</v>
      </c>
      <c r="G778" s="614">
        <v>0</v>
      </c>
      <c r="H778" s="613" t="s">
        <v>836</v>
      </c>
      <c r="I778" s="613" t="s">
        <v>843</v>
      </c>
      <c r="J778" s="613" t="s">
        <v>1005</v>
      </c>
      <c r="K778" s="613" t="s">
        <v>855</v>
      </c>
      <c r="L778" s="519" t="s">
        <v>796</v>
      </c>
      <c r="M778" s="615">
        <v>44392</v>
      </c>
      <c r="N778" s="519"/>
      <c r="O778" s="614">
        <v>1</v>
      </c>
      <c r="P778" s="613" t="s">
        <v>916</v>
      </c>
      <c r="Q778" s="613" t="s">
        <v>798</v>
      </c>
      <c r="R778" s="613" t="s">
        <v>799</v>
      </c>
      <c r="S778" s="519" t="s">
        <v>800</v>
      </c>
      <c r="T778" s="613" t="s">
        <v>1892</v>
      </c>
    </row>
    <row r="779" spans="2:20">
      <c r="B779" s="613" t="s">
        <v>1866</v>
      </c>
      <c r="C779" s="613" t="s">
        <v>839</v>
      </c>
      <c r="D779" s="614">
        <v>424</v>
      </c>
      <c r="E779" s="614">
        <v>429</v>
      </c>
      <c r="F779" s="614">
        <v>0</v>
      </c>
      <c r="G779" s="614">
        <v>0</v>
      </c>
      <c r="H779" s="613" t="s">
        <v>794</v>
      </c>
      <c r="I779" s="613" t="s">
        <v>843</v>
      </c>
      <c r="J779" s="613" t="s">
        <v>957</v>
      </c>
      <c r="K779" s="613" t="s">
        <v>826</v>
      </c>
      <c r="L779" s="519" t="s">
        <v>796</v>
      </c>
      <c r="M779" s="615">
        <v>44392</v>
      </c>
      <c r="N779" s="519"/>
      <c r="O779" s="614">
        <v>2</v>
      </c>
      <c r="P779" s="613" t="s">
        <v>797</v>
      </c>
      <c r="Q779" s="613" t="s">
        <v>806</v>
      </c>
      <c r="R779" s="519"/>
      <c r="S779" s="519" t="s">
        <v>800</v>
      </c>
      <c r="T779" s="613" t="s">
        <v>2828</v>
      </c>
    </row>
    <row r="780" spans="2:20">
      <c r="B780" s="613" t="s">
        <v>1254</v>
      </c>
      <c r="C780" s="613" t="s">
        <v>535</v>
      </c>
      <c r="D780" s="614">
        <v>374</v>
      </c>
      <c r="E780" s="614">
        <v>384</v>
      </c>
      <c r="F780" s="614">
        <v>40</v>
      </c>
      <c r="G780" s="614">
        <v>0</v>
      </c>
      <c r="H780" s="613" t="s">
        <v>793</v>
      </c>
      <c r="I780" s="613" t="s">
        <v>794</v>
      </c>
      <c r="J780" s="613" t="s">
        <v>2261</v>
      </c>
      <c r="K780" s="613" t="s">
        <v>1015</v>
      </c>
      <c r="L780" s="519" t="s">
        <v>796</v>
      </c>
      <c r="M780" s="615">
        <v>44536</v>
      </c>
      <c r="N780" s="519"/>
      <c r="O780" s="614">
        <v>0</v>
      </c>
      <c r="P780" s="613" t="s">
        <v>797</v>
      </c>
      <c r="Q780" s="613" t="s">
        <v>798</v>
      </c>
      <c r="R780" s="613" t="s">
        <v>814</v>
      </c>
      <c r="S780" s="519" t="s">
        <v>800</v>
      </c>
      <c r="T780" s="519"/>
    </row>
    <row r="781" spans="2:20">
      <c r="B781" s="613" t="s">
        <v>3444</v>
      </c>
      <c r="C781" s="613" t="s">
        <v>840</v>
      </c>
      <c r="D781" s="614">
        <v>162</v>
      </c>
      <c r="E781" s="614">
        <v>167</v>
      </c>
      <c r="F781" s="614">
        <v>0</v>
      </c>
      <c r="G781" s="614">
        <v>0</v>
      </c>
      <c r="H781" s="613" t="s">
        <v>793</v>
      </c>
      <c r="I781" s="613" t="s">
        <v>794</v>
      </c>
      <c r="J781" s="613" t="s">
        <v>2712</v>
      </c>
      <c r="K781" s="613" t="s">
        <v>865</v>
      </c>
      <c r="L781" s="519" t="s">
        <v>796</v>
      </c>
      <c r="M781" s="615">
        <v>44378</v>
      </c>
      <c r="N781" s="519"/>
      <c r="O781" s="614">
        <v>1</v>
      </c>
      <c r="P781" s="613" t="s">
        <v>797</v>
      </c>
      <c r="Q781" s="613" t="s">
        <v>798</v>
      </c>
      <c r="R781" s="613" t="s">
        <v>799</v>
      </c>
      <c r="S781" s="519" t="s">
        <v>800</v>
      </c>
      <c r="T781" s="519"/>
    </row>
    <row r="782" spans="2:20">
      <c r="B782" s="613" t="s">
        <v>1255</v>
      </c>
      <c r="C782" s="613" t="s">
        <v>847</v>
      </c>
      <c r="D782" s="614">
        <v>202</v>
      </c>
      <c r="E782" s="614">
        <v>207</v>
      </c>
      <c r="F782" s="614">
        <v>0</v>
      </c>
      <c r="G782" s="614">
        <v>0</v>
      </c>
      <c r="H782" s="613" t="s">
        <v>835</v>
      </c>
      <c r="I782" s="613" t="s">
        <v>836</v>
      </c>
      <c r="J782" s="613" t="s">
        <v>1089</v>
      </c>
      <c r="K782" s="613" t="s">
        <v>906</v>
      </c>
      <c r="L782" s="519" t="s">
        <v>796</v>
      </c>
      <c r="M782" s="615">
        <v>44392</v>
      </c>
      <c r="N782" s="519"/>
      <c r="O782" s="614">
        <v>1</v>
      </c>
      <c r="P782" s="613" t="s">
        <v>797</v>
      </c>
      <c r="Q782" s="613" t="s">
        <v>798</v>
      </c>
      <c r="R782" s="613" t="s">
        <v>799</v>
      </c>
      <c r="S782" s="519" t="s">
        <v>800</v>
      </c>
      <c r="T782" s="519"/>
    </row>
    <row r="783" spans="2:20">
      <c r="B783" s="613" t="s">
        <v>2447</v>
      </c>
      <c r="C783" s="613" t="s">
        <v>541</v>
      </c>
      <c r="D783" s="614">
        <v>398</v>
      </c>
      <c r="E783" s="614">
        <v>408</v>
      </c>
      <c r="F783" s="614">
        <v>0</v>
      </c>
      <c r="G783" s="614">
        <v>0</v>
      </c>
      <c r="H783" s="613" t="s">
        <v>3462</v>
      </c>
      <c r="I783" s="613" t="s">
        <v>2620</v>
      </c>
      <c r="J783" s="613" t="s">
        <v>3472</v>
      </c>
      <c r="K783" s="613" t="s">
        <v>826</v>
      </c>
      <c r="L783" s="519" t="s">
        <v>796</v>
      </c>
      <c r="M783" s="615">
        <v>44457</v>
      </c>
      <c r="N783" s="519"/>
      <c r="O783" s="614">
        <v>1</v>
      </c>
      <c r="P783" s="613" t="s">
        <v>797</v>
      </c>
      <c r="Q783" s="613" t="s">
        <v>806</v>
      </c>
      <c r="R783" s="519"/>
      <c r="S783" s="519" t="s">
        <v>800</v>
      </c>
      <c r="T783" s="613" t="s">
        <v>2630</v>
      </c>
    </row>
    <row r="784" spans="2:20">
      <c r="B784" s="613" t="s">
        <v>1256</v>
      </c>
      <c r="C784" s="613" t="s">
        <v>1256</v>
      </c>
      <c r="D784" s="614">
        <v>-30</v>
      </c>
      <c r="E784" s="614">
        <v>-30</v>
      </c>
      <c r="F784" s="614">
        <v>0</v>
      </c>
      <c r="G784" s="614">
        <v>0</v>
      </c>
      <c r="H784" s="613" t="s">
        <v>988</v>
      </c>
      <c r="I784" s="613" t="s">
        <v>1300</v>
      </c>
      <c r="J784" s="613" t="s">
        <v>3465</v>
      </c>
      <c r="K784" s="613" t="s">
        <v>2626</v>
      </c>
      <c r="L784" s="519" t="s">
        <v>822</v>
      </c>
      <c r="M784" s="615">
        <v>44330</v>
      </c>
      <c r="N784" s="519"/>
      <c r="O784" s="614">
        <v>1</v>
      </c>
      <c r="P784" s="613" t="s">
        <v>797</v>
      </c>
      <c r="Q784" s="613" t="s">
        <v>798</v>
      </c>
      <c r="R784" s="613" t="s">
        <v>799</v>
      </c>
      <c r="S784" s="519" t="s">
        <v>800</v>
      </c>
      <c r="T784" s="613" t="s">
        <v>2125</v>
      </c>
    </row>
    <row r="785" spans="2:20">
      <c r="B785" s="613" t="s">
        <v>1256</v>
      </c>
      <c r="C785" s="613" t="s">
        <v>1256</v>
      </c>
      <c r="D785" s="614">
        <v>-35</v>
      </c>
      <c r="E785" s="614">
        <v>-35</v>
      </c>
      <c r="F785" s="614">
        <v>0</v>
      </c>
      <c r="G785" s="614">
        <v>0</v>
      </c>
      <c r="H785" s="613" t="s">
        <v>988</v>
      </c>
      <c r="I785" s="613" t="s">
        <v>1300</v>
      </c>
      <c r="J785" s="613" t="s">
        <v>3465</v>
      </c>
      <c r="K785" s="613" t="s">
        <v>2626</v>
      </c>
      <c r="L785" s="519" t="s">
        <v>823</v>
      </c>
      <c r="M785" s="615">
        <v>44330</v>
      </c>
      <c r="N785" s="519"/>
      <c r="O785" s="614">
        <v>1</v>
      </c>
      <c r="P785" s="613" t="s">
        <v>797</v>
      </c>
      <c r="Q785" s="613" t="s">
        <v>798</v>
      </c>
      <c r="R785" s="613" t="s">
        <v>799</v>
      </c>
      <c r="S785" s="519" t="s">
        <v>800</v>
      </c>
      <c r="T785" s="613" t="s">
        <v>2125</v>
      </c>
    </row>
    <row r="786" spans="2:20">
      <c r="B786" s="613" t="s">
        <v>1256</v>
      </c>
      <c r="C786" s="613" t="s">
        <v>1256</v>
      </c>
      <c r="D786" s="614">
        <v>0</v>
      </c>
      <c r="E786" s="614">
        <v>0</v>
      </c>
      <c r="F786" s="614">
        <v>0</v>
      </c>
      <c r="G786" s="614">
        <v>0</v>
      </c>
      <c r="H786" s="613" t="s">
        <v>883</v>
      </c>
      <c r="I786" s="613" t="s">
        <v>1195</v>
      </c>
      <c r="J786" s="613" t="s">
        <v>2766</v>
      </c>
      <c r="K786" s="613" t="s">
        <v>794</v>
      </c>
      <c r="L786" s="519" t="s">
        <v>796</v>
      </c>
      <c r="M786" s="615">
        <v>43090</v>
      </c>
      <c r="N786" s="615">
        <v>72975</v>
      </c>
      <c r="O786" s="614">
        <v>1</v>
      </c>
      <c r="P786" s="613" t="s">
        <v>797</v>
      </c>
      <c r="Q786" s="613" t="s">
        <v>798</v>
      </c>
      <c r="R786" s="613" t="s">
        <v>799</v>
      </c>
      <c r="S786" s="519" t="s">
        <v>800</v>
      </c>
      <c r="T786" s="613" t="s">
        <v>4163</v>
      </c>
    </row>
    <row r="787" spans="2:20">
      <c r="B787" s="613" t="s">
        <v>540</v>
      </c>
      <c r="C787" s="613" t="s">
        <v>540</v>
      </c>
      <c r="D787" s="614">
        <v>188</v>
      </c>
      <c r="E787" s="614">
        <v>193</v>
      </c>
      <c r="F787" s="614">
        <v>0</v>
      </c>
      <c r="G787" s="614">
        <v>0</v>
      </c>
      <c r="H787" s="613" t="s">
        <v>848</v>
      </c>
      <c r="I787" s="613" t="s">
        <v>843</v>
      </c>
      <c r="J787" s="613" t="s">
        <v>3798</v>
      </c>
      <c r="K787" s="613" t="s">
        <v>865</v>
      </c>
      <c r="L787" s="519" t="s">
        <v>796</v>
      </c>
      <c r="M787" s="615">
        <v>44392</v>
      </c>
      <c r="N787" s="519"/>
      <c r="O787" s="614">
        <v>1</v>
      </c>
      <c r="P787" s="613" t="s">
        <v>890</v>
      </c>
      <c r="Q787" s="613" t="s">
        <v>798</v>
      </c>
      <c r="R787" s="613" t="s">
        <v>799</v>
      </c>
      <c r="S787" s="519" t="s">
        <v>800</v>
      </c>
      <c r="T787" s="613" t="s">
        <v>1892</v>
      </c>
    </row>
    <row r="788" spans="2:20">
      <c r="B788" s="613" t="s">
        <v>540</v>
      </c>
      <c r="C788" s="613" t="s">
        <v>540</v>
      </c>
      <c r="D788" s="614">
        <v>183</v>
      </c>
      <c r="E788" s="614">
        <v>188</v>
      </c>
      <c r="F788" s="614">
        <v>0</v>
      </c>
      <c r="G788" s="614">
        <v>0</v>
      </c>
      <c r="H788" s="613" t="s">
        <v>848</v>
      </c>
      <c r="I788" s="613" t="s">
        <v>843</v>
      </c>
      <c r="J788" s="613" t="s">
        <v>3798</v>
      </c>
      <c r="K788" s="613" t="s">
        <v>865</v>
      </c>
      <c r="L788" s="519" t="s">
        <v>796</v>
      </c>
      <c r="M788" s="615">
        <v>44392</v>
      </c>
      <c r="N788" s="519"/>
      <c r="O788" s="614">
        <v>1</v>
      </c>
      <c r="P788" s="613" t="s">
        <v>916</v>
      </c>
      <c r="Q788" s="613" t="s">
        <v>798</v>
      </c>
      <c r="R788" s="613" t="s">
        <v>799</v>
      </c>
      <c r="S788" s="519" t="s">
        <v>800</v>
      </c>
      <c r="T788" s="613" t="s">
        <v>1892</v>
      </c>
    </row>
    <row r="789" spans="2:20">
      <c r="B789" s="613" t="s">
        <v>1257</v>
      </c>
      <c r="C789" s="613" t="s">
        <v>541</v>
      </c>
      <c r="D789" s="614">
        <v>167</v>
      </c>
      <c r="E789" s="614">
        <v>177</v>
      </c>
      <c r="F789" s="614">
        <v>90</v>
      </c>
      <c r="G789" s="614">
        <v>0</v>
      </c>
      <c r="H789" s="613" t="s">
        <v>3462</v>
      </c>
      <c r="I789" s="613" t="s">
        <v>2620</v>
      </c>
      <c r="J789" s="613" t="s">
        <v>3472</v>
      </c>
      <c r="K789" s="613" t="s">
        <v>865</v>
      </c>
      <c r="L789" s="519" t="s">
        <v>796</v>
      </c>
      <c r="M789" s="615">
        <v>44457</v>
      </c>
      <c r="N789" s="519"/>
      <c r="O789" s="614">
        <v>1</v>
      </c>
      <c r="P789" s="613" t="s">
        <v>797</v>
      </c>
      <c r="Q789" s="613" t="s">
        <v>798</v>
      </c>
      <c r="R789" s="613" t="s">
        <v>799</v>
      </c>
      <c r="S789" s="519" t="s">
        <v>800</v>
      </c>
      <c r="T789" s="613" t="s">
        <v>1911</v>
      </c>
    </row>
    <row r="790" spans="2:20">
      <c r="B790" s="613" t="s">
        <v>1258</v>
      </c>
      <c r="C790" s="613" t="s">
        <v>842</v>
      </c>
      <c r="D790" s="614">
        <v>73</v>
      </c>
      <c r="E790" s="614">
        <v>78</v>
      </c>
      <c r="F790" s="614">
        <v>45</v>
      </c>
      <c r="G790" s="614">
        <v>0</v>
      </c>
      <c r="H790" s="613" t="s">
        <v>794</v>
      </c>
      <c r="I790" s="613" t="s">
        <v>843</v>
      </c>
      <c r="J790" s="613" t="s">
        <v>2825</v>
      </c>
      <c r="K790" s="613" t="s">
        <v>944</v>
      </c>
      <c r="L790" s="519" t="s">
        <v>796</v>
      </c>
      <c r="M790" s="615">
        <v>44378</v>
      </c>
      <c r="N790" s="519"/>
      <c r="O790" s="614">
        <v>1</v>
      </c>
      <c r="P790" s="613" t="s">
        <v>797</v>
      </c>
      <c r="Q790" s="613" t="s">
        <v>798</v>
      </c>
      <c r="R790" s="613" t="s">
        <v>799</v>
      </c>
      <c r="S790" s="519" t="s">
        <v>801</v>
      </c>
      <c r="T790" s="613" t="s">
        <v>2432</v>
      </c>
    </row>
    <row r="791" spans="2:20">
      <c r="B791" s="613" t="s">
        <v>1259</v>
      </c>
      <c r="C791" s="613" t="s">
        <v>547</v>
      </c>
      <c r="D791" s="614">
        <v>208</v>
      </c>
      <c r="E791" s="614">
        <v>213</v>
      </c>
      <c r="F791" s="614">
        <v>0</v>
      </c>
      <c r="G791" s="614">
        <v>0</v>
      </c>
      <c r="H791" s="613" t="s">
        <v>848</v>
      </c>
      <c r="I791" s="613" t="s">
        <v>843</v>
      </c>
      <c r="J791" s="613" t="s">
        <v>3805</v>
      </c>
      <c r="K791" s="613" t="s">
        <v>2612</v>
      </c>
      <c r="L791" s="519" t="s">
        <v>796</v>
      </c>
      <c r="M791" s="615">
        <v>44392</v>
      </c>
      <c r="N791" s="519"/>
      <c r="O791" s="614">
        <v>1</v>
      </c>
      <c r="P791" s="613" t="s">
        <v>797</v>
      </c>
      <c r="Q791" s="613" t="s">
        <v>798</v>
      </c>
      <c r="R791" s="613" t="s">
        <v>799</v>
      </c>
      <c r="S791" s="519" t="s">
        <v>800</v>
      </c>
      <c r="T791" s="519"/>
    </row>
    <row r="792" spans="2:20">
      <c r="B792" s="613" t="s">
        <v>1260</v>
      </c>
      <c r="C792" s="613" t="s">
        <v>840</v>
      </c>
      <c r="D792" s="614">
        <v>170</v>
      </c>
      <c r="E792" s="614">
        <v>175</v>
      </c>
      <c r="F792" s="614">
        <v>0</v>
      </c>
      <c r="G792" s="614">
        <v>0</v>
      </c>
      <c r="H792" s="613" t="s">
        <v>793</v>
      </c>
      <c r="I792" s="613" t="s">
        <v>794</v>
      </c>
      <c r="J792" s="613" t="s">
        <v>2712</v>
      </c>
      <c r="K792" s="613" t="s">
        <v>865</v>
      </c>
      <c r="L792" s="519" t="s">
        <v>796</v>
      </c>
      <c r="M792" s="615">
        <v>44378</v>
      </c>
      <c r="N792" s="519"/>
      <c r="O792" s="614">
        <v>1</v>
      </c>
      <c r="P792" s="613" t="s">
        <v>797</v>
      </c>
      <c r="Q792" s="613" t="s">
        <v>798</v>
      </c>
      <c r="R792" s="613" t="s">
        <v>799</v>
      </c>
      <c r="S792" s="519" t="s">
        <v>800</v>
      </c>
      <c r="T792" s="519"/>
    </row>
    <row r="793" spans="2:20">
      <c r="B793" s="613" t="s">
        <v>1261</v>
      </c>
      <c r="C793" s="613" t="s">
        <v>536</v>
      </c>
      <c r="D793" s="614">
        <v>59</v>
      </c>
      <c r="E793" s="614">
        <v>64</v>
      </c>
      <c r="F793" s="614">
        <v>0</v>
      </c>
      <c r="G793" s="614">
        <v>0</v>
      </c>
      <c r="H793" s="613" t="s">
        <v>3785</v>
      </c>
      <c r="I793" s="613" t="s">
        <v>3786</v>
      </c>
      <c r="J793" s="613" t="s">
        <v>2779</v>
      </c>
      <c r="K793" s="613" t="s">
        <v>826</v>
      </c>
      <c r="L793" s="519" t="s">
        <v>796</v>
      </c>
      <c r="M793" s="615">
        <v>44362</v>
      </c>
      <c r="N793" s="519"/>
      <c r="O793" s="614">
        <v>1</v>
      </c>
      <c r="P793" s="613" t="s">
        <v>797</v>
      </c>
      <c r="Q793" s="613" t="s">
        <v>798</v>
      </c>
      <c r="R793" s="613" t="s">
        <v>799</v>
      </c>
      <c r="S793" s="519" t="s">
        <v>800</v>
      </c>
      <c r="T793" s="519"/>
    </row>
    <row r="794" spans="2:20">
      <c r="B794" s="613" t="s">
        <v>1262</v>
      </c>
      <c r="C794" s="613" t="s">
        <v>828</v>
      </c>
      <c r="D794" s="614">
        <v>410</v>
      </c>
      <c r="E794" s="614">
        <v>415</v>
      </c>
      <c r="F794" s="614">
        <v>0</v>
      </c>
      <c r="G794" s="614">
        <v>0</v>
      </c>
      <c r="H794" s="613" t="s">
        <v>835</v>
      </c>
      <c r="I794" s="613" t="s">
        <v>836</v>
      </c>
      <c r="J794" s="613" t="s">
        <v>844</v>
      </c>
      <c r="K794" s="613" t="s">
        <v>818</v>
      </c>
      <c r="L794" s="519" t="s">
        <v>796</v>
      </c>
      <c r="M794" s="615">
        <v>44440</v>
      </c>
      <c r="N794" s="519"/>
      <c r="O794" s="614">
        <v>1</v>
      </c>
      <c r="P794" s="613" t="s">
        <v>797</v>
      </c>
      <c r="Q794" s="613" t="s">
        <v>806</v>
      </c>
      <c r="R794" s="519"/>
      <c r="S794" s="519" t="s">
        <v>800</v>
      </c>
      <c r="T794" s="519"/>
    </row>
    <row r="795" spans="2:20">
      <c r="B795" s="613" t="s">
        <v>3445</v>
      </c>
      <c r="C795" s="613" t="s">
        <v>840</v>
      </c>
      <c r="D795" s="614">
        <v>167</v>
      </c>
      <c r="E795" s="614">
        <v>172</v>
      </c>
      <c r="F795" s="614">
        <v>0</v>
      </c>
      <c r="G795" s="614">
        <v>0</v>
      </c>
      <c r="H795" s="613" t="s">
        <v>793</v>
      </c>
      <c r="I795" s="613" t="s">
        <v>794</v>
      </c>
      <c r="J795" s="613" t="s">
        <v>2712</v>
      </c>
      <c r="K795" s="613" t="s">
        <v>865</v>
      </c>
      <c r="L795" s="519" t="s">
        <v>796</v>
      </c>
      <c r="M795" s="615">
        <v>44378</v>
      </c>
      <c r="N795" s="519"/>
      <c r="O795" s="614">
        <v>1</v>
      </c>
      <c r="P795" s="613" t="s">
        <v>797</v>
      </c>
      <c r="Q795" s="613" t="s">
        <v>798</v>
      </c>
      <c r="R795" s="613" t="s">
        <v>799</v>
      </c>
      <c r="S795" s="519" t="s">
        <v>800</v>
      </c>
      <c r="T795" s="519"/>
    </row>
    <row r="796" spans="2:20">
      <c r="B796" s="613" t="s">
        <v>1263</v>
      </c>
      <c r="C796" s="613" t="s">
        <v>536</v>
      </c>
      <c r="D796" s="614">
        <v>89</v>
      </c>
      <c r="E796" s="614">
        <v>94</v>
      </c>
      <c r="F796" s="614">
        <v>0</v>
      </c>
      <c r="G796" s="614">
        <v>0</v>
      </c>
      <c r="H796" s="613" t="s">
        <v>3785</v>
      </c>
      <c r="I796" s="613" t="s">
        <v>3786</v>
      </c>
      <c r="J796" s="613" t="s">
        <v>2779</v>
      </c>
      <c r="K796" s="613" t="s">
        <v>826</v>
      </c>
      <c r="L796" s="519" t="s">
        <v>796</v>
      </c>
      <c r="M796" s="615">
        <v>44362</v>
      </c>
      <c r="N796" s="519"/>
      <c r="O796" s="614">
        <v>1</v>
      </c>
      <c r="P796" s="613" t="s">
        <v>797</v>
      </c>
      <c r="Q796" s="613" t="s">
        <v>798</v>
      </c>
      <c r="R796" s="613" t="s">
        <v>799</v>
      </c>
      <c r="S796" s="519" t="s">
        <v>800</v>
      </c>
      <c r="T796" s="519"/>
    </row>
    <row r="797" spans="2:20">
      <c r="B797" s="613" t="s">
        <v>1264</v>
      </c>
      <c r="C797" s="613" t="s">
        <v>840</v>
      </c>
      <c r="D797" s="614">
        <v>158</v>
      </c>
      <c r="E797" s="614">
        <v>163</v>
      </c>
      <c r="F797" s="614">
        <v>0</v>
      </c>
      <c r="G797" s="614">
        <v>0</v>
      </c>
      <c r="H797" s="613" t="s">
        <v>793</v>
      </c>
      <c r="I797" s="613" t="s">
        <v>794</v>
      </c>
      <c r="J797" s="613" t="s">
        <v>2712</v>
      </c>
      <c r="K797" s="613" t="s">
        <v>855</v>
      </c>
      <c r="L797" s="519" t="s">
        <v>796</v>
      </c>
      <c r="M797" s="615">
        <v>44378</v>
      </c>
      <c r="N797" s="519"/>
      <c r="O797" s="614">
        <v>1</v>
      </c>
      <c r="P797" s="613" t="s">
        <v>797</v>
      </c>
      <c r="Q797" s="613" t="s">
        <v>798</v>
      </c>
      <c r="R797" s="613" t="s">
        <v>799</v>
      </c>
      <c r="S797" s="519" t="s">
        <v>800</v>
      </c>
      <c r="T797" s="519"/>
    </row>
    <row r="798" spans="2:20">
      <c r="B798" s="613" t="s">
        <v>1265</v>
      </c>
      <c r="C798" s="613" t="s">
        <v>828</v>
      </c>
      <c r="D798" s="614">
        <v>260</v>
      </c>
      <c r="E798" s="614">
        <v>780</v>
      </c>
      <c r="F798" s="614">
        <v>0</v>
      </c>
      <c r="G798" s="614">
        <v>0</v>
      </c>
      <c r="H798" s="613" t="s">
        <v>835</v>
      </c>
      <c r="I798" s="613" t="s">
        <v>836</v>
      </c>
      <c r="J798" s="613" t="s">
        <v>844</v>
      </c>
      <c r="K798" s="613" t="s">
        <v>2801</v>
      </c>
      <c r="L798" s="519" t="s">
        <v>796</v>
      </c>
      <c r="M798" s="615">
        <v>44440</v>
      </c>
      <c r="N798" s="519"/>
      <c r="O798" s="614">
        <v>1</v>
      </c>
      <c r="P798" s="613" t="s">
        <v>797</v>
      </c>
      <c r="Q798" s="613" t="s">
        <v>806</v>
      </c>
      <c r="R798" s="519"/>
      <c r="S798" s="519" t="s">
        <v>800</v>
      </c>
      <c r="T798" s="519"/>
    </row>
    <row r="799" spans="2:20">
      <c r="B799" s="613" t="s">
        <v>1266</v>
      </c>
      <c r="C799" s="613" t="s">
        <v>840</v>
      </c>
      <c r="D799" s="614">
        <v>154</v>
      </c>
      <c r="E799" s="614">
        <v>159</v>
      </c>
      <c r="F799" s="614">
        <v>0</v>
      </c>
      <c r="G799" s="614">
        <v>0</v>
      </c>
      <c r="H799" s="613" t="s">
        <v>793</v>
      </c>
      <c r="I799" s="613" t="s">
        <v>794</v>
      </c>
      <c r="J799" s="613" t="s">
        <v>2712</v>
      </c>
      <c r="K799" s="613" t="s">
        <v>865</v>
      </c>
      <c r="L799" s="519" t="s">
        <v>796</v>
      </c>
      <c r="M799" s="615">
        <v>44378</v>
      </c>
      <c r="N799" s="519"/>
      <c r="O799" s="614">
        <v>1</v>
      </c>
      <c r="P799" s="613" t="s">
        <v>797</v>
      </c>
      <c r="Q799" s="613" t="s">
        <v>798</v>
      </c>
      <c r="R799" s="613" t="s">
        <v>799</v>
      </c>
      <c r="S799" s="519" t="s">
        <v>800</v>
      </c>
      <c r="T799" s="519"/>
    </row>
    <row r="800" spans="2:20">
      <c r="B800" s="613" t="s">
        <v>1267</v>
      </c>
      <c r="C800" s="613" t="s">
        <v>535</v>
      </c>
      <c r="D800" s="614">
        <v>304</v>
      </c>
      <c r="E800" s="614">
        <v>314</v>
      </c>
      <c r="F800" s="614">
        <v>40</v>
      </c>
      <c r="G800" s="614">
        <v>0</v>
      </c>
      <c r="H800" s="613" t="s">
        <v>793</v>
      </c>
      <c r="I800" s="613" t="s">
        <v>794</v>
      </c>
      <c r="J800" s="613" t="s">
        <v>2261</v>
      </c>
      <c r="K800" s="613" t="s">
        <v>826</v>
      </c>
      <c r="L800" s="519" t="s">
        <v>796</v>
      </c>
      <c r="M800" s="615">
        <v>44536</v>
      </c>
      <c r="N800" s="519"/>
      <c r="O800" s="614">
        <v>1</v>
      </c>
      <c r="P800" s="613" t="s">
        <v>797</v>
      </c>
      <c r="Q800" s="613" t="s">
        <v>798</v>
      </c>
      <c r="R800" s="613" t="s">
        <v>814</v>
      </c>
      <c r="S800" s="519" t="s">
        <v>800</v>
      </c>
      <c r="T800" s="613" t="s">
        <v>1894</v>
      </c>
    </row>
    <row r="801" spans="2:20">
      <c r="B801" s="613" t="s">
        <v>1268</v>
      </c>
      <c r="C801" s="613" t="s">
        <v>828</v>
      </c>
      <c r="D801" s="614">
        <v>330</v>
      </c>
      <c r="E801" s="614">
        <v>335</v>
      </c>
      <c r="F801" s="614">
        <v>0</v>
      </c>
      <c r="G801" s="614">
        <v>0</v>
      </c>
      <c r="H801" s="613" t="s">
        <v>835</v>
      </c>
      <c r="I801" s="613" t="s">
        <v>836</v>
      </c>
      <c r="J801" s="613" t="s">
        <v>844</v>
      </c>
      <c r="K801" s="613" t="s">
        <v>818</v>
      </c>
      <c r="L801" s="519" t="s">
        <v>796</v>
      </c>
      <c r="M801" s="615">
        <v>44440</v>
      </c>
      <c r="N801" s="519"/>
      <c r="O801" s="614">
        <v>1</v>
      </c>
      <c r="P801" s="613" t="s">
        <v>797</v>
      </c>
      <c r="Q801" s="613" t="s">
        <v>806</v>
      </c>
      <c r="R801" s="519"/>
      <c r="S801" s="519" t="s">
        <v>800</v>
      </c>
      <c r="T801" s="519"/>
    </row>
    <row r="802" spans="2:20">
      <c r="B802" s="613" t="s">
        <v>3446</v>
      </c>
      <c r="C802" s="613" t="s">
        <v>3113</v>
      </c>
      <c r="D802" s="614">
        <v>355</v>
      </c>
      <c r="E802" s="614">
        <v>360</v>
      </c>
      <c r="F802" s="614">
        <v>0</v>
      </c>
      <c r="G802" s="614">
        <v>0</v>
      </c>
      <c r="H802" s="613" t="s">
        <v>880</v>
      </c>
      <c r="I802" s="613" t="s">
        <v>848</v>
      </c>
      <c r="J802" s="613" t="s">
        <v>979</v>
      </c>
      <c r="K802" s="613" t="s">
        <v>826</v>
      </c>
      <c r="L802" s="519" t="s">
        <v>796</v>
      </c>
      <c r="M802" s="615">
        <v>44378</v>
      </c>
      <c r="N802" s="519"/>
      <c r="O802" s="614">
        <v>2</v>
      </c>
      <c r="P802" s="613" t="s">
        <v>797</v>
      </c>
      <c r="Q802" s="613" t="s">
        <v>798</v>
      </c>
      <c r="R802" s="613" t="s">
        <v>799</v>
      </c>
      <c r="S802" s="519" t="s">
        <v>800</v>
      </c>
      <c r="T802" s="613" t="s">
        <v>3114</v>
      </c>
    </row>
    <row r="803" spans="2:20">
      <c r="B803" s="613" t="s">
        <v>1269</v>
      </c>
      <c r="C803" s="613" t="s">
        <v>535</v>
      </c>
      <c r="D803" s="614">
        <v>380</v>
      </c>
      <c r="E803" s="614">
        <v>390</v>
      </c>
      <c r="F803" s="614">
        <v>40</v>
      </c>
      <c r="G803" s="614">
        <v>0</v>
      </c>
      <c r="H803" s="613" t="s">
        <v>793</v>
      </c>
      <c r="I803" s="613" t="s">
        <v>794</v>
      </c>
      <c r="J803" s="613" t="s">
        <v>2261</v>
      </c>
      <c r="K803" s="613" t="s">
        <v>813</v>
      </c>
      <c r="L803" s="519" t="s">
        <v>796</v>
      </c>
      <c r="M803" s="615">
        <v>44536</v>
      </c>
      <c r="N803" s="519"/>
      <c r="O803" s="614">
        <v>1</v>
      </c>
      <c r="P803" s="613" t="s">
        <v>797</v>
      </c>
      <c r="Q803" s="613" t="s">
        <v>798</v>
      </c>
      <c r="R803" s="613" t="s">
        <v>814</v>
      </c>
      <c r="S803" s="519" t="s">
        <v>800</v>
      </c>
      <c r="T803" s="613" t="s">
        <v>1894</v>
      </c>
    </row>
    <row r="804" spans="2:20">
      <c r="B804" s="613" t="s">
        <v>1270</v>
      </c>
      <c r="C804" s="613" t="s">
        <v>546</v>
      </c>
      <c r="D804" s="614">
        <v>260</v>
      </c>
      <c r="E804" s="614">
        <v>270</v>
      </c>
      <c r="F804" s="614">
        <v>20</v>
      </c>
      <c r="G804" s="614">
        <v>45</v>
      </c>
      <c r="H804" s="613" t="s">
        <v>811</v>
      </c>
      <c r="I804" s="613" t="s">
        <v>854</v>
      </c>
      <c r="J804" s="613" t="s">
        <v>2686</v>
      </c>
      <c r="K804" s="613" t="s">
        <v>818</v>
      </c>
      <c r="L804" s="519" t="s">
        <v>796</v>
      </c>
      <c r="M804" s="615">
        <v>44536</v>
      </c>
      <c r="N804" s="519"/>
      <c r="O804" s="614">
        <v>1</v>
      </c>
      <c r="P804" s="613" t="s">
        <v>797</v>
      </c>
      <c r="Q804" s="613" t="s">
        <v>798</v>
      </c>
      <c r="R804" s="613" t="s">
        <v>814</v>
      </c>
      <c r="S804" s="519" t="s">
        <v>800</v>
      </c>
      <c r="T804" s="613" t="s">
        <v>1894</v>
      </c>
    </row>
    <row r="805" spans="2:20">
      <c r="B805" s="613" t="s">
        <v>1271</v>
      </c>
      <c r="C805" s="613" t="s">
        <v>847</v>
      </c>
      <c r="D805" s="614">
        <v>124</v>
      </c>
      <c r="E805" s="614">
        <v>129</v>
      </c>
      <c r="F805" s="614">
        <v>0</v>
      </c>
      <c r="G805" s="614">
        <v>0</v>
      </c>
      <c r="H805" s="613" t="s">
        <v>835</v>
      </c>
      <c r="I805" s="613" t="s">
        <v>836</v>
      </c>
      <c r="J805" s="613" t="s">
        <v>1089</v>
      </c>
      <c r="K805" s="613" t="s">
        <v>906</v>
      </c>
      <c r="L805" s="519" t="s">
        <v>796</v>
      </c>
      <c r="M805" s="615">
        <v>44392</v>
      </c>
      <c r="N805" s="519"/>
      <c r="O805" s="614">
        <v>1</v>
      </c>
      <c r="P805" s="613" t="s">
        <v>797</v>
      </c>
      <c r="Q805" s="613" t="s">
        <v>798</v>
      </c>
      <c r="R805" s="613" t="s">
        <v>799</v>
      </c>
      <c r="S805" s="519" t="s">
        <v>800</v>
      </c>
      <c r="T805" s="613" t="s">
        <v>1956</v>
      </c>
    </row>
    <row r="806" spans="2:20">
      <c r="B806" s="613" t="s">
        <v>1272</v>
      </c>
      <c r="C806" s="613" t="s">
        <v>536</v>
      </c>
      <c r="D806" s="614">
        <v>59</v>
      </c>
      <c r="E806" s="614">
        <v>64</v>
      </c>
      <c r="F806" s="614">
        <v>0</v>
      </c>
      <c r="G806" s="614">
        <v>0</v>
      </c>
      <c r="H806" s="613" t="s">
        <v>3785</v>
      </c>
      <c r="I806" s="613" t="s">
        <v>3786</v>
      </c>
      <c r="J806" s="613" t="s">
        <v>2779</v>
      </c>
      <c r="K806" s="613" t="s">
        <v>855</v>
      </c>
      <c r="L806" s="519" t="s">
        <v>796</v>
      </c>
      <c r="M806" s="615">
        <v>44362</v>
      </c>
      <c r="N806" s="519"/>
      <c r="O806" s="614">
        <v>1</v>
      </c>
      <c r="P806" s="613" t="s">
        <v>797</v>
      </c>
      <c r="Q806" s="613" t="s">
        <v>798</v>
      </c>
      <c r="R806" s="613" t="s">
        <v>799</v>
      </c>
      <c r="S806" s="519" t="s">
        <v>800</v>
      </c>
      <c r="T806" s="519"/>
    </row>
    <row r="807" spans="2:20">
      <c r="B807" s="613" t="s">
        <v>1273</v>
      </c>
      <c r="C807" s="613" t="s">
        <v>1273</v>
      </c>
      <c r="D807" s="614">
        <v>44</v>
      </c>
      <c r="E807" s="614">
        <v>54</v>
      </c>
      <c r="F807" s="614">
        <v>0</v>
      </c>
      <c r="G807" s="614">
        <v>0</v>
      </c>
      <c r="H807" s="613" t="s">
        <v>835</v>
      </c>
      <c r="I807" s="613" t="s">
        <v>836</v>
      </c>
      <c r="J807" s="613" t="s">
        <v>864</v>
      </c>
      <c r="K807" s="613" t="s">
        <v>1007</v>
      </c>
      <c r="L807" s="519" t="s">
        <v>796</v>
      </c>
      <c r="M807" s="615">
        <v>44527</v>
      </c>
      <c r="N807" s="519"/>
      <c r="O807" s="614">
        <v>1</v>
      </c>
      <c r="P807" s="613" t="s">
        <v>797</v>
      </c>
      <c r="Q807" s="613" t="s">
        <v>806</v>
      </c>
      <c r="R807" s="519"/>
      <c r="S807" s="519" t="s">
        <v>800</v>
      </c>
      <c r="T807" s="613" t="s">
        <v>2631</v>
      </c>
    </row>
    <row r="808" spans="2:20">
      <c r="B808" s="613" t="s">
        <v>1275</v>
      </c>
      <c r="C808" s="613" t="s">
        <v>536</v>
      </c>
      <c r="D808" s="614">
        <v>39</v>
      </c>
      <c r="E808" s="614">
        <v>44</v>
      </c>
      <c r="F808" s="614">
        <v>0</v>
      </c>
      <c r="G808" s="614">
        <v>0</v>
      </c>
      <c r="H808" s="613" t="s">
        <v>3785</v>
      </c>
      <c r="I808" s="613" t="s">
        <v>3786</v>
      </c>
      <c r="J808" s="613" t="s">
        <v>2779</v>
      </c>
      <c r="K808" s="613" t="s">
        <v>855</v>
      </c>
      <c r="L808" s="519" t="s">
        <v>796</v>
      </c>
      <c r="M808" s="615">
        <v>44362</v>
      </c>
      <c r="N808" s="519"/>
      <c r="O808" s="614">
        <v>1</v>
      </c>
      <c r="P808" s="613" t="s">
        <v>797</v>
      </c>
      <c r="Q808" s="613" t="s">
        <v>798</v>
      </c>
      <c r="R808" s="613" t="s">
        <v>799</v>
      </c>
      <c r="S808" s="519" t="s">
        <v>800</v>
      </c>
      <c r="T808" s="519"/>
    </row>
    <row r="809" spans="2:20">
      <c r="B809" s="613" t="s">
        <v>1276</v>
      </c>
      <c r="C809" s="613" t="s">
        <v>1276</v>
      </c>
      <c r="D809" s="614">
        <v>40</v>
      </c>
      <c r="E809" s="614">
        <v>50</v>
      </c>
      <c r="F809" s="614">
        <v>0</v>
      </c>
      <c r="G809" s="614">
        <v>0</v>
      </c>
      <c r="H809" s="613" t="s">
        <v>835</v>
      </c>
      <c r="I809" s="613" t="s">
        <v>836</v>
      </c>
      <c r="J809" s="613" t="s">
        <v>1274</v>
      </c>
      <c r="K809" s="613" t="s">
        <v>1007</v>
      </c>
      <c r="L809" s="519" t="s">
        <v>796</v>
      </c>
      <c r="M809" s="615">
        <v>44527</v>
      </c>
      <c r="N809" s="519"/>
      <c r="O809" s="614">
        <v>1</v>
      </c>
      <c r="P809" s="613" t="s">
        <v>797</v>
      </c>
      <c r="Q809" s="613" t="s">
        <v>798</v>
      </c>
      <c r="R809" s="613" t="s">
        <v>799</v>
      </c>
      <c r="S809" s="519" t="s">
        <v>800</v>
      </c>
      <c r="T809" s="613" t="s">
        <v>2632</v>
      </c>
    </row>
    <row r="810" spans="2:20">
      <c r="B810" s="613" t="s">
        <v>3498</v>
      </c>
      <c r="C810" s="613" t="s">
        <v>847</v>
      </c>
      <c r="D810" s="614">
        <v>189</v>
      </c>
      <c r="E810" s="614">
        <v>194</v>
      </c>
      <c r="F810" s="614">
        <v>0</v>
      </c>
      <c r="G810" s="614">
        <v>0</v>
      </c>
      <c r="H810" s="613" t="s">
        <v>835</v>
      </c>
      <c r="I810" s="613" t="s">
        <v>836</v>
      </c>
      <c r="J810" s="613" t="s">
        <v>1089</v>
      </c>
      <c r="K810" s="613" t="s">
        <v>906</v>
      </c>
      <c r="L810" s="519" t="s">
        <v>796</v>
      </c>
      <c r="M810" s="615">
        <v>44392</v>
      </c>
      <c r="N810" s="519"/>
      <c r="O810" s="614">
        <v>1</v>
      </c>
      <c r="P810" s="613" t="s">
        <v>797</v>
      </c>
      <c r="Q810" s="613" t="s">
        <v>798</v>
      </c>
      <c r="R810" s="613" t="s">
        <v>799</v>
      </c>
      <c r="S810" s="519" t="s">
        <v>800</v>
      </c>
      <c r="T810" s="519"/>
    </row>
    <row r="811" spans="2:20">
      <c r="B811" s="613" t="s">
        <v>1277</v>
      </c>
      <c r="C811" s="613" t="s">
        <v>1039</v>
      </c>
      <c r="D811" s="614">
        <v>73</v>
      </c>
      <c r="E811" s="614">
        <v>93</v>
      </c>
      <c r="F811" s="614">
        <v>0</v>
      </c>
      <c r="G811" s="614">
        <v>0</v>
      </c>
      <c r="H811" s="613" t="s">
        <v>853</v>
      </c>
      <c r="I811" s="613" t="s">
        <v>854</v>
      </c>
      <c r="J811" s="613" t="s">
        <v>3402</v>
      </c>
      <c r="K811" s="613" t="s">
        <v>821</v>
      </c>
      <c r="L811" s="519" t="s">
        <v>823</v>
      </c>
      <c r="M811" s="615">
        <v>44501</v>
      </c>
      <c r="N811" s="519"/>
      <c r="O811" s="614">
        <v>1</v>
      </c>
      <c r="P811" s="613" t="s">
        <v>797</v>
      </c>
      <c r="Q811" s="613" t="s">
        <v>798</v>
      </c>
      <c r="R811" s="613" t="s">
        <v>799</v>
      </c>
      <c r="S811" s="519" t="s">
        <v>800</v>
      </c>
      <c r="T811" s="613" t="s">
        <v>2294</v>
      </c>
    </row>
    <row r="812" spans="2:20">
      <c r="B812" s="613" t="s">
        <v>1277</v>
      </c>
      <c r="C812" s="613" t="s">
        <v>1039</v>
      </c>
      <c r="D812" s="614">
        <v>103</v>
      </c>
      <c r="E812" s="614">
        <v>123</v>
      </c>
      <c r="F812" s="614">
        <v>0</v>
      </c>
      <c r="G812" s="614">
        <v>0</v>
      </c>
      <c r="H812" s="613" t="s">
        <v>853</v>
      </c>
      <c r="I812" s="613" t="s">
        <v>854</v>
      </c>
      <c r="J812" s="613" t="s">
        <v>3402</v>
      </c>
      <c r="K812" s="613" t="s">
        <v>821</v>
      </c>
      <c r="L812" s="519" t="s">
        <v>822</v>
      </c>
      <c r="M812" s="615">
        <v>44501</v>
      </c>
      <c r="N812" s="519"/>
      <c r="O812" s="614">
        <v>1</v>
      </c>
      <c r="P812" s="613" t="s">
        <v>797</v>
      </c>
      <c r="Q812" s="613" t="s">
        <v>798</v>
      </c>
      <c r="R812" s="613" t="s">
        <v>799</v>
      </c>
      <c r="S812" s="519" t="s">
        <v>800</v>
      </c>
      <c r="T812" s="613" t="s">
        <v>2294</v>
      </c>
    </row>
    <row r="813" spans="2:20">
      <c r="B813" s="613" t="s">
        <v>1278</v>
      </c>
      <c r="C813" s="613" t="s">
        <v>536</v>
      </c>
      <c r="D813" s="614">
        <v>59</v>
      </c>
      <c r="E813" s="614">
        <v>64</v>
      </c>
      <c r="F813" s="614">
        <v>0</v>
      </c>
      <c r="G813" s="614">
        <v>0</v>
      </c>
      <c r="H813" s="613" t="s">
        <v>3785</v>
      </c>
      <c r="I813" s="613" t="s">
        <v>3786</v>
      </c>
      <c r="J813" s="613" t="s">
        <v>2779</v>
      </c>
      <c r="K813" s="613" t="s">
        <v>855</v>
      </c>
      <c r="L813" s="519" t="s">
        <v>796</v>
      </c>
      <c r="M813" s="615">
        <v>44362</v>
      </c>
      <c r="N813" s="519"/>
      <c r="O813" s="614">
        <v>1</v>
      </c>
      <c r="P813" s="613" t="s">
        <v>797</v>
      </c>
      <c r="Q813" s="613" t="s">
        <v>798</v>
      </c>
      <c r="R813" s="613" t="s">
        <v>799</v>
      </c>
      <c r="S813" s="519" t="s">
        <v>800</v>
      </c>
      <c r="T813" s="519"/>
    </row>
    <row r="814" spans="2:20">
      <c r="B814" s="613" t="s">
        <v>1279</v>
      </c>
      <c r="C814" s="613" t="s">
        <v>536</v>
      </c>
      <c r="D814" s="614">
        <v>89</v>
      </c>
      <c r="E814" s="614">
        <v>94</v>
      </c>
      <c r="F814" s="614">
        <v>0</v>
      </c>
      <c r="G814" s="614">
        <v>0</v>
      </c>
      <c r="H814" s="613" t="s">
        <v>3785</v>
      </c>
      <c r="I814" s="613" t="s">
        <v>3786</v>
      </c>
      <c r="J814" s="613" t="s">
        <v>2779</v>
      </c>
      <c r="K814" s="613" t="s">
        <v>855</v>
      </c>
      <c r="L814" s="519" t="s">
        <v>796</v>
      </c>
      <c r="M814" s="615">
        <v>44362</v>
      </c>
      <c r="N814" s="519"/>
      <c r="O814" s="614">
        <v>1</v>
      </c>
      <c r="P814" s="613" t="s">
        <v>797</v>
      </c>
      <c r="Q814" s="613" t="s">
        <v>798</v>
      </c>
      <c r="R814" s="613" t="s">
        <v>799</v>
      </c>
      <c r="S814" s="519" t="s">
        <v>800</v>
      </c>
      <c r="T814" s="519"/>
    </row>
    <row r="815" spans="2:20">
      <c r="B815" s="613" t="s">
        <v>1280</v>
      </c>
      <c r="C815" s="613" t="s">
        <v>536</v>
      </c>
      <c r="D815" s="614">
        <v>89</v>
      </c>
      <c r="E815" s="614">
        <v>94</v>
      </c>
      <c r="F815" s="614">
        <v>0</v>
      </c>
      <c r="G815" s="614">
        <v>0</v>
      </c>
      <c r="H815" s="613" t="s">
        <v>3785</v>
      </c>
      <c r="I815" s="613" t="s">
        <v>3786</v>
      </c>
      <c r="J815" s="613" t="s">
        <v>2779</v>
      </c>
      <c r="K815" s="613" t="s">
        <v>826</v>
      </c>
      <c r="L815" s="519" t="s">
        <v>796</v>
      </c>
      <c r="M815" s="615">
        <v>44362</v>
      </c>
      <c r="N815" s="519"/>
      <c r="O815" s="614">
        <v>1</v>
      </c>
      <c r="P815" s="613" t="s">
        <v>797</v>
      </c>
      <c r="Q815" s="613" t="s">
        <v>798</v>
      </c>
      <c r="R815" s="613" t="s">
        <v>799</v>
      </c>
      <c r="S815" s="519" t="s">
        <v>800</v>
      </c>
      <c r="T815" s="519"/>
    </row>
    <row r="816" spans="2:20">
      <c r="B816" s="613" t="s">
        <v>1281</v>
      </c>
      <c r="C816" s="613" t="s">
        <v>879</v>
      </c>
      <c r="D816" s="614">
        <v>327</v>
      </c>
      <c r="E816" s="614">
        <v>417</v>
      </c>
      <c r="F816" s="614">
        <v>0</v>
      </c>
      <c r="G816" s="614">
        <v>0</v>
      </c>
      <c r="H816" s="613" t="s">
        <v>830</v>
      </c>
      <c r="I816" s="613" t="s">
        <v>805</v>
      </c>
      <c r="J816" s="613" t="s">
        <v>3432</v>
      </c>
      <c r="K816" s="613" t="s">
        <v>809</v>
      </c>
      <c r="L816" s="519" t="s">
        <v>796</v>
      </c>
      <c r="M816" s="615">
        <v>44543</v>
      </c>
      <c r="N816" s="519"/>
      <c r="O816" s="614">
        <v>1</v>
      </c>
      <c r="P816" s="613" t="s">
        <v>797</v>
      </c>
      <c r="Q816" s="613" t="s">
        <v>798</v>
      </c>
      <c r="R816" s="613" t="s">
        <v>799</v>
      </c>
      <c r="S816" s="519" t="s">
        <v>800</v>
      </c>
      <c r="T816" s="613" t="s">
        <v>4103</v>
      </c>
    </row>
    <row r="817" spans="2:20">
      <c r="B817" s="613" t="s">
        <v>1281</v>
      </c>
      <c r="C817" s="613" t="s">
        <v>879</v>
      </c>
      <c r="D817" s="614">
        <v>317</v>
      </c>
      <c r="E817" s="614">
        <v>417</v>
      </c>
      <c r="F817" s="614">
        <v>0</v>
      </c>
      <c r="G817" s="614">
        <v>0</v>
      </c>
      <c r="H817" s="613" t="s">
        <v>830</v>
      </c>
      <c r="I817" s="613" t="s">
        <v>805</v>
      </c>
      <c r="J817" s="613" t="s">
        <v>3432</v>
      </c>
      <c r="K817" s="613" t="s">
        <v>809</v>
      </c>
      <c r="L817" s="519" t="s">
        <v>796</v>
      </c>
      <c r="M817" s="615">
        <v>44536</v>
      </c>
      <c r="N817" s="615">
        <v>44542</v>
      </c>
      <c r="O817" s="614">
        <v>1</v>
      </c>
      <c r="P817" s="613" t="s">
        <v>797</v>
      </c>
      <c r="Q817" s="613" t="s">
        <v>798</v>
      </c>
      <c r="R817" s="613" t="s">
        <v>799</v>
      </c>
      <c r="S817" s="519" t="s">
        <v>800</v>
      </c>
      <c r="T817" s="613" t="s">
        <v>4103</v>
      </c>
    </row>
    <row r="818" spans="2:20">
      <c r="B818" s="613" t="s">
        <v>1282</v>
      </c>
      <c r="C818" s="613" t="s">
        <v>274</v>
      </c>
      <c r="D818" s="614">
        <v>671</v>
      </c>
      <c r="E818" s="614">
        <v>681</v>
      </c>
      <c r="F818" s="614">
        <v>0</v>
      </c>
      <c r="G818" s="614">
        <v>0</v>
      </c>
      <c r="H818" s="613" t="s">
        <v>843</v>
      </c>
      <c r="I818" s="613" t="s">
        <v>835</v>
      </c>
      <c r="J818" s="613" t="s">
        <v>2112</v>
      </c>
      <c r="K818" s="613" t="s">
        <v>970</v>
      </c>
      <c r="L818" s="519" t="s">
        <v>796</v>
      </c>
      <c r="M818" s="615">
        <v>44531</v>
      </c>
      <c r="N818" s="519"/>
      <c r="O818" s="614">
        <v>2</v>
      </c>
      <c r="P818" s="613" t="s">
        <v>797</v>
      </c>
      <c r="Q818" s="613" t="s">
        <v>806</v>
      </c>
      <c r="R818" s="519"/>
      <c r="S818" s="519" t="s">
        <v>800</v>
      </c>
      <c r="T818" s="613" t="s">
        <v>1957</v>
      </c>
    </row>
    <row r="819" spans="2:20">
      <c r="B819" s="613" t="s">
        <v>1283</v>
      </c>
      <c r="C819" s="613" t="s">
        <v>1284</v>
      </c>
      <c r="D819" s="614">
        <v>80</v>
      </c>
      <c r="E819" s="614">
        <v>85</v>
      </c>
      <c r="F819" s="614">
        <v>0</v>
      </c>
      <c r="G819" s="614">
        <v>0</v>
      </c>
      <c r="H819" s="613" t="s">
        <v>1285</v>
      </c>
      <c r="I819" s="613" t="s">
        <v>854</v>
      </c>
      <c r="J819" s="613" t="s">
        <v>1286</v>
      </c>
      <c r="K819" s="613" t="s">
        <v>1363</v>
      </c>
      <c r="L819" s="519" t="s">
        <v>796</v>
      </c>
      <c r="M819" s="615">
        <v>44543</v>
      </c>
      <c r="N819" s="519"/>
      <c r="O819" s="614">
        <v>1</v>
      </c>
      <c r="P819" s="613" t="s">
        <v>797</v>
      </c>
      <c r="Q819" s="613" t="s">
        <v>798</v>
      </c>
      <c r="R819" s="613" t="s">
        <v>799</v>
      </c>
      <c r="S819" s="519" t="s">
        <v>800</v>
      </c>
      <c r="T819" s="613" t="s">
        <v>3486</v>
      </c>
    </row>
    <row r="820" spans="2:20">
      <c r="B820" s="613" t="s">
        <v>1283</v>
      </c>
      <c r="C820" s="613" t="s">
        <v>1284</v>
      </c>
      <c r="D820" s="614">
        <v>70</v>
      </c>
      <c r="E820" s="614">
        <v>75</v>
      </c>
      <c r="F820" s="614">
        <v>0</v>
      </c>
      <c r="G820" s="614">
        <v>0</v>
      </c>
      <c r="H820" s="613" t="s">
        <v>1285</v>
      </c>
      <c r="I820" s="613" t="s">
        <v>854</v>
      </c>
      <c r="J820" s="613" t="s">
        <v>1286</v>
      </c>
      <c r="K820" s="613" t="s">
        <v>1363</v>
      </c>
      <c r="L820" s="519" t="s">
        <v>796</v>
      </c>
      <c r="M820" s="615">
        <v>44536</v>
      </c>
      <c r="N820" s="615">
        <v>44542</v>
      </c>
      <c r="O820" s="614">
        <v>1</v>
      </c>
      <c r="P820" s="613" t="s">
        <v>797</v>
      </c>
      <c r="Q820" s="613" t="s">
        <v>798</v>
      </c>
      <c r="R820" s="613" t="s">
        <v>799</v>
      </c>
      <c r="S820" s="519" t="s">
        <v>800</v>
      </c>
      <c r="T820" s="613" t="s">
        <v>3486</v>
      </c>
    </row>
    <row r="821" spans="2:20">
      <c r="B821" s="613" t="s">
        <v>1288</v>
      </c>
      <c r="C821" s="613" t="s">
        <v>536</v>
      </c>
      <c r="D821" s="614">
        <v>39</v>
      </c>
      <c r="E821" s="614">
        <v>44</v>
      </c>
      <c r="F821" s="614">
        <v>0</v>
      </c>
      <c r="G821" s="614">
        <v>0</v>
      </c>
      <c r="H821" s="613" t="s">
        <v>3785</v>
      </c>
      <c r="I821" s="613" t="s">
        <v>3786</v>
      </c>
      <c r="J821" s="613" t="s">
        <v>2779</v>
      </c>
      <c r="K821" s="613" t="s">
        <v>855</v>
      </c>
      <c r="L821" s="519" t="s">
        <v>796</v>
      </c>
      <c r="M821" s="615">
        <v>44362</v>
      </c>
      <c r="N821" s="519"/>
      <c r="O821" s="614">
        <v>1</v>
      </c>
      <c r="P821" s="613" t="s">
        <v>797</v>
      </c>
      <c r="Q821" s="613" t="s">
        <v>798</v>
      </c>
      <c r="R821" s="613" t="s">
        <v>799</v>
      </c>
      <c r="S821" s="519" t="s">
        <v>800</v>
      </c>
      <c r="T821" s="519"/>
    </row>
    <row r="822" spans="2:20">
      <c r="B822" s="613" t="s">
        <v>2448</v>
      </c>
      <c r="C822" s="613" t="s">
        <v>541</v>
      </c>
      <c r="D822" s="614">
        <v>398</v>
      </c>
      <c r="E822" s="614">
        <v>408</v>
      </c>
      <c r="F822" s="614">
        <v>0</v>
      </c>
      <c r="G822" s="614">
        <v>0</v>
      </c>
      <c r="H822" s="613" t="s">
        <v>3462</v>
      </c>
      <c r="I822" s="613" t="s">
        <v>2620</v>
      </c>
      <c r="J822" s="613" t="s">
        <v>3472</v>
      </c>
      <c r="K822" s="613" t="s">
        <v>826</v>
      </c>
      <c r="L822" s="519" t="s">
        <v>796</v>
      </c>
      <c r="M822" s="615">
        <v>44457</v>
      </c>
      <c r="N822" s="519"/>
      <c r="O822" s="614">
        <v>1</v>
      </c>
      <c r="P822" s="613" t="s">
        <v>797</v>
      </c>
      <c r="Q822" s="613" t="s">
        <v>806</v>
      </c>
      <c r="R822" s="519"/>
      <c r="S822" s="519" t="s">
        <v>800</v>
      </c>
      <c r="T822" s="613" t="s">
        <v>2440</v>
      </c>
    </row>
    <row r="823" spans="2:20">
      <c r="B823" s="613" t="s">
        <v>539</v>
      </c>
      <c r="C823" s="613" t="s">
        <v>539</v>
      </c>
      <c r="D823" s="614">
        <v>124</v>
      </c>
      <c r="E823" s="614">
        <v>129</v>
      </c>
      <c r="F823" s="614">
        <v>0</v>
      </c>
      <c r="G823" s="614">
        <v>0</v>
      </c>
      <c r="H823" s="613" t="s">
        <v>793</v>
      </c>
      <c r="I823" s="613" t="s">
        <v>794</v>
      </c>
      <c r="J823" s="613" t="s">
        <v>2800</v>
      </c>
      <c r="K823" s="613" t="s">
        <v>2801</v>
      </c>
      <c r="L823" s="519" t="s">
        <v>796</v>
      </c>
      <c r="M823" s="615">
        <v>44378</v>
      </c>
      <c r="N823" s="519"/>
      <c r="O823" s="614">
        <v>1</v>
      </c>
      <c r="P823" s="613" t="s">
        <v>797</v>
      </c>
      <c r="Q823" s="613" t="s">
        <v>798</v>
      </c>
      <c r="R823" s="613" t="s">
        <v>799</v>
      </c>
      <c r="S823" s="519" t="s">
        <v>800</v>
      </c>
      <c r="T823" s="613" t="s">
        <v>1958</v>
      </c>
    </row>
    <row r="824" spans="2:20">
      <c r="B824" s="613" t="s">
        <v>1289</v>
      </c>
      <c r="C824" s="613" t="s">
        <v>536</v>
      </c>
      <c r="D824" s="614">
        <v>39</v>
      </c>
      <c r="E824" s="614">
        <v>44</v>
      </c>
      <c r="F824" s="614">
        <v>0</v>
      </c>
      <c r="G824" s="614">
        <v>0</v>
      </c>
      <c r="H824" s="613" t="s">
        <v>3785</v>
      </c>
      <c r="I824" s="613" t="s">
        <v>3786</v>
      </c>
      <c r="J824" s="613" t="s">
        <v>2779</v>
      </c>
      <c r="K824" s="613" t="s">
        <v>855</v>
      </c>
      <c r="L824" s="519" t="s">
        <v>796</v>
      </c>
      <c r="M824" s="615">
        <v>44362</v>
      </c>
      <c r="N824" s="519"/>
      <c r="O824" s="614">
        <v>1</v>
      </c>
      <c r="P824" s="613" t="s">
        <v>797</v>
      </c>
      <c r="Q824" s="613" t="s">
        <v>798</v>
      </c>
      <c r="R824" s="613" t="s">
        <v>799</v>
      </c>
      <c r="S824" s="519" t="s">
        <v>800</v>
      </c>
      <c r="T824" s="519"/>
    </row>
    <row r="825" spans="2:20">
      <c r="B825" s="613" t="s">
        <v>1290</v>
      </c>
      <c r="C825" s="613" t="s">
        <v>536</v>
      </c>
      <c r="D825" s="614">
        <v>39</v>
      </c>
      <c r="E825" s="614">
        <v>44</v>
      </c>
      <c r="F825" s="614">
        <v>0</v>
      </c>
      <c r="G825" s="614">
        <v>0</v>
      </c>
      <c r="H825" s="613" t="s">
        <v>3785</v>
      </c>
      <c r="I825" s="613" t="s">
        <v>3786</v>
      </c>
      <c r="J825" s="613" t="s">
        <v>2779</v>
      </c>
      <c r="K825" s="613" t="s">
        <v>855</v>
      </c>
      <c r="L825" s="519" t="s">
        <v>796</v>
      </c>
      <c r="M825" s="615">
        <v>44362</v>
      </c>
      <c r="N825" s="519"/>
      <c r="O825" s="614">
        <v>1</v>
      </c>
      <c r="P825" s="613" t="s">
        <v>797</v>
      </c>
      <c r="Q825" s="613" t="s">
        <v>798</v>
      </c>
      <c r="R825" s="613" t="s">
        <v>799</v>
      </c>
      <c r="S825" s="519" t="s">
        <v>800</v>
      </c>
      <c r="T825" s="519"/>
    </row>
    <row r="826" spans="2:20">
      <c r="B826" s="613" t="s">
        <v>2382</v>
      </c>
      <c r="C826" s="613" t="s">
        <v>943</v>
      </c>
      <c r="D826" s="614">
        <v>198</v>
      </c>
      <c r="E826" s="614">
        <v>203</v>
      </c>
      <c r="F826" s="614">
        <v>0</v>
      </c>
      <c r="G826" s="614">
        <v>0</v>
      </c>
      <c r="H826" s="613" t="s">
        <v>848</v>
      </c>
      <c r="I826" s="613" t="s">
        <v>843</v>
      </c>
      <c r="J826" s="613" t="s">
        <v>3497</v>
      </c>
      <c r="K826" s="613" t="s">
        <v>855</v>
      </c>
      <c r="L826" s="519" t="s">
        <v>796</v>
      </c>
      <c r="M826" s="615">
        <v>44457</v>
      </c>
      <c r="N826" s="519"/>
      <c r="O826" s="614">
        <v>1</v>
      </c>
      <c r="P826" s="613" t="s">
        <v>797</v>
      </c>
      <c r="Q826" s="613" t="s">
        <v>798</v>
      </c>
      <c r="R826" s="613" t="s">
        <v>799</v>
      </c>
      <c r="S826" s="519" t="s">
        <v>800</v>
      </c>
      <c r="T826" s="613" t="s">
        <v>1892</v>
      </c>
    </row>
    <row r="827" spans="2:20">
      <c r="B827" s="613" t="s">
        <v>1851</v>
      </c>
      <c r="C827" s="613" t="s">
        <v>914</v>
      </c>
      <c r="D827" s="614">
        <v>156</v>
      </c>
      <c r="E827" s="614">
        <v>161</v>
      </c>
      <c r="F827" s="614">
        <v>70</v>
      </c>
      <c r="G827" s="614">
        <v>0</v>
      </c>
      <c r="H827" s="613" t="s">
        <v>2739</v>
      </c>
      <c r="I827" s="613" t="s">
        <v>812</v>
      </c>
      <c r="J827" s="613" t="s">
        <v>2213</v>
      </c>
      <c r="K827" s="613" t="s">
        <v>894</v>
      </c>
      <c r="L827" s="519" t="s">
        <v>796</v>
      </c>
      <c r="M827" s="615">
        <v>44392</v>
      </c>
      <c r="N827" s="519"/>
      <c r="O827" s="614">
        <v>1</v>
      </c>
      <c r="P827" s="613" t="s">
        <v>797</v>
      </c>
      <c r="Q827" s="613" t="s">
        <v>798</v>
      </c>
      <c r="R827" s="613" t="s">
        <v>799</v>
      </c>
      <c r="S827" s="519" t="s">
        <v>801</v>
      </c>
      <c r="T827" s="613" t="s">
        <v>1891</v>
      </c>
    </row>
    <row r="828" spans="2:20">
      <c r="B828" s="613" t="s">
        <v>1851</v>
      </c>
      <c r="C828" s="613" t="s">
        <v>917</v>
      </c>
      <c r="D828" s="614">
        <v>156</v>
      </c>
      <c r="E828" s="614">
        <v>161</v>
      </c>
      <c r="F828" s="614">
        <v>70</v>
      </c>
      <c r="G828" s="614">
        <v>0</v>
      </c>
      <c r="H828" s="613" t="s">
        <v>835</v>
      </c>
      <c r="I828" s="613" t="s">
        <v>836</v>
      </c>
      <c r="J828" s="613" t="s">
        <v>1089</v>
      </c>
      <c r="K828" s="613" t="s">
        <v>1053</v>
      </c>
      <c r="L828" s="519" t="s">
        <v>796</v>
      </c>
      <c r="M828" s="615">
        <v>44392</v>
      </c>
      <c r="N828" s="519"/>
      <c r="O828" s="614">
        <v>1</v>
      </c>
      <c r="P828" s="613" t="s">
        <v>797</v>
      </c>
      <c r="Q828" s="613" t="s">
        <v>798</v>
      </c>
      <c r="R828" s="613" t="s">
        <v>799</v>
      </c>
      <c r="S828" s="519" t="s">
        <v>801</v>
      </c>
      <c r="T828" s="613" t="s">
        <v>1891</v>
      </c>
    </row>
    <row r="829" spans="2:20">
      <c r="B829" s="613" t="s">
        <v>1446</v>
      </c>
      <c r="C829" s="613" t="s">
        <v>842</v>
      </c>
      <c r="D829" s="614">
        <v>178</v>
      </c>
      <c r="E829" s="614">
        <v>183</v>
      </c>
      <c r="F829" s="614">
        <v>0</v>
      </c>
      <c r="G829" s="614">
        <v>0</v>
      </c>
      <c r="H829" s="613" t="s">
        <v>794</v>
      </c>
      <c r="I829" s="613" t="s">
        <v>843</v>
      </c>
      <c r="J829" s="613" t="s">
        <v>2825</v>
      </c>
      <c r="K829" s="613" t="s">
        <v>1075</v>
      </c>
      <c r="L829" s="519" t="s">
        <v>796</v>
      </c>
      <c r="M829" s="615">
        <v>44378</v>
      </c>
      <c r="N829" s="519"/>
      <c r="O829" s="614">
        <v>1</v>
      </c>
      <c r="P829" s="613" t="s">
        <v>797</v>
      </c>
      <c r="Q829" s="613" t="s">
        <v>798</v>
      </c>
      <c r="R829" s="613" t="s">
        <v>799</v>
      </c>
      <c r="S829" s="519" t="s">
        <v>800</v>
      </c>
      <c r="T829" s="613" t="s">
        <v>1909</v>
      </c>
    </row>
    <row r="830" spans="2:20">
      <c r="B830" s="613" t="s">
        <v>1291</v>
      </c>
      <c r="C830" s="613" t="s">
        <v>535</v>
      </c>
      <c r="D830" s="614">
        <v>359</v>
      </c>
      <c r="E830" s="614">
        <v>369</v>
      </c>
      <c r="F830" s="614">
        <v>40</v>
      </c>
      <c r="G830" s="614">
        <v>0</v>
      </c>
      <c r="H830" s="613" t="s">
        <v>793</v>
      </c>
      <c r="I830" s="613" t="s">
        <v>794</v>
      </c>
      <c r="J830" s="613" t="s">
        <v>2261</v>
      </c>
      <c r="K830" s="613" t="s">
        <v>813</v>
      </c>
      <c r="L830" s="519" t="s">
        <v>796</v>
      </c>
      <c r="M830" s="615">
        <v>44536</v>
      </c>
      <c r="N830" s="519"/>
      <c r="O830" s="614">
        <v>1</v>
      </c>
      <c r="P830" s="613" t="s">
        <v>797</v>
      </c>
      <c r="Q830" s="613" t="s">
        <v>798</v>
      </c>
      <c r="R830" s="613" t="s">
        <v>814</v>
      </c>
      <c r="S830" s="519" t="s">
        <v>800</v>
      </c>
      <c r="T830" s="613" t="s">
        <v>1893</v>
      </c>
    </row>
    <row r="831" spans="2:20">
      <c r="B831" s="613" t="s">
        <v>1292</v>
      </c>
      <c r="C831" s="613" t="s">
        <v>1293</v>
      </c>
      <c r="D831" s="614">
        <v>305</v>
      </c>
      <c r="E831" s="614">
        <v>310</v>
      </c>
      <c r="F831" s="614">
        <v>0</v>
      </c>
      <c r="G831" s="614">
        <v>0</v>
      </c>
      <c r="H831" s="613" t="s">
        <v>835</v>
      </c>
      <c r="I831" s="613" t="s">
        <v>836</v>
      </c>
      <c r="J831" s="613" t="s">
        <v>844</v>
      </c>
      <c r="K831" s="613" t="s">
        <v>1243</v>
      </c>
      <c r="L831" s="519" t="s">
        <v>796</v>
      </c>
      <c r="M831" s="615">
        <v>44393</v>
      </c>
      <c r="N831" s="519"/>
      <c r="O831" s="614">
        <v>1</v>
      </c>
      <c r="P831" s="613" t="s">
        <v>797</v>
      </c>
      <c r="Q831" s="613" t="s">
        <v>806</v>
      </c>
      <c r="R831" s="519"/>
      <c r="S831" s="519" t="s">
        <v>800</v>
      </c>
      <c r="T831" s="519"/>
    </row>
    <row r="832" spans="2:20">
      <c r="B832" s="613" t="s">
        <v>3424</v>
      </c>
      <c r="C832" s="613" t="s">
        <v>541</v>
      </c>
      <c r="D832" s="614">
        <v>482</v>
      </c>
      <c r="E832" s="614">
        <v>492</v>
      </c>
      <c r="F832" s="614">
        <v>0</v>
      </c>
      <c r="G832" s="614">
        <v>0</v>
      </c>
      <c r="H832" s="613" t="s">
        <v>3462</v>
      </c>
      <c r="I832" s="613" t="s">
        <v>2620</v>
      </c>
      <c r="J832" s="613" t="s">
        <v>3472</v>
      </c>
      <c r="K832" s="613" t="s">
        <v>815</v>
      </c>
      <c r="L832" s="519" t="s">
        <v>796</v>
      </c>
      <c r="M832" s="615">
        <v>44457</v>
      </c>
      <c r="N832" s="519"/>
      <c r="O832" s="614">
        <v>1</v>
      </c>
      <c r="P832" s="613" t="s">
        <v>797</v>
      </c>
      <c r="Q832" s="613" t="s">
        <v>806</v>
      </c>
      <c r="R832" s="519"/>
      <c r="S832" s="519" t="s">
        <v>800</v>
      </c>
      <c r="T832" s="613" t="s">
        <v>2803</v>
      </c>
    </row>
    <row r="833" spans="2:20">
      <c r="B833" s="613" t="s">
        <v>1294</v>
      </c>
      <c r="C833" s="613" t="s">
        <v>847</v>
      </c>
      <c r="D833" s="614">
        <v>187</v>
      </c>
      <c r="E833" s="614">
        <v>192</v>
      </c>
      <c r="F833" s="614">
        <v>0</v>
      </c>
      <c r="G833" s="614">
        <v>0</v>
      </c>
      <c r="H833" s="613" t="s">
        <v>835</v>
      </c>
      <c r="I833" s="613" t="s">
        <v>836</v>
      </c>
      <c r="J833" s="613" t="s">
        <v>1089</v>
      </c>
      <c r="K833" s="613" t="s">
        <v>906</v>
      </c>
      <c r="L833" s="519" t="s">
        <v>796</v>
      </c>
      <c r="M833" s="615">
        <v>44392</v>
      </c>
      <c r="N833" s="519"/>
      <c r="O833" s="614">
        <v>1</v>
      </c>
      <c r="P833" s="613" t="s">
        <v>797</v>
      </c>
      <c r="Q833" s="613" t="s">
        <v>798</v>
      </c>
      <c r="R833" s="613" t="s">
        <v>799</v>
      </c>
      <c r="S833" s="519" t="s">
        <v>800</v>
      </c>
      <c r="T833" s="519"/>
    </row>
    <row r="834" spans="2:20">
      <c r="B834" s="613" t="s">
        <v>3530</v>
      </c>
      <c r="C834" s="613" t="s">
        <v>977</v>
      </c>
      <c r="D834" s="614">
        <v>263</v>
      </c>
      <c r="E834" s="614">
        <v>268</v>
      </c>
      <c r="F834" s="614">
        <v>0</v>
      </c>
      <c r="G834" s="614">
        <v>0</v>
      </c>
      <c r="H834" s="613" t="s">
        <v>794</v>
      </c>
      <c r="I834" s="613" t="s">
        <v>843</v>
      </c>
      <c r="J834" s="613" t="s">
        <v>2114</v>
      </c>
      <c r="K834" s="613" t="s">
        <v>826</v>
      </c>
      <c r="L834" s="519" t="s">
        <v>796</v>
      </c>
      <c r="M834" s="615">
        <v>44378</v>
      </c>
      <c r="N834" s="519"/>
      <c r="O834" s="614">
        <v>1</v>
      </c>
      <c r="P834" s="613" t="s">
        <v>797</v>
      </c>
      <c r="Q834" s="613" t="s">
        <v>798</v>
      </c>
      <c r="R834" s="613" t="s">
        <v>799</v>
      </c>
      <c r="S834" s="519" t="s">
        <v>800</v>
      </c>
      <c r="T834" s="613" t="s">
        <v>3568</v>
      </c>
    </row>
    <row r="835" spans="2:20">
      <c r="B835" s="613" t="s">
        <v>3447</v>
      </c>
      <c r="C835" s="613" t="s">
        <v>840</v>
      </c>
      <c r="D835" s="614">
        <v>162</v>
      </c>
      <c r="E835" s="614">
        <v>167</v>
      </c>
      <c r="F835" s="614">
        <v>0</v>
      </c>
      <c r="G835" s="614">
        <v>0</v>
      </c>
      <c r="H835" s="613" t="s">
        <v>793</v>
      </c>
      <c r="I835" s="613" t="s">
        <v>794</v>
      </c>
      <c r="J835" s="613" t="s">
        <v>2712</v>
      </c>
      <c r="K835" s="613" t="s">
        <v>865</v>
      </c>
      <c r="L835" s="519" t="s">
        <v>796</v>
      </c>
      <c r="M835" s="615">
        <v>44378</v>
      </c>
      <c r="N835" s="519"/>
      <c r="O835" s="614">
        <v>1</v>
      </c>
      <c r="P835" s="613" t="s">
        <v>797</v>
      </c>
      <c r="Q835" s="613" t="s">
        <v>798</v>
      </c>
      <c r="R835" s="613" t="s">
        <v>799</v>
      </c>
      <c r="S835" s="519" t="s">
        <v>800</v>
      </c>
      <c r="T835" s="519"/>
    </row>
    <row r="836" spans="2:20">
      <c r="B836" s="613" t="s">
        <v>1295</v>
      </c>
      <c r="C836" s="613" t="s">
        <v>536</v>
      </c>
      <c r="D836" s="614">
        <v>79</v>
      </c>
      <c r="E836" s="614">
        <v>84</v>
      </c>
      <c r="F836" s="614">
        <v>0</v>
      </c>
      <c r="G836" s="614">
        <v>0</v>
      </c>
      <c r="H836" s="613" t="s">
        <v>3785</v>
      </c>
      <c r="I836" s="613" t="s">
        <v>3786</v>
      </c>
      <c r="J836" s="613" t="s">
        <v>2779</v>
      </c>
      <c r="K836" s="613" t="s">
        <v>855</v>
      </c>
      <c r="L836" s="519" t="s">
        <v>796</v>
      </c>
      <c r="M836" s="615">
        <v>44362</v>
      </c>
      <c r="N836" s="519"/>
      <c r="O836" s="614">
        <v>1</v>
      </c>
      <c r="P836" s="613" t="s">
        <v>797</v>
      </c>
      <c r="Q836" s="613" t="s">
        <v>798</v>
      </c>
      <c r="R836" s="613" t="s">
        <v>799</v>
      </c>
      <c r="S836" s="519" t="s">
        <v>800</v>
      </c>
      <c r="T836" s="519"/>
    </row>
    <row r="837" spans="2:20">
      <c r="B837" s="613" t="s">
        <v>1296</v>
      </c>
      <c r="C837" s="613" t="s">
        <v>547</v>
      </c>
      <c r="D837" s="614">
        <v>208</v>
      </c>
      <c r="E837" s="614">
        <v>213</v>
      </c>
      <c r="F837" s="614">
        <v>0</v>
      </c>
      <c r="G837" s="614">
        <v>0</v>
      </c>
      <c r="H837" s="613" t="s">
        <v>848</v>
      </c>
      <c r="I837" s="613" t="s">
        <v>843</v>
      </c>
      <c r="J837" s="613" t="s">
        <v>3805</v>
      </c>
      <c r="K837" s="613" t="s">
        <v>2612</v>
      </c>
      <c r="L837" s="519" t="s">
        <v>796</v>
      </c>
      <c r="M837" s="615">
        <v>44392</v>
      </c>
      <c r="N837" s="519"/>
      <c r="O837" s="614">
        <v>1</v>
      </c>
      <c r="P837" s="613" t="s">
        <v>797</v>
      </c>
      <c r="Q837" s="613" t="s">
        <v>798</v>
      </c>
      <c r="R837" s="613" t="s">
        <v>799</v>
      </c>
      <c r="S837" s="519" t="s">
        <v>800</v>
      </c>
      <c r="T837" s="519"/>
    </row>
    <row r="838" spans="2:20">
      <c r="B838" s="613" t="s">
        <v>1297</v>
      </c>
      <c r="C838" s="613" t="s">
        <v>274</v>
      </c>
      <c r="D838" s="614">
        <v>648</v>
      </c>
      <c r="E838" s="614">
        <v>668</v>
      </c>
      <c r="F838" s="614">
        <v>0</v>
      </c>
      <c r="G838" s="614">
        <v>0</v>
      </c>
      <c r="H838" s="613" t="s">
        <v>843</v>
      </c>
      <c r="I838" s="613" t="s">
        <v>835</v>
      </c>
      <c r="J838" s="613" t="s">
        <v>2112</v>
      </c>
      <c r="K838" s="613" t="s">
        <v>970</v>
      </c>
      <c r="L838" s="519" t="s">
        <v>796</v>
      </c>
      <c r="M838" s="615">
        <v>44531</v>
      </c>
      <c r="N838" s="519"/>
      <c r="O838" s="614">
        <v>2</v>
      </c>
      <c r="P838" s="613" t="s">
        <v>797</v>
      </c>
      <c r="Q838" s="613" t="s">
        <v>806</v>
      </c>
      <c r="R838" s="519"/>
      <c r="S838" s="519" t="s">
        <v>800</v>
      </c>
      <c r="T838" s="613" t="s">
        <v>1957</v>
      </c>
    </row>
    <row r="839" spans="2:20">
      <c r="B839" s="613" t="s">
        <v>1298</v>
      </c>
      <c r="C839" s="613" t="s">
        <v>803</v>
      </c>
      <c r="D839" s="614">
        <v>57</v>
      </c>
      <c r="E839" s="614">
        <v>67</v>
      </c>
      <c r="F839" s="614">
        <v>45</v>
      </c>
      <c r="G839" s="614">
        <v>0</v>
      </c>
      <c r="H839" s="613" t="s">
        <v>843</v>
      </c>
      <c r="I839" s="613" t="s">
        <v>835</v>
      </c>
      <c r="J839" s="613" t="s">
        <v>3497</v>
      </c>
      <c r="K839" s="613" t="s">
        <v>873</v>
      </c>
      <c r="L839" s="519" t="s">
        <v>796</v>
      </c>
      <c r="M839" s="615">
        <v>44536</v>
      </c>
      <c r="N839" s="519"/>
      <c r="O839" s="614">
        <v>1</v>
      </c>
      <c r="P839" s="613" t="s">
        <v>797</v>
      </c>
      <c r="Q839" s="613" t="s">
        <v>798</v>
      </c>
      <c r="R839" s="613" t="s">
        <v>799</v>
      </c>
      <c r="S839" s="519" t="s">
        <v>801</v>
      </c>
      <c r="T839" s="519"/>
    </row>
    <row r="840" spans="2:20">
      <c r="B840" s="613" t="s">
        <v>1298</v>
      </c>
      <c r="C840" s="613" t="s">
        <v>803</v>
      </c>
      <c r="D840" s="614">
        <v>102</v>
      </c>
      <c r="E840" s="614">
        <v>112</v>
      </c>
      <c r="F840" s="614">
        <v>0</v>
      </c>
      <c r="G840" s="614">
        <v>0</v>
      </c>
      <c r="H840" s="613" t="s">
        <v>843</v>
      </c>
      <c r="I840" s="613" t="s">
        <v>835</v>
      </c>
      <c r="J840" s="613" t="s">
        <v>3497</v>
      </c>
      <c r="K840" s="613" t="s">
        <v>873</v>
      </c>
      <c r="L840" s="519" t="s">
        <v>796</v>
      </c>
      <c r="M840" s="615">
        <v>44536</v>
      </c>
      <c r="N840" s="519"/>
      <c r="O840" s="614">
        <v>1</v>
      </c>
      <c r="P840" s="613" t="s">
        <v>797</v>
      </c>
      <c r="Q840" s="613" t="s">
        <v>798</v>
      </c>
      <c r="R840" s="613" t="s">
        <v>799</v>
      </c>
      <c r="S840" s="519" t="s">
        <v>800</v>
      </c>
      <c r="T840" s="519"/>
    </row>
    <row r="841" spans="2:20">
      <c r="B841" s="613" t="s">
        <v>2809</v>
      </c>
      <c r="C841" s="613" t="s">
        <v>541</v>
      </c>
      <c r="D841" s="614">
        <v>505</v>
      </c>
      <c r="E841" s="614">
        <v>515</v>
      </c>
      <c r="F841" s="614">
        <v>0</v>
      </c>
      <c r="G841" s="614">
        <v>0</v>
      </c>
      <c r="H841" s="613" t="s">
        <v>3462</v>
      </c>
      <c r="I841" s="613" t="s">
        <v>2620</v>
      </c>
      <c r="J841" s="613" t="s">
        <v>3472</v>
      </c>
      <c r="K841" s="613" t="s">
        <v>3298</v>
      </c>
      <c r="L841" s="519" t="s">
        <v>796</v>
      </c>
      <c r="M841" s="615">
        <v>44457</v>
      </c>
      <c r="N841" s="519"/>
      <c r="O841" s="614">
        <v>1</v>
      </c>
      <c r="P841" s="613" t="s">
        <v>797</v>
      </c>
      <c r="Q841" s="613" t="s">
        <v>806</v>
      </c>
      <c r="R841" s="519"/>
      <c r="S841" s="519" t="s">
        <v>800</v>
      </c>
      <c r="T841" s="613" t="s">
        <v>2803</v>
      </c>
    </row>
    <row r="842" spans="2:20">
      <c r="B842" s="613" t="s">
        <v>1299</v>
      </c>
      <c r="C842" s="613" t="s">
        <v>1299</v>
      </c>
      <c r="D842" s="614">
        <v>39</v>
      </c>
      <c r="E842" s="614">
        <v>49</v>
      </c>
      <c r="F842" s="614">
        <v>0</v>
      </c>
      <c r="G842" s="614">
        <v>0</v>
      </c>
      <c r="H842" s="613" t="s">
        <v>3386</v>
      </c>
      <c r="I842" s="613" t="s">
        <v>2669</v>
      </c>
      <c r="J842" s="613" t="s">
        <v>2411</v>
      </c>
      <c r="K842" s="613" t="s">
        <v>2107</v>
      </c>
      <c r="L842" s="519" t="s">
        <v>796</v>
      </c>
      <c r="M842" s="615">
        <v>44527</v>
      </c>
      <c r="N842" s="519"/>
      <c r="O842" s="614">
        <v>1</v>
      </c>
      <c r="P842" s="613" t="s">
        <v>797</v>
      </c>
      <c r="Q842" s="613" t="s">
        <v>806</v>
      </c>
      <c r="R842" s="519"/>
      <c r="S842" s="519" t="s">
        <v>800</v>
      </c>
      <c r="T842" s="613" t="s">
        <v>2776</v>
      </c>
    </row>
    <row r="843" spans="2:20">
      <c r="B843" s="613" t="s">
        <v>1293</v>
      </c>
      <c r="C843" s="613" t="s">
        <v>486</v>
      </c>
      <c r="D843" s="614">
        <v>365</v>
      </c>
      <c r="E843" s="614">
        <v>385</v>
      </c>
      <c r="F843" s="614">
        <v>0</v>
      </c>
      <c r="G843" s="614">
        <v>0</v>
      </c>
      <c r="H843" s="613" t="s">
        <v>2117</v>
      </c>
      <c r="I843" s="613" t="s">
        <v>2668</v>
      </c>
      <c r="J843" s="613" t="s">
        <v>3388</v>
      </c>
      <c r="K843" s="613" t="s">
        <v>1868</v>
      </c>
      <c r="L843" s="519" t="s">
        <v>796</v>
      </c>
      <c r="M843" s="615">
        <v>44527</v>
      </c>
      <c r="N843" s="519"/>
      <c r="O843" s="614">
        <v>1</v>
      </c>
      <c r="P843" s="613" t="s">
        <v>797</v>
      </c>
      <c r="Q843" s="613" t="s">
        <v>806</v>
      </c>
      <c r="R843" s="519"/>
      <c r="S843" s="519" t="s">
        <v>800</v>
      </c>
      <c r="T843" s="613" t="s">
        <v>1959</v>
      </c>
    </row>
    <row r="844" spans="2:20">
      <c r="B844" s="613" t="s">
        <v>1293</v>
      </c>
      <c r="C844" s="613" t="s">
        <v>1293</v>
      </c>
      <c r="D844" s="614">
        <v>213</v>
      </c>
      <c r="E844" s="614">
        <v>218</v>
      </c>
      <c r="F844" s="614">
        <v>0</v>
      </c>
      <c r="G844" s="614">
        <v>0</v>
      </c>
      <c r="H844" s="613" t="s">
        <v>835</v>
      </c>
      <c r="I844" s="613" t="s">
        <v>836</v>
      </c>
      <c r="J844" s="613" t="s">
        <v>844</v>
      </c>
      <c r="K844" s="613" t="s">
        <v>980</v>
      </c>
      <c r="L844" s="519" t="s">
        <v>796</v>
      </c>
      <c r="M844" s="615">
        <v>44435</v>
      </c>
      <c r="N844" s="519"/>
      <c r="O844" s="614">
        <v>1</v>
      </c>
      <c r="P844" s="613" t="s">
        <v>797</v>
      </c>
      <c r="Q844" s="613" t="s">
        <v>798</v>
      </c>
      <c r="R844" s="613" t="s">
        <v>799</v>
      </c>
      <c r="S844" s="519" t="s">
        <v>800</v>
      </c>
      <c r="T844" s="519"/>
    </row>
    <row r="845" spans="2:20">
      <c r="B845" s="613" t="s">
        <v>1301</v>
      </c>
      <c r="C845" s="613" t="s">
        <v>828</v>
      </c>
      <c r="D845" s="614">
        <v>435</v>
      </c>
      <c r="E845" s="614">
        <v>440</v>
      </c>
      <c r="F845" s="614">
        <v>0</v>
      </c>
      <c r="G845" s="614">
        <v>0</v>
      </c>
      <c r="H845" s="613" t="s">
        <v>835</v>
      </c>
      <c r="I845" s="613" t="s">
        <v>836</v>
      </c>
      <c r="J845" s="613" t="s">
        <v>844</v>
      </c>
      <c r="K845" s="613" t="s">
        <v>818</v>
      </c>
      <c r="L845" s="519" t="s">
        <v>796</v>
      </c>
      <c r="M845" s="615">
        <v>44440</v>
      </c>
      <c r="N845" s="519"/>
      <c r="O845" s="614">
        <v>1</v>
      </c>
      <c r="P845" s="613" t="s">
        <v>797</v>
      </c>
      <c r="Q845" s="613" t="s">
        <v>806</v>
      </c>
      <c r="R845" s="519"/>
      <c r="S845" s="519" t="s">
        <v>800</v>
      </c>
      <c r="T845" s="519"/>
    </row>
    <row r="846" spans="2:20">
      <c r="B846" s="613" t="s">
        <v>1302</v>
      </c>
      <c r="C846" s="613" t="s">
        <v>535</v>
      </c>
      <c r="D846" s="614">
        <v>339</v>
      </c>
      <c r="E846" s="614">
        <v>349</v>
      </c>
      <c r="F846" s="614">
        <v>40</v>
      </c>
      <c r="G846" s="614">
        <v>0</v>
      </c>
      <c r="H846" s="613" t="s">
        <v>793</v>
      </c>
      <c r="I846" s="613" t="s">
        <v>794</v>
      </c>
      <c r="J846" s="613" t="s">
        <v>2261</v>
      </c>
      <c r="K846" s="613" t="s">
        <v>813</v>
      </c>
      <c r="L846" s="519" t="s">
        <v>796</v>
      </c>
      <c r="M846" s="615">
        <v>44536</v>
      </c>
      <c r="N846" s="519"/>
      <c r="O846" s="614">
        <v>1</v>
      </c>
      <c r="P846" s="613" t="s">
        <v>797</v>
      </c>
      <c r="Q846" s="613" t="s">
        <v>798</v>
      </c>
      <c r="R846" s="613" t="s">
        <v>814</v>
      </c>
      <c r="S846" s="519" t="s">
        <v>800</v>
      </c>
      <c r="T846" s="613" t="s">
        <v>1894</v>
      </c>
    </row>
    <row r="847" spans="2:20">
      <c r="B847" s="613" t="s">
        <v>1303</v>
      </c>
      <c r="C847" s="613" t="s">
        <v>1303</v>
      </c>
      <c r="D847" s="614">
        <v>215</v>
      </c>
      <c r="E847" s="614">
        <v>220</v>
      </c>
      <c r="F847" s="614">
        <v>0</v>
      </c>
      <c r="G847" s="614">
        <v>0</v>
      </c>
      <c r="H847" s="613" t="s">
        <v>794</v>
      </c>
      <c r="I847" s="613" t="s">
        <v>794</v>
      </c>
      <c r="J847" s="613" t="s">
        <v>1089</v>
      </c>
      <c r="K847" s="613" t="s">
        <v>1304</v>
      </c>
      <c r="L847" s="519" t="s">
        <v>796</v>
      </c>
      <c r="M847" s="615">
        <v>44479</v>
      </c>
      <c r="N847" s="519"/>
      <c r="O847" s="614">
        <v>1</v>
      </c>
      <c r="P847" s="613" t="s">
        <v>933</v>
      </c>
      <c r="Q847" s="613" t="s">
        <v>806</v>
      </c>
      <c r="R847" s="519"/>
      <c r="S847" s="519" t="s">
        <v>800</v>
      </c>
      <c r="T847" s="613" t="s">
        <v>4074</v>
      </c>
    </row>
    <row r="848" spans="2:20">
      <c r="B848" s="613" t="s">
        <v>1303</v>
      </c>
      <c r="C848" s="613" t="s">
        <v>1303</v>
      </c>
      <c r="D848" s="614">
        <v>205</v>
      </c>
      <c r="E848" s="614">
        <v>210</v>
      </c>
      <c r="F848" s="614">
        <v>0</v>
      </c>
      <c r="G848" s="614">
        <v>0</v>
      </c>
      <c r="H848" s="613" t="s">
        <v>794</v>
      </c>
      <c r="I848" s="613" t="s">
        <v>794</v>
      </c>
      <c r="J848" s="613" t="s">
        <v>1089</v>
      </c>
      <c r="K848" s="613" t="s">
        <v>1304</v>
      </c>
      <c r="L848" s="519" t="s">
        <v>796</v>
      </c>
      <c r="M848" s="615">
        <v>44479</v>
      </c>
      <c r="N848" s="519"/>
      <c r="O848" s="614">
        <v>1</v>
      </c>
      <c r="P848" s="613" t="s">
        <v>888</v>
      </c>
      <c r="Q848" s="613" t="s">
        <v>806</v>
      </c>
      <c r="R848" s="519"/>
      <c r="S848" s="519" t="s">
        <v>800</v>
      </c>
      <c r="T848" s="613" t="s">
        <v>4075</v>
      </c>
    </row>
    <row r="849" spans="2:20">
      <c r="B849" s="613" t="s">
        <v>1303</v>
      </c>
      <c r="C849" s="613" t="s">
        <v>1303</v>
      </c>
      <c r="D849" s="614">
        <v>215</v>
      </c>
      <c r="E849" s="614">
        <v>220</v>
      </c>
      <c r="F849" s="614">
        <v>0</v>
      </c>
      <c r="G849" s="614">
        <v>0</v>
      </c>
      <c r="H849" s="613" t="s">
        <v>794</v>
      </c>
      <c r="I849" s="613" t="s">
        <v>843</v>
      </c>
      <c r="J849" s="613" t="s">
        <v>1089</v>
      </c>
      <c r="K849" s="613" t="s">
        <v>1304</v>
      </c>
      <c r="L849" s="519" t="s">
        <v>796</v>
      </c>
      <c r="M849" s="615">
        <v>44378</v>
      </c>
      <c r="N849" s="519"/>
      <c r="O849" s="614">
        <v>1</v>
      </c>
      <c r="P849" s="613" t="s">
        <v>933</v>
      </c>
      <c r="Q849" s="613" t="s">
        <v>806</v>
      </c>
      <c r="R849" s="519"/>
      <c r="S849" s="519" t="s">
        <v>800</v>
      </c>
      <c r="T849" s="613" t="s">
        <v>4046</v>
      </c>
    </row>
    <row r="850" spans="2:20">
      <c r="B850" s="613" t="s">
        <v>1303</v>
      </c>
      <c r="C850" s="613" t="s">
        <v>1303</v>
      </c>
      <c r="D850" s="614">
        <v>205</v>
      </c>
      <c r="E850" s="614">
        <v>210</v>
      </c>
      <c r="F850" s="614">
        <v>0</v>
      </c>
      <c r="G850" s="614">
        <v>0</v>
      </c>
      <c r="H850" s="613" t="s">
        <v>794</v>
      </c>
      <c r="I850" s="613" t="s">
        <v>843</v>
      </c>
      <c r="J850" s="613" t="s">
        <v>1089</v>
      </c>
      <c r="K850" s="613" t="s">
        <v>1304</v>
      </c>
      <c r="L850" s="519" t="s">
        <v>796</v>
      </c>
      <c r="M850" s="615">
        <v>44378</v>
      </c>
      <c r="N850" s="519"/>
      <c r="O850" s="614">
        <v>1</v>
      </c>
      <c r="P850" s="613" t="s">
        <v>888</v>
      </c>
      <c r="Q850" s="613" t="s">
        <v>806</v>
      </c>
      <c r="R850" s="519"/>
      <c r="S850" s="519" t="s">
        <v>800</v>
      </c>
      <c r="T850" s="613" t="s">
        <v>4047</v>
      </c>
    </row>
    <row r="851" spans="2:20">
      <c r="B851" s="613" t="s">
        <v>1305</v>
      </c>
      <c r="C851" s="613" t="s">
        <v>828</v>
      </c>
      <c r="D851" s="614">
        <v>402</v>
      </c>
      <c r="E851" s="614">
        <v>407</v>
      </c>
      <c r="F851" s="614">
        <v>0</v>
      </c>
      <c r="G851" s="614">
        <v>0</v>
      </c>
      <c r="H851" s="613" t="s">
        <v>835</v>
      </c>
      <c r="I851" s="613" t="s">
        <v>836</v>
      </c>
      <c r="J851" s="613" t="s">
        <v>844</v>
      </c>
      <c r="K851" s="613" t="s">
        <v>818</v>
      </c>
      <c r="L851" s="519" t="s">
        <v>796</v>
      </c>
      <c r="M851" s="615">
        <v>44440</v>
      </c>
      <c r="N851" s="519"/>
      <c r="O851" s="614">
        <v>1</v>
      </c>
      <c r="P851" s="613" t="s">
        <v>797</v>
      </c>
      <c r="Q851" s="613" t="s">
        <v>806</v>
      </c>
      <c r="R851" s="519"/>
      <c r="S851" s="519" t="s">
        <v>800</v>
      </c>
      <c r="T851" s="519"/>
    </row>
    <row r="852" spans="2:20">
      <c r="B852" s="613" t="s">
        <v>281</v>
      </c>
      <c r="C852" s="613" t="s">
        <v>282</v>
      </c>
      <c r="D852" s="614">
        <v>233</v>
      </c>
      <c r="E852" s="614">
        <v>293</v>
      </c>
      <c r="F852" s="614">
        <v>0</v>
      </c>
      <c r="G852" s="614">
        <v>0</v>
      </c>
      <c r="H852" s="613" t="s">
        <v>836</v>
      </c>
      <c r="I852" s="613" t="s">
        <v>843</v>
      </c>
      <c r="J852" s="613" t="s">
        <v>849</v>
      </c>
      <c r="K852" s="613" t="s">
        <v>809</v>
      </c>
      <c r="L852" s="519" t="s">
        <v>822</v>
      </c>
      <c r="M852" s="615">
        <v>44501</v>
      </c>
      <c r="N852" s="519"/>
      <c r="O852" s="614">
        <v>1</v>
      </c>
      <c r="P852" s="613" t="s">
        <v>797</v>
      </c>
      <c r="Q852" s="613" t="s">
        <v>798</v>
      </c>
      <c r="R852" s="613" t="s">
        <v>799</v>
      </c>
      <c r="S852" s="519" t="s">
        <v>800</v>
      </c>
      <c r="T852" s="613" t="s">
        <v>1901</v>
      </c>
    </row>
    <row r="853" spans="2:20">
      <c r="B853" s="613" t="s">
        <v>281</v>
      </c>
      <c r="C853" s="613" t="s">
        <v>282</v>
      </c>
      <c r="D853" s="614">
        <v>228</v>
      </c>
      <c r="E853" s="614">
        <v>288</v>
      </c>
      <c r="F853" s="614">
        <v>0</v>
      </c>
      <c r="G853" s="614">
        <v>0</v>
      </c>
      <c r="H853" s="613" t="s">
        <v>836</v>
      </c>
      <c r="I853" s="613" t="s">
        <v>843</v>
      </c>
      <c r="J853" s="613" t="s">
        <v>849</v>
      </c>
      <c r="K853" s="613" t="s">
        <v>809</v>
      </c>
      <c r="L853" s="519" t="s">
        <v>823</v>
      </c>
      <c r="M853" s="615">
        <v>44501</v>
      </c>
      <c r="N853" s="519"/>
      <c r="O853" s="614">
        <v>1</v>
      </c>
      <c r="P853" s="613" t="s">
        <v>797</v>
      </c>
      <c r="Q853" s="613" t="s">
        <v>798</v>
      </c>
      <c r="R853" s="613" t="s">
        <v>799</v>
      </c>
      <c r="S853" s="519" t="s">
        <v>800</v>
      </c>
      <c r="T853" s="613" t="s">
        <v>1901</v>
      </c>
    </row>
    <row r="854" spans="2:20">
      <c r="B854" s="613" t="s">
        <v>1306</v>
      </c>
      <c r="C854" s="613" t="s">
        <v>549</v>
      </c>
      <c r="D854" s="614">
        <v>125</v>
      </c>
      <c r="E854" s="614">
        <v>130</v>
      </c>
      <c r="F854" s="614">
        <v>0</v>
      </c>
      <c r="G854" s="614">
        <v>0</v>
      </c>
      <c r="H854" s="613" t="s">
        <v>836</v>
      </c>
      <c r="I854" s="613" t="s">
        <v>843</v>
      </c>
      <c r="J854" s="613" t="s">
        <v>1005</v>
      </c>
      <c r="K854" s="613" t="s">
        <v>855</v>
      </c>
      <c r="L854" s="519" t="s">
        <v>796</v>
      </c>
      <c r="M854" s="615">
        <v>44392</v>
      </c>
      <c r="N854" s="519"/>
      <c r="O854" s="614">
        <v>1</v>
      </c>
      <c r="P854" s="613" t="s">
        <v>890</v>
      </c>
      <c r="Q854" s="613" t="s">
        <v>798</v>
      </c>
      <c r="R854" s="613" t="s">
        <v>799</v>
      </c>
      <c r="S854" s="519" t="s">
        <v>800</v>
      </c>
      <c r="T854" s="613" t="s">
        <v>1892</v>
      </c>
    </row>
    <row r="855" spans="2:20">
      <c r="B855" s="613" t="s">
        <v>1306</v>
      </c>
      <c r="C855" s="613" t="s">
        <v>549</v>
      </c>
      <c r="D855" s="614">
        <v>115</v>
      </c>
      <c r="E855" s="614">
        <v>120</v>
      </c>
      <c r="F855" s="614">
        <v>0</v>
      </c>
      <c r="G855" s="614">
        <v>0</v>
      </c>
      <c r="H855" s="613" t="s">
        <v>836</v>
      </c>
      <c r="I855" s="613" t="s">
        <v>843</v>
      </c>
      <c r="J855" s="613" t="s">
        <v>1005</v>
      </c>
      <c r="K855" s="613" t="s">
        <v>855</v>
      </c>
      <c r="L855" s="519" t="s">
        <v>796</v>
      </c>
      <c r="M855" s="615">
        <v>44392</v>
      </c>
      <c r="N855" s="519"/>
      <c r="O855" s="614">
        <v>1</v>
      </c>
      <c r="P855" s="613" t="s">
        <v>916</v>
      </c>
      <c r="Q855" s="613" t="s">
        <v>798</v>
      </c>
      <c r="R855" s="613" t="s">
        <v>799</v>
      </c>
      <c r="S855" s="519" t="s">
        <v>800</v>
      </c>
      <c r="T855" s="613" t="s">
        <v>1892</v>
      </c>
    </row>
    <row r="856" spans="2:20">
      <c r="B856" s="613" t="s">
        <v>1306</v>
      </c>
      <c r="C856" s="613" t="s">
        <v>1160</v>
      </c>
      <c r="D856" s="614">
        <v>115</v>
      </c>
      <c r="E856" s="614">
        <v>120</v>
      </c>
      <c r="F856" s="614">
        <v>0</v>
      </c>
      <c r="G856" s="614">
        <v>0</v>
      </c>
      <c r="H856" s="613" t="s">
        <v>836</v>
      </c>
      <c r="I856" s="613" t="s">
        <v>843</v>
      </c>
      <c r="J856" s="613" t="s">
        <v>1005</v>
      </c>
      <c r="K856" s="613" t="s">
        <v>855</v>
      </c>
      <c r="L856" s="519" t="s">
        <v>796</v>
      </c>
      <c r="M856" s="615">
        <v>44392</v>
      </c>
      <c r="N856" s="519"/>
      <c r="O856" s="614">
        <v>1</v>
      </c>
      <c r="P856" s="613" t="s">
        <v>916</v>
      </c>
      <c r="Q856" s="613" t="s">
        <v>798</v>
      </c>
      <c r="R856" s="613" t="s">
        <v>799</v>
      </c>
      <c r="S856" s="519" t="s">
        <v>800</v>
      </c>
      <c r="T856" s="613" t="s">
        <v>1892</v>
      </c>
    </row>
    <row r="857" spans="2:20">
      <c r="B857" s="613" t="s">
        <v>1306</v>
      </c>
      <c r="C857" s="613" t="s">
        <v>1160</v>
      </c>
      <c r="D857" s="614">
        <v>125</v>
      </c>
      <c r="E857" s="614">
        <v>130</v>
      </c>
      <c r="F857" s="614">
        <v>0</v>
      </c>
      <c r="G857" s="614">
        <v>0</v>
      </c>
      <c r="H857" s="613" t="s">
        <v>836</v>
      </c>
      <c r="I857" s="613" t="s">
        <v>843</v>
      </c>
      <c r="J857" s="613" t="s">
        <v>1005</v>
      </c>
      <c r="K857" s="613" t="s">
        <v>855</v>
      </c>
      <c r="L857" s="519" t="s">
        <v>796</v>
      </c>
      <c r="M857" s="615">
        <v>44392</v>
      </c>
      <c r="N857" s="519"/>
      <c r="O857" s="614">
        <v>1</v>
      </c>
      <c r="P857" s="613" t="s">
        <v>890</v>
      </c>
      <c r="Q857" s="613" t="s">
        <v>798</v>
      </c>
      <c r="R857" s="613" t="s">
        <v>799</v>
      </c>
      <c r="S857" s="519" t="s">
        <v>800</v>
      </c>
      <c r="T857" s="613" t="s">
        <v>1892</v>
      </c>
    </row>
    <row r="858" spans="2:20">
      <c r="B858" s="613" t="s">
        <v>1307</v>
      </c>
      <c r="C858" s="613" t="s">
        <v>536</v>
      </c>
      <c r="D858" s="614">
        <v>89</v>
      </c>
      <c r="E858" s="614">
        <v>94</v>
      </c>
      <c r="F858" s="614">
        <v>0</v>
      </c>
      <c r="G858" s="614">
        <v>0</v>
      </c>
      <c r="H858" s="613" t="s">
        <v>3785</v>
      </c>
      <c r="I858" s="613" t="s">
        <v>3786</v>
      </c>
      <c r="J858" s="613" t="s">
        <v>2779</v>
      </c>
      <c r="K858" s="613" t="s">
        <v>826</v>
      </c>
      <c r="L858" s="519" t="s">
        <v>796</v>
      </c>
      <c r="M858" s="615">
        <v>44362</v>
      </c>
      <c r="N858" s="519"/>
      <c r="O858" s="614">
        <v>1</v>
      </c>
      <c r="P858" s="613" t="s">
        <v>797</v>
      </c>
      <c r="Q858" s="613" t="s">
        <v>798</v>
      </c>
      <c r="R858" s="613" t="s">
        <v>799</v>
      </c>
      <c r="S858" s="519" t="s">
        <v>800</v>
      </c>
      <c r="T858" s="519"/>
    </row>
    <row r="859" spans="2:20">
      <c r="B859" s="613" t="s">
        <v>877</v>
      </c>
      <c r="C859" s="613" t="s">
        <v>877</v>
      </c>
      <c r="D859" s="614">
        <v>212</v>
      </c>
      <c r="E859" s="614">
        <v>217</v>
      </c>
      <c r="F859" s="614">
        <v>0</v>
      </c>
      <c r="G859" s="614">
        <v>0</v>
      </c>
      <c r="H859" s="613" t="s">
        <v>835</v>
      </c>
      <c r="I859" s="613" t="s">
        <v>836</v>
      </c>
      <c r="J859" s="613" t="s">
        <v>957</v>
      </c>
      <c r="K859" s="613" t="s">
        <v>944</v>
      </c>
      <c r="L859" s="519" t="s">
        <v>796</v>
      </c>
      <c r="M859" s="615">
        <v>44378</v>
      </c>
      <c r="N859" s="519"/>
      <c r="O859" s="614">
        <v>1</v>
      </c>
      <c r="P859" s="613" t="s">
        <v>888</v>
      </c>
      <c r="Q859" s="613" t="s">
        <v>798</v>
      </c>
      <c r="R859" s="613" t="s">
        <v>799</v>
      </c>
      <c r="S859" s="519" t="s">
        <v>800</v>
      </c>
      <c r="T859" s="613" t="s">
        <v>1960</v>
      </c>
    </row>
    <row r="860" spans="2:20">
      <c r="B860" s="613" t="s">
        <v>877</v>
      </c>
      <c r="C860" s="613" t="s">
        <v>877</v>
      </c>
      <c r="D860" s="614">
        <v>222</v>
      </c>
      <c r="E860" s="614">
        <v>227</v>
      </c>
      <c r="F860" s="614">
        <v>0</v>
      </c>
      <c r="G860" s="614">
        <v>0</v>
      </c>
      <c r="H860" s="613" t="s">
        <v>835</v>
      </c>
      <c r="I860" s="613" t="s">
        <v>836</v>
      </c>
      <c r="J860" s="613" t="s">
        <v>957</v>
      </c>
      <c r="K860" s="613" t="s">
        <v>944</v>
      </c>
      <c r="L860" s="519" t="s">
        <v>796</v>
      </c>
      <c r="M860" s="615">
        <v>44378</v>
      </c>
      <c r="N860" s="519"/>
      <c r="O860" s="614">
        <v>1</v>
      </c>
      <c r="P860" s="613" t="s">
        <v>933</v>
      </c>
      <c r="Q860" s="613" t="s">
        <v>798</v>
      </c>
      <c r="R860" s="613" t="s">
        <v>799</v>
      </c>
      <c r="S860" s="519" t="s">
        <v>800</v>
      </c>
      <c r="T860" s="613" t="s">
        <v>1960</v>
      </c>
    </row>
    <row r="861" spans="2:20">
      <c r="B861" s="613" t="s">
        <v>1308</v>
      </c>
      <c r="C861" s="613" t="s">
        <v>948</v>
      </c>
      <c r="D861" s="614">
        <v>139</v>
      </c>
      <c r="E861" s="614">
        <v>144</v>
      </c>
      <c r="F861" s="614">
        <v>0</v>
      </c>
      <c r="G861" s="614">
        <v>0</v>
      </c>
      <c r="H861" s="613" t="s">
        <v>880</v>
      </c>
      <c r="I861" s="613" t="s">
        <v>848</v>
      </c>
      <c r="J861" s="613" t="s">
        <v>1089</v>
      </c>
      <c r="K861" s="613" t="s">
        <v>904</v>
      </c>
      <c r="L861" s="519" t="s">
        <v>796</v>
      </c>
      <c r="M861" s="615">
        <v>44392</v>
      </c>
      <c r="N861" s="519"/>
      <c r="O861" s="614">
        <v>1</v>
      </c>
      <c r="P861" s="613" t="s">
        <v>797</v>
      </c>
      <c r="Q861" s="613" t="s">
        <v>798</v>
      </c>
      <c r="R861" s="613" t="s">
        <v>799</v>
      </c>
      <c r="S861" s="519" t="s">
        <v>800</v>
      </c>
      <c r="T861" s="519"/>
    </row>
    <row r="862" spans="2:20">
      <c r="B862" s="613" t="s">
        <v>3742</v>
      </c>
      <c r="C862" s="613" t="s">
        <v>3742</v>
      </c>
      <c r="D862" s="614">
        <v>85</v>
      </c>
      <c r="E862" s="614">
        <v>90</v>
      </c>
      <c r="F862" s="614">
        <v>0</v>
      </c>
      <c r="G862" s="614">
        <v>0</v>
      </c>
      <c r="H862" s="613" t="s">
        <v>794</v>
      </c>
      <c r="I862" s="613" t="s">
        <v>843</v>
      </c>
      <c r="J862" s="613" t="s">
        <v>3743</v>
      </c>
      <c r="K862" s="613" t="s">
        <v>894</v>
      </c>
      <c r="L862" s="519" t="s">
        <v>796</v>
      </c>
      <c r="M862" s="615">
        <v>44378</v>
      </c>
      <c r="N862" s="519"/>
      <c r="O862" s="614">
        <v>1</v>
      </c>
      <c r="P862" s="613" t="s">
        <v>890</v>
      </c>
      <c r="Q862" s="613" t="s">
        <v>798</v>
      </c>
      <c r="R862" s="613" t="s">
        <v>799</v>
      </c>
      <c r="S862" s="519" t="s">
        <v>800</v>
      </c>
      <c r="T862" s="613" t="s">
        <v>2441</v>
      </c>
    </row>
    <row r="863" spans="2:20">
      <c r="B863" s="613" t="s">
        <v>3742</v>
      </c>
      <c r="C863" s="613" t="s">
        <v>3742</v>
      </c>
      <c r="D863" s="614">
        <v>80</v>
      </c>
      <c r="E863" s="614">
        <v>85</v>
      </c>
      <c r="F863" s="614">
        <v>0</v>
      </c>
      <c r="G863" s="614">
        <v>0</v>
      </c>
      <c r="H863" s="613" t="s">
        <v>794</v>
      </c>
      <c r="I863" s="613" t="s">
        <v>843</v>
      </c>
      <c r="J863" s="613" t="s">
        <v>3743</v>
      </c>
      <c r="K863" s="613" t="s">
        <v>894</v>
      </c>
      <c r="L863" s="519" t="s">
        <v>796</v>
      </c>
      <c r="M863" s="615">
        <v>44378</v>
      </c>
      <c r="N863" s="519"/>
      <c r="O863" s="614">
        <v>1</v>
      </c>
      <c r="P863" s="613" t="s">
        <v>916</v>
      </c>
      <c r="Q863" s="613" t="s">
        <v>798</v>
      </c>
      <c r="R863" s="613" t="s">
        <v>799</v>
      </c>
      <c r="S863" s="519" t="s">
        <v>800</v>
      </c>
      <c r="T863" s="613" t="s">
        <v>2441</v>
      </c>
    </row>
    <row r="864" spans="2:20">
      <c r="B864" s="613" t="s">
        <v>1309</v>
      </c>
      <c r="C864" s="613" t="s">
        <v>1309</v>
      </c>
      <c r="D864" s="614">
        <v>80</v>
      </c>
      <c r="E864" s="614">
        <v>85</v>
      </c>
      <c r="F864" s="614">
        <v>0</v>
      </c>
      <c r="G864" s="614">
        <v>0</v>
      </c>
      <c r="H864" s="613" t="s">
        <v>794</v>
      </c>
      <c r="I864" s="613" t="s">
        <v>843</v>
      </c>
      <c r="J864" s="613" t="s">
        <v>2825</v>
      </c>
      <c r="K864" s="613" t="s">
        <v>894</v>
      </c>
      <c r="L864" s="519" t="s">
        <v>796</v>
      </c>
      <c r="M864" s="615">
        <v>44378</v>
      </c>
      <c r="N864" s="519"/>
      <c r="O864" s="614">
        <v>1</v>
      </c>
      <c r="P864" s="613" t="s">
        <v>916</v>
      </c>
      <c r="Q864" s="613" t="s">
        <v>798</v>
      </c>
      <c r="R864" s="613" t="s">
        <v>799</v>
      </c>
      <c r="S864" s="519" t="s">
        <v>800</v>
      </c>
      <c r="T864" s="613" t="s">
        <v>2441</v>
      </c>
    </row>
    <row r="865" spans="2:20">
      <c r="B865" s="613" t="s">
        <v>1309</v>
      </c>
      <c r="C865" s="613" t="s">
        <v>1309</v>
      </c>
      <c r="D865" s="614">
        <v>85</v>
      </c>
      <c r="E865" s="614">
        <v>90</v>
      </c>
      <c r="F865" s="614">
        <v>0</v>
      </c>
      <c r="G865" s="614">
        <v>0</v>
      </c>
      <c r="H865" s="613" t="s">
        <v>794</v>
      </c>
      <c r="I865" s="613" t="s">
        <v>843</v>
      </c>
      <c r="J865" s="613" t="s">
        <v>2825</v>
      </c>
      <c r="K865" s="613" t="s">
        <v>894</v>
      </c>
      <c r="L865" s="519" t="s">
        <v>796</v>
      </c>
      <c r="M865" s="615">
        <v>44378</v>
      </c>
      <c r="N865" s="519"/>
      <c r="O865" s="614">
        <v>1</v>
      </c>
      <c r="P865" s="613" t="s">
        <v>890</v>
      </c>
      <c r="Q865" s="613" t="s">
        <v>798</v>
      </c>
      <c r="R865" s="613" t="s">
        <v>799</v>
      </c>
      <c r="S865" s="519" t="s">
        <v>800</v>
      </c>
      <c r="T865" s="613" t="s">
        <v>2441</v>
      </c>
    </row>
    <row r="866" spans="2:20">
      <c r="B866" s="613" t="s">
        <v>1310</v>
      </c>
      <c r="C866" s="613" t="s">
        <v>536</v>
      </c>
      <c r="D866" s="614">
        <v>39</v>
      </c>
      <c r="E866" s="614">
        <v>44</v>
      </c>
      <c r="F866" s="614">
        <v>0</v>
      </c>
      <c r="G866" s="614">
        <v>0</v>
      </c>
      <c r="H866" s="613" t="s">
        <v>3785</v>
      </c>
      <c r="I866" s="613" t="s">
        <v>3786</v>
      </c>
      <c r="J866" s="613" t="s">
        <v>2779</v>
      </c>
      <c r="K866" s="613" t="s">
        <v>855</v>
      </c>
      <c r="L866" s="519" t="s">
        <v>796</v>
      </c>
      <c r="M866" s="615">
        <v>44362</v>
      </c>
      <c r="N866" s="519"/>
      <c r="O866" s="614">
        <v>1</v>
      </c>
      <c r="P866" s="613" t="s">
        <v>797</v>
      </c>
      <c r="Q866" s="613" t="s">
        <v>798</v>
      </c>
      <c r="R866" s="613" t="s">
        <v>799</v>
      </c>
      <c r="S866" s="519" t="s">
        <v>800</v>
      </c>
      <c r="T866" s="519"/>
    </row>
    <row r="867" spans="2:20">
      <c r="B867" s="613" t="s">
        <v>1448</v>
      </c>
      <c r="C867" s="613" t="s">
        <v>842</v>
      </c>
      <c r="D867" s="614">
        <v>208</v>
      </c>
      <c r="E867" s="614">
        <v>213</v>
      </c>
      <c r="F867" s="614">
        <v>0</v>
      </c>
      <c r="G867" s="614">
        <v>0</v>
      </c>
      <c r="H867" s="613" t="s">
        <v>794</v>
      </c>
      <c r="I867" s="613" t="s">
        <v>843</v>
      </c>
      <c r="J867" s="613" t="s">
        <v>2825</v>
      </c>
      <c r="K867" s="613" t="s">
        <v>1449</v>
      </c>
      <c r="L867" s="519" t="s">
        <v>796</v>
      </c>
      <c r="M867" s="615">
        <v>44378</v>
      </c>
      <c r="N867" s="519"/>
      <c r="O867" s="614">
        <v>1</v>
      </c>
      <c r="P867" s="613" t="s">
        <v>797</v>
      </c>
      <c r="Q867" s="613" t="s">
        <v>798</v>
      </c>
      <c r="R867" s="613" t="s">
        <v>799</v>
      </c>
      <c r="S867" s="519" t="s">
        <v>800</v>
      </c>
      <c r="T867" s="613" t="s">
        <v>1909</v>
      </c>
    </row>
    <row r="868" spans="2:20">
      <c r="B868" s="613" t="s">
        <v>1311</v>
      </c>
      <c r="C868" s="613" t="s">
        <v>817</v>
      </c>
      <c r="D868" s="614">
        <v>385</v>
      </c>
      <c r="E868" s="614">
        <v>405</v>
      </c>
      <c r="F868" s="614">
        <v>20</v>
      </c>
      <c r="G868" s="614">
        <v>22</v>
      </c>
      <c r="H868" s="613" t="s">
        <v>860</v>
      </c>
      <c r="I868" s="613" t="s">
        <v>805</v>
      </c>
      <c r="J868" s="613" t="s">
        <v>2293</v>
      </c>
      <c r="K868" s="613" t="s">
        <v>826</v>
      </c>
      <c r="L868" s="519" t="s">
        <v>796</v>
      </c>
      <c r="M868" s="615">
        <v>44536</v>
      </c>
      <c r="N868" s="519"/>
      <c r="O868" s="614">
        <v>2</v>
      </c>
      <c r="P868" s="613" t="s">
        <v>797</v>
      </c>
      <c r="Q868" s="613" t="s">
        <v>798</v>
      </c>
      <c r="R868" s="613" t="s">
        <v>814</v>
      </c>
      <c r="S868" s="519" t="s">
        <v>800</v>
      </c>
      <c r="T868" s="613" t="s">
        <v>1896</v>
      </c>
    </row>
    <row r="869" spans="2:20">
      <c r="B869" s="613" t="s">
        <v>1312</v>
      </c>
      <c r="C869" s="613" t="s">
        <v>535</v>
      </c>
      <c r="D869" s="614">
        <v>399</v>
      </c>
      <c r="E869" s="614">
        <v>409</v>
      </c>
      <c r="F869" s="614">
        <v>0</v>
      </c>
      <c r="G869" s="614">
        <v>0</v>
      </c>
      <c r="H869" s="613" t="s">
        <v>793</v>
      </c>
      <c r="I869" s="613" t="s">
        <v>794</v>
      </c>
      <c r="J869" s="613" t="s">
        <v>2261</v>
      </c>
      <c r="K869" s="613" t="s">
        <v>813</v>
      </c>
      <c r="L869" s="519" t="s">
        <v>796</v>
      </c>
      <c r="M869" s="615">
        <v>44536</v>
      </c>
      <c r="N869" s="519"/>
      <c r="O869" s="614">
        <v>1</v>
      </c>
      <c r="P869" s="613" t="s">
        <v>797</v>
      </c>
      <c r="Q869" s="613" t="s">
        <v>806</v>
      </c>
      <c r="R869" s="519"/>
      <c r="S869" s="519" t="s">
        <v>800</v>
      </c>
      <c r="T869" s="613" t="s">
        <v>1919</v>
      </c>
    </row>
    <row r="870" spans="2:20">
      <c r="B870" s="613" t="s">
        <v>1313</v>
      </c>
      <c r="C870" s="613" t="s">
        <v>534</v>
      </c>
      <c r="D870" s="614">
        <v>412</v>
      </c>
      <c r="E870" s="614">
        <v>422</v>
      </c>
      <c r="F870" s="614">
        <v>40</v>
      </c>
      <c r="G870" s="614">
        <v>0</v>
      </c>
      <c r="H870" s="613" t="s">
        <v>843</v>
      </c>
      <c r="I870" s="613" t="s">
        <v>835</v>
      </c>
      <c r="J870" s="613" t="s">
        <v>3000</v>
      </c>
      <c r="K870" s="613" t="s">
        <v>809</v>
      </c>
      <c r="L870" s="519" t="s">
        <v>796</v>
      </c>
      <c r="M870" s="615">
        <v>44536</v>
      </c>
      <c r="N870" s="519"/>
      <c r="O870" s="614">
        <v>1</v>
      </c>
      <c r="P870" s="613" t="s">
        <v>797</v>
      </c>
      <c r="Q870" s="613" t="s">
        <v>798</v>
      </c>
      <c r="R870" s="613" t="s">
        <v>814</v>
      </c>
      <c r="S870" s="519" t="s">
        <v>800</v>
      </c>
      <c r="T870" s="613" t="s">
        <v>1894</v>
      </c>
    </row>
    <row r="871" spans="2:20">
      <c r="B871" s="613" t="s">
        <v>1313</v>
      </c>
      <c r="C871" s="613" t="s">
        <v>535</v>
      </c>
      <c r="D871" s="614">
        <v>309</v>
      </c>
      <c r="E871" s="614">
        <v>319</v>
      </c>
      <c r="F871" s="614">
        <v>40</v>
      </c>
      <c r="G871" s="614">
        <v>0</v>
      </c>
      <c r="H871" s="613" t="s">
        <v>793</v>
      </c>
      <c r="I871" s="613" t="s">
        <v>794</v>
      </c>
      <c r="J871" s="613" t="s">
        <v>2261</v>
      </c>
      <c r="K871" s="613" t="s">
        <v>813</v>
      </c>
      <c r="L871" s="519" t="s">
        <v>796</v>
      </c>
      <c r="M871" s="615">
        <v>44536</v>
      </c>
      <c r="N871" s="519"/>
      <c r="O871" s="614">
        <v>1</v>
      </c>
      <c r="P871" s="613" t="s">
        <v>797</v>
      </c>
      <c r="Q871" s="613" t="s">
        <v>798</v>
      </c>
      <c r="R871" s="613" t="s">
        <v>814</v>
      </c>
      <c r="S871" s="519" t="s">
        <v>800</v>
      </c>
      <c r="T871" s="613" t="s">
        <v>1894</v>
      </c>
    </row>
    <row r="872" spans="2:20">
      <c r="B872" s="613" t="s">
        <v>1314</v>
      </c>
      <c r="C872" s="613" t="s">
        <v>816</v>
      </c>
      <c r="D872" s="614">
        <v>435</v>
      </c>
      <c r="E872" s="614">
        <v>445</v>
      </c>
      <c r="F872" s="614">
        <v>40</v>
      </c>
      <c r="G872" s="614">
        <v>0</v>
      </c>
      <c r="H872" s="613" t="s">
        <v>811</v>
      </c>
      <c r="I872" s="613" t="s">
        <v>812</v>
      </c>
      <c r="J872" s="613" t="s">
        <v>2213</v>
      </c>
      <c r="K872" s="613" t="s">
        <v>2214</v>
      </c>
      <c r="L872" s="519" t="s">
        <v>796</v>
      </c>
      <c r="M872" s="615">
        <v>44536</v>
      </c>
      <c r="N872" s="519"/>
      <c r="O872" s="614">
        <v>1</v>
      </c>
      <c r="P872" s="613" t="s">
        <v>797</v>
      </c>
      <c r="Q872" s="613" t="s">
        <v>798</v>
      </c>
      <c r="R872" s="613" t="s">
        <v>814</v>
      </c>
      <c r="S872" s="519" t="s">
        <v>800</v>
      </c>
      <c r="T872" s="613" t="s">
        <v>1894</v>
      </c>
    </row>
    <row r="873" spans="2:20">
      <c r="B873" s="613" t="s">
        <v>1314</v>
      </c>
      <c r="C873" s="613" t="s">
        <v>534</v>
      </c>
      <c r="D873" s="614">
        <v>436</v>
      </c>
      <c r="E873" s="614">
        <v>446</v>
      </c>
      <c r="F873" s="614">
        <v>40</v>
      </c>
      <c r="G873" s="614">
        <v>0</v>
      </c>
      <c r="H873" s="613" t="s">
        <v>843</v>
      </c>
      <c r="I873" s="613" t="s">
        <v>835</v>
      </c>
      <c r="J873" s="613" t="s">
        <v>3000</v>
      </c>
      <c r="K873" s="613" t="s">
        <v>1015</v>
      </c>
      <c r="L873" s="519" t="s">
        <v>796</v>
      </c>
      <c r="M873" s="615">
        <v>44536</v>
      </c>
      <c r="N873" s="519"/>
      <c r="O873" s="614">
        <v>1</v>
      </c>
      <c r="P873" s="613" t="s">
        <v>797</v>
      </c>
      <c r="Q873" s="613" t="s">
        <v>798</v>
      </c>
      <c r="R873" s="613" t="s">
        <v>814</v>
      </c>
      <c r="S873" s="519" t="s">
        <v>800</v>
      </c>
      <c r="T873" s="613" t="s">
        <v>1894</v>
      </c>
    </row>
    <row r="874" spans="2:20">
      <c r="B874" s="613" t="s">
        <v>1314</v>
      </c>
      <c r="C874" s="613" t="s">
        <v>535</v>
      </c>
      <c r="D874" s="614">
        <v>408</v>
      </c>
      <c r="E874" s="614">
        <v>418</v>
      </c>
      <c r="F874" s="614">
        <v>40</v>
      </c>
      <c r="G874" s="614">
        <v>0</v>
      </c>
      <c r="H874" s="613" t="s">
        <v>793</v>
      </c>
      <c r="I874" s="613" t="s">
        <v>794</v>
      </c>
      <c r="J874" s="613" t="s">
        <v>2261</v>
      </c>
      <c r="K874" s="613" t="s">
        <v>813</v>
      </c>
      <c r="L874" s="519" t="s">
        <v>796</v>
      </c>
      <c r="M874" s="615">
        <v>44536</v>
      </c>
      <c r="N874" s="519"/>
      <c r="O874" s="614">
        <v>1</v>
      </c>
      <c r="P874" s="613" t="s">
        <v>797</v>
      </c>
      <c r="Q874" s="613" t="s">
        <v>798</v>
      </c>
      <c r="R874" s="613" t="s">
        <v>814</v>
      </c>
      <c r="S874" s="519" t="s">
        <v>800</v>
      </c>
      <c r="T874" s="613" t="s">
        <v>1894</v>
      </c>
    </row>
    <row r="875" spans="2:20">
      <c r="B875" s="613" t="s">
        <v>1315</v>
      </c>
      <c r="C875" s="613" t="s">
        <v>534</v>
      </c>
      <c r="D875" s="614">
        <v>412</v>
      </c>
      <c r="E875" s="614">
        <v>422</v>
      </c>
      <c r="F875" s="614">
        <v>40</v>
      </c>
      <c r="G875" s="614">
        <v>0</v>
      </c>
      <c r="H875" s="613" t="s">
        <v>843</v>
      </c>
      <c r="I875" s="613" t="s">
        <v>835</v>
      </c>
      <c r="J875" s="613" t="s">
        <v>3000</v>
      </c>
      <c r="K875" s="613" t="s">
        <v>815</v>
      </c>
      <c r="L875" s="519" t="s">
        <v>796</v>
      </c>
      <c r="M875" s="615">
        <v>44536</v>
      </c>
      <c r="N875" s="519"/>
      <c r="O875" s="614">
        <v>1</v>
      </c>
      <c r="P875" s="613" t="s">
        <v>797</v>
      </c>
      <c r="Q875" s="613" t="s">
        <v>798</v>
      </c>
      <c r="R875" s="613" t="s">
        <v>814</v>
      </c>
      <c r="S875" s="519" t="s">
        <v>800</v>
      </c>
      <c r="T875" s="613" t="s">
        <v>1894</v>
      </c>
    </row>
    <row r="876" spans="2:20">
      <c r="B876" s="613" t="s">
        <v>1315</v>
      </c>
      <c r="C876" s="613" t="s">
        <v>535</v>
      </c>
      <c r="D876" s="614">
        <v>324</v>
      </c>
      <c r="E876" s="614">
        <v>334</v>
      </c>
      <c r="F876" s="614">
        <v>40</v>
      </c>
      <c r="G876" s="614">
        <v>0</v>
      </c>
      <c r="H876" s="613" t="s">
        <v>793</v>
      </c>
      <c r="I876" s="613" t="s">
        <v>794</v>
      </c>
      <c r="J876" s="613" t="s">
        <v>2261</v>
      </c>
      <c r="K876" s="613" t="s">
        <v>813</v>
      </c>
      <c r="L876" s="519" t="s">
        <v>796</v>
      </c>
      <c r="M876" s="615">
        <v>44536</v>
      </c>
      <c r="N876" s="519"/>
      <c r="O876" s="614">
        <v>1</v>
      </c>
      <c r="P876" s="613" t="s">
        <v>797</v>
      </c>
      <c r="Q876" s="613" t="s">
        <v>798</v>
      </c>
      <c r="R876" s="613" t="s">
        <v>814</v>
      </c>
      <c r="S876" s="519" t="s">
        <v>800</v>
      </c>
      <c r="T876" s="613" t="s">
        <v>1894</v>
      </c>
    </row>
    <row r="877" spans="2:20">
      <c r="B877" s="613" t="s">
        <v>1316</v>
      </c>
      <c r="C877" s="613" t="s">
        <v>816</v>
      </c>
      <c r="D877" s="614">
        <v>420</v>
      </c>
      <c r="E877" s="614">
        <v>430</v>
      </c>
      <c r="F877" s="614">
        <v>40</v>
      </c>
      <c r="G877" s="614">
        <v>0</v>
      </c>
      <c r="H877" s="613" t="s">
        <v>811</v>
      </c>
      <c r="I877" s="613" t="s">
        <v>812</v>
      </c>
      <c r="J877" s="613" t="s">
        <v>2213</v>
      </c>
      <c r="K877" s="613" t="s">
        <v>2214</v>
      </c>
      <c r="L877" s="519" t="s">
        <v>796</v>
      </c>
      <c r="M877" s="615">
        <v>44536</v>
      </c>
      <c r="N877" s="519"/>
      <c r="O877" s="614">
        <v>1</v>
      </c>
      <c r="P877" s="613" t="s">
        <v>797</v>
      </c>
      <c r="Q877" s="613" t="s">
        <v>798</v>
      </c>
      <c r="R877" s="613" t="s">
        <v>814</v>
      </c>
      <c r="S877" s="519" t="s">
        <v>800</v>
      </c>
      <c r="T877" s="613" t="s">
        <v>1894</v>
      </c>
    </row>
    <row r="878" spans="2:20">
      <c r="B878" s="613" t="s">
        <v>1316</v>
      </c>
      <c r="C878" s="613" t="s">
        <v>534</v>
      </c>
      <c r="D878" s="614">
        <v>426</v>
      </c>
      <c r="E878" s="614">
        <v>436</v>
      </c>
      <c r="F878" s="614">
        <v>40</v>
      </c>
      <c r="G878" s="614">
        <v>0</v>
      </c>
      <c r="H878" s="613" t="s">
        <v>843</v>
      </c>
      <c r="I878" s="613" t="s">
        <v>835</v>
      </c>
      <c r="J878" s="613" t="s">
        <v>3000</v>
      </c>
      <c r="K878" s="613" t="s">
        <v>815</v>
      </c>
      <c r="L878" s="519" t="s">
        <v>796</v>
      </c>
      <c r="M878" s="615">
        <v>44536</v>
      </c>
      <c r="N878" s="519"/>
      <c r="O878" s="614">
        <v>1</v>
      </c>
      <c r="P878" s="613" t="s">
        <v>797</v>
      </c>
      <c r="Q878" s="613" t="s">
        <v>798</v>
      </c>
      <c r="R878" s="613" t="s">
        <v>814</v>
      </c>
      <c r="S878" s="519" t="s">
        <v>800</v>
      </c>
      <c r="T878" s="613" t="s">
        <v>1894</v>
      </c>
    </row>
    <row r="879" spans="2:20">
      <c r="B879" s="613" t="s">
        <v>1316</v>
      </c>
      <c r="C879" s="613" t="s">
        <v>535</v>
      </c>
      <c r="D879" s="614">
        <v>361</v>
      </c>
      <c r="E879" s="614">
        <v>371</v>
      </c>
      <c r="F879" s="614">
        <v>40</v>
      </c>
      <c r="G879" s="614">
        <v>0</v>
      </c>
      <c r="H879" s="613" t="s">
        <v>793</v>
      </c>
      <c r="I879" s="613" t="s">
        <v>794</v>
      </c>
      <c r="J879" s="613" t="s">
        <v>2261</v>
      </c>
      <c r="K879" s="613" t="s">
        <v>813</v>
      </c>
      <c r="L879" s="519" t="s">
        <v>796</v>
      </c>
      <c r="M879" s="615">
        <v>44536</v>
      </c>
      <c r="N879" s="519"/>
      <c r="O879" s="614">
        <v>1</v>
      </c>
      <c r="P879" s="613" t="s">
        <v>797</v>
      </c>
      <c r="Q879" s="613" t="s">
        <v>798</v>
      </c>
      <c r="R879" s="613" t="s">
        <v>814</v>
      </c>
      <c r="S879" s="519" t="s">
        <v>800</v>
      </c>
      <c r="T879" s="613" t="s">
        <v>1894</v>
      </c>
    </row>
    <row r="880" spans="2:20">
      <c r="B880" s="613" t="s">
        <v>1317</v>
      </c>
      <c r="C880" s="613" t="s">
        <v>859</v>
      </c>
      <c r="D880" s="614">
        <v>546</v>
      </c>
      <c r="E880" s="614">
        <v>551</v>
      </c>
      <c r="F880" s="614">
        <v>30</v>
      </c>
      <c r="G880" s="614">
        <v>0</v>
      </c>
      <c r="H880" s="613" t="s">
        <v>829</v>
      </c>
      <c r="I880" s="613" t="s">
        <v>1195</v>
      </c>
      <c r="J880" s="613" t="s">
        <v>2660</v>
      </c>
      <c r="K880" s="613" t="s">
        <v>813</v>
      </c>
      <c r="L880" s="519" t="s">
        <v>796</v>
      </c>
      <c r="M880" s="615">
        <v>44536</v>
      </c>
      <c r="N880" s="519"/>
      <c r="O880" s="614">
        <v>2</v>
      </c>
      <c r="P880" s="613" t="s">
        <v>797</v>
      </c>
      <c r="Q880" s="613" t="s">
        <v>798</v>
      </c>
      <c r="R880" s="613" t="s">
        <v>814</v>
      </c>
      <c r="S880" s="519" t="s">
        <v>800</v>
      </c>
      <c r="T880" s="613" t="s">
        <v>1902</v>
      </c>
    </row>
    <row r="881" spans="2:20">
      <c r="B881" s="613" t="s">
        <v>1318</v>
      </c>
      <c r="C881" s="613" t="s">
        <v>828</v>
      </c>
      <c r="D881" s="614">
        <v>385</v>
      </c>
      <c r="E881" s="614">
        <v>1155</v>
      </c>
      <c r="F881" s="614">
        <v>0</v>
      </c>
      <c r="G881" s="614">
        <v>0</v>
      </c>
      <c r="H881" s="613" t="s">
        <v>835</v>
      </c>
      <c r="I881" s="613" t="s">
        <v>836</v>
      </c>
      <c r="J881" s="613" t="s">
        <v>844</v>
      </c>
      <c r="K881" s="613" t="s">
        <v>818</v>
      </c>
      <c r="L881" s="519" t="s">
        <v>796</v>
      </c>
      <c r="M881" s="615">
        <v>44440</v>
      </c>
      <c r="N881" s="519"/>
      <c r="O881" s="614">
        <v>1</v>
      </c>
      <c r="P881" s="613" t="s">
        <v>797</v>
      </c>
      <c r="Q881" s="613" t="s">
        <v>806</v>
      </c>
      <c r="R881" s="519"/>
      <c r="S881" s="519" t="s">
        <v>800</v>
      </c>
      <c r="T881" s="519"/>
    </row>
    <row r="882" spans="2:20">
      <c r="B882" s="613" t="s">
        <v>1319</v>
      </c>
      <c r="C882" s="613" t="s">
        <v>817</v>
      </c>
      <c r="D882" s="614">
        <v>367</v>
      </c>
      <c r="E882" s="614">
        <v>382</v>
      </c>
      <c r="F882" s="614">
        <v>20</v>
      </c>
      <c r="G882" s="614">
        <v>22</v>
      </c>
      <c r="H882" s="613" t="s">
        <v>860</v>
      </c>
      <c r="I882" s="613" t="s">
        <v>805</v>
      </c>
      <c r="J882" s="613" t="s">
        <v>2293</v>
      </c>
      <c r="K882" s="613" t="s">
        <v>826</v>
      </c>
      <c r="L882" s="519" t="s">
        <v>796</v>
      </c>
      <c r="M882" s="615">
        <v>44536</v>
      </c>
      <c r="N882" s="519"/>
      <c r="O882" s="614">
        <v>2</v>
      </c>
      <c r="P882" s="613" t="s">
        <v>797</v>
      </c>
      <c r="Q882" s="613" t="s">
        <v>798</v>
      </c>
      <c r="R882" s="613" t="s">
        <v>814</v>
      </c>
      <c r="S882" s="519" t="s">
        <v>800</v>
      </c>
      <c r="T882" s="613" t="s">
        <v>1896</v>
      </c>
    </row>
    <row r="883" spans="2:20">
      <c r="B883" s="613" t="s">
        <v>1320</v>
      </c>
      <c r="C883" s="613" t="s">
        <v>1062</v>
      </c>
      <c r="D883" s="614">
        <v>492</v>
      </c>
      <c r="E883" s="614">
        <v>502</v>
      </c>
      <c r="F883" s="614">
        <v>40</v>
      </c>
      <c r="G883" s="614">
        <v>40</v>
      </c>
      <c r="H883" s="613" t="s">
        <v>843</v>
      </c>
      <c r="I883" s="613" t="s">
        <v>835</v>
      </c>
      <c r="J883" s="613" t="s">
        <v>2259</v>
      </c>
      <c r="K883" s="613" t="s">
        <v>906</v>
      </c>
      <c r="L883" s="519" t="s">
        <v>796</v>
      </c>
      <c r="M883" s="615">
        <v>44536</v>
      </c>
      <c r="N883" s="519"/>
      <c r="O883" s="614">
        <v>2</v>
      </c>
      <c r="P883" s="613" t="s">
        <v>797</v>
      </c>
      <c r="Q883" s="613" t="s">
        <v>798</v>
      </c>
      <c r="R883" s="613" t="s">
        <v>814</v>
      </c>
      <c r="S883" s="519" t="s">
        <v>800</v>
      </c>
      <c r="T883" s="613" t="s">
        <v>2059</v>
      </c>
    </row>
    <row r="884" spans="2:20">
      <c r="B884" s="613" t="s">
        <v>1321</v>
      </c>
      <c r="C884" s="613" t="s">
        <v>551</v>
      </c>
      <c r="D884" s="614">
        <v>365</v>
      </c>
      <c r="E884" s="614">
        <v>370</v>
      </c>
      <c r="F884" s="614">
        <v>0</v>
      </c>
      <c r="G884" s="614">
        <v>0</v>
      </c>
      <c r="H884" s="613" t="s">
        <v>794</v>
      </c>
      <c r="I884" s="613" t="s">
        <v>843</v>
      </c>
      <c r="J884" s="613" t="s">
        <v>844</v>
      </c>
      <c r="K884" s="613" t="s">
        <v>855</v>
      </c>
      <c r="L884" s="519" t="s">
        <v>796</v>
      </c>
      <c r="M884" s="615">
        <v>44457</v>
      </c>
      <c r="N884" s="519"/>
      <c r="O884" s="614">
        <v>1</v>
      </c>
      <c r="P884" s="613" t="s">
        <v>797</v>
      </c>
      <c r="Q884" s="613" t="s">
        <v>806</v>
      </c>
      <c r="R884" s="519"/>
      <c r="S884" s="519" t="s">
        <v>800</v>
      </c>
      <c r="T884" s="613" t="s">
        <v>2633</v>
      </c>
    </row>
    <row r="885" spans="2:20">
      <c r="B885" s="613" t="s">
        <v>1322</v>
      </c>
      <c r="C885" s="613" t="s">
        <v>828</v>
      </c>
      <c r="D885" s="614">
        <v>435</v>
      </c>
      <c r="E885" s="614">
        <v>440</v>
      </c>
      <c r="F885" s="614">
        <v>0</v>
      </c>
      <c r="G885" s="614">
        <v>0</v>
      </c>
      <c r="H885" s="613" t="s">
        <v>835</v>
      </c>
      <c r="I885" s="613" t="s">
        <v>836</v>
      </c>
      <c r="J885" s="613" t="s">
        <v>844</v>
      </c>
      <c r="K885" s="613" t="s">
        <v>818</v>
      </c>
      <c r="L885" s="519" t="s">
        <v>796</v>
      </c>
      <c r="M885" s="615">
        <v>44440</v>
      </c>
      <c r="N885" s="519"/>
      <c r="O885" s="614">
        <v>1</v>
      </c>
      <c r="P885" s="613" t="s">
        <v>797</v>
      </c>
      <c r="Q885" s="613" t="s">
        <v>806</v>
      </c>
      <c r="R885" s="519"/>
      <c r="S885" s="519" t="s">
        <v>800</v>
      </c>
      <c r="T885" s="519"/>
    </row>
    <row r="886" spans="2:20">
      <c r="B886" s="613" t="s">
        <v>2661</v>
      </c>
      <c r="C886" s="613" t="s">
        <v>547</v>
      </c>
      <c r="D886" s="614">
        <v>224</v>
      </c>
      <c r="E886" s="614">
        <v>229</v>
      </c>
      <c r="F886" s="614">
        <v>0</v>
      </c>
      <c r="G886" s="614">
        <v>0</v>
      </c>
      <c r="H886" s="613" t="s">
        <v>848</v>
      </c>
      <c r="I886" s="613" t="s">
        <v>843</v>
      </c>
      <c r="J886" s="613" t="s">
        <v>3805</v>
      </c>
      <c r="K886" s="613" t="s">
        <v>2612</v>
      </c>
      <c r="L886" s="519" t="s">
        <v>796</v>
      </c>
      <c r="M886" s="615">
        <v>44392</v>
      </c>
      <c r="N886" s="519"/>
      <c r="O886" s="614">
        <v>1</v>
      </c>
      <c r="P886" s="613" t="s">
        <v>797</v>
      </c>
      <c r="Q886" s="613" t="s">
        <v>798</v>
      </c>
      <c r="R886" s="613" t="s">
        <v>799</v>
      </c>
      <c r="S886" s="519" t="s">
        <v>800</v>
      </c>
      <c r="T886" s="519"/>
    </row>
    <row r="887" spans="2:20">
      <c r="B887" s="613" t="s">
        <v>1323</v>
      </c>
      <c r="C887" s="613" t="s">
        <v>536</v>
      </c>
      <c r="D887" s="614">
        <v>59</v>
      </c>
      <c r="E887" s="614">
        <v>64</v>
      </c>
      <c r="F887" s="614">
        <v>0</v>
      </c>
      <c r="G887" s="614">
        <v>0</v>
      </c>
      <c r="H887" s="613" t="s">
        <v>3785</v>
      </c>
      <c r="I887" s="613" t="s">
        <v>3786</v>
      </c>
      <c r="J887" s="613" t="s">
        <v>2779</v>
      </c>
      <c r="K887" s="613" t="s">
        <v>855</v>
      </c>
      <c r="L887" s="519" t="s">
        <v>796</v>
      </c>
      <c r="M887" s="615">
        <v>44362</v>
      </c>
      <c r="N887" s="519"/>
      <c r="O887" s="614">
        <v>1</v>
      </c>
      <c r="P887" s="613" t="s">
        <v>797</v>
      </c>
      <c r="Q887" s="613" t="s">
        <v>798</v>
      </c>
      <c r="R887" s="613" t="s">
        <v>799</v>
      </c>
      <c r="S887" s="519" t="s">
        <v>800</v>
      </c>
      <c r="T887" s="519"/>
    </row>
    <row r="888" spans="2:20">
      <c r="B888" s="613" t="s">
        <v>3816</v>
      </c>
      <c r="C888" s="613" t="s">
        <v>541</v>
      </c>
      <c r="D888" s="614">
        <v>172</v>
      </c>
      <c r="E888" s="614">
        <v>182</v>
      </c>
      <c r="F888" s="614">
        <v>90</v>
      </c>
      <c r="G888" s="614">
        <v>0</v>
      </c>
      <c r="H888" s="613" t="s">
        <v>3462</v>
      </c>
      <c r="I888" s="613" t="s">
        <v>2620</v>
      </c>
      <c r="J888" s="613" t="s">
        <v>3472</v>
      </c>
      <c r="K888" s="613" t="s">
        <v>855</v>
      </c>
      <c r="L888" s="519" t="s">
        <v>796</v>
      </c>
      <c r="M888" s="615">
        <v>44457</v>
      </c>
      <c r="N888" s="519"/>
      <c r="O888" s="614">
        <v>1</v>
      </c>
      <c r="P888" s="613" t="s">
        <v>797</v>
      </c>
      <c r="Q888" s="613" t="s">
        <v>798</v>
      </c>
      <c r="R888" s="613" t="s">
        <v>799</v>
      </c>
      <c r="S888" s="519" t="s">
        <v>800</v>
      </c>
      <c r="T888" s="519"/>
    </row>
    <row r="889" spans="2:20">
      <c r="B889" s="613" t="s">
        <v>1324</v>
      </c>
      <c r="C889" s="613" t="s">
        <v>536</v>
      </c>
      <c r="D889" s="614">
        <v>109</v>
      </c>
      <c r="E889" s="614">
        <v>114</v>
      </c>
      <c r="F889" s="614">
        <v>0</v>
      </c>
      <c r="G889" s="614">
        <v>0</v>
      </c>
      <c r="H889" s="613" t="s">
        <v>3785</v>
      </c>
      <c r="I889" s="613" t="s">
        <v>3786</v>
      </c>
      <c r="J889" s="613" t="s">
        <v>2779</v>
      </c>
      <c r="K889" s="613" t="s">
        <v>826</v>
      </c>
      <c r="L889" s="519" t="s">
        <v>796</v>
      </c>
      <c r="M889" s="615">
        <v>44362</v>
      </c>
      <c r="N889" s="519"/>
      <c r="O889" s="614">
        <v>1</v>
      </c>
      <c r="P889" s="613" t="s">
        <v>797</v>
      </c>
      <c r="Q889" s="613" t="s">
        <v>798</v>
      </c>
      <c r="R889" s="613" t="s">
        <v>799</v>
      </c>
      <c r="S889" s="519" t="s">
        <v>800</v>
      </c>
      <c r="T889" s="519"/>
    </row>
    <row r="890" spans="2:20">
      <c r="B890" s="613" t="s">
        <v>1325</v>
      </c>
      <c r="C890" s="613" t="s">
        <v>536</v>
      </c>
      <c r="D890" s="614">
        <v>39</v>
      </c>
      <c r="E890" s="614">
        <v>44</v>
      </c>
      <c r="F890" s="614">
        <v>0</v>
      </c>
      <c r="G890" s="614">
        <v>0</v>
      </c>
      <c r="H890" s="613" t="s">
        <v>3785</v>
      </c>
      <c r="I890" s="613" t="s">
        <v>3786</v>
      </c>
      <c r="J890" s="613" t="s">
        <v>2779</v>
      </c>
      <c r="K890" s="613" t="s">
        <v>826</v>
      </c>
      <c r="L890" s="519" t="s">
        <v>796</v>
      </c>
      <c r="M890" s="615">
        <v>44362</v>
      </c>
      <c r="N890" s="519"/>
      <c r="O890" s="614">
        <v>1</v>
      </c>
      <c r="P890" s="613" t="s">
        <v>797</v>
      </c>
      <c r="Q890" s="613" t="s">
        <v>798</v>
      </c>
      <c r="R890" s="613" t="s">
        <v>799</v>
      </c>
      <c r="S890" s="519" t="s">
        <v>800</v>
      </c>
      <c r="T890" s="519"/>
    </row>
    <row r="891" spans="2:20">
      <c r="B891" s="613" t="s">
        <v>3499</v>
      </c>
      <c r="C891" s="613" t="s">
        <v>847</v>
      </c>
      <c r="D891" s="614">
        <v>187</v>
      </c>
      <c r="E891" s="614">
        <v>192</v>
      </c>
      <c r="F891" s="614">
        <v>0</v>
      </c>
      <c r="G891" s="614">
        <v>0</v>
      </c>
      <c r="H891" s="613" t="s">
        <v>835</v>
      </c>
      <c r="I891" s="613" t="s">
        <v>836</v>
      </c>
      <c r="J891" s="613" t="s">
        <v>1089</v>
      </c>
      <c r="K891" s="613" t="s">
        <v>906</v>
      </c>
      <c r="L891" s="519" t="s">
        <v>796</v>
      </c>
      <c r="M891" s="615">
        <v>44392</v>
      </c>
      <c r="N891" s="519"/>
      <c r="O891" s="614">
        <v>1</v>
      </c>
      <c r="P891" s="613" t="s">
        <v>797</v>
      </c>
      <c r="Q891" s="613" t="s">
        <v>798</v>
      </c>
      <c r="R891" s="613" t="s">
        <v>799</v>
      </c>
      <c r="S891" s="519" t="s">
        <v>800</v>
      </c>
      <c r="T891" s="519"/>
    </row>
    <row r="892" spans="2:20">
      <c r="B892" s="613" t="s">
        <v>1326</v>
      </c>
      <c r="C892" s="613" t="s">
        <v>847</v>
      </c>
      <c r="D892" s="614">
        <v>203</v>
      </c>
      <c r="E892" s="614">
        <v>208</v>
      </c>
      <c r="F892" s="614">
        <v>0</v>
      </c>
      <c r="G892" s="614">
        <v>0</v>
      </c>
      <c r="H892" s="613" t="s">
        <v>835</v>
      </c>
      <c r="I892" s="613" t="s">
        <v>836</v>
      </c>
      <c r="J892" s="613" t="s">
        <v>1089</v>
      </c>
      <c r="K892" s="613" t="s">
        <v>906</v>
      </c>
      <c r="L892" s="519" t="s">
        <v>796</v>
      </c>
      <c r="M892" s="615">
        <v>44392</v>
      </c>
      <c r="N892" s="519"/>
      <c r="O892" s="614">
        <v>1</v>
      </c>
      <c r="P892" s="613" t="s">
        <v>797</v>
      </c>
      <c r="Q892" s="613" t="s">
        <v>798</v>
      </c>
      <c r="R892" s="613" t="s">
        <v>799</v>
      </c>
      <c r="S892" s="519" t="s">
        <v>800</v>
      </c>
      <c r="T892" s="519"/>
    </row>
    <row r="893" spans="2:20">
      <c r="B893" s="613" t="s">
        <v>1327</v>
      </c>
      <c r="C893" s="613" t="s">
        <v>1293</v>
      </c>
      <c r="D893" s="614">
        <v>305</v>
      </c>
      <c r="E893" s="614">
        <v>310</v>
      </c>
      <c r="F893" s="614">
        <v>0</v>
      </c>
      <c r="G893" s="614">
        <v>0</v>
      </c>
      <c r="H893" s="613" t="s">
        <v>835</v>
      </c>
      <c r="I893" s="613" t="s">
        <v>836</v>
      </c>
      <c r="J893" s="613" t="s">
        <v>844</v>
      </c>
      <c r="K893" s="613" t="s">
        <v>818</v>
      </c>
      <c r="L893" s="519" t="s">
        <v>796</v>
      </c>
      <c r="M893" s="615">
        <v>44393</v>
      </c>
      <c r="N893" s="519"/>
      <c r="O893" s="614">
        <v>1</v>
      </c>
      <c r="P893" s="613" t="s">
        <v>797</v>
      </c>
      <c r="Q893" s="613" t="s">
        <v>806</v>
      </c>
      <c r="R893" s="519"/>
      <c r="S893" s="519" t="s">
        <v>800</v>
      </c>
      <c r="T893" s="613" t="s">
        <v>4119</v>
      </c>
    </row>
    <row r="894" spans="2:20">
      <c r="B894" s="613" t="s">
        <v>1328</v>
      </c>
      <c r="C894" s="613" t="s">
        <v>851</v>
      </c>
      <c r="D894" s="614">
        <v>422</v>
      </c>
      <c r="E894" s="614">
        <v>427</v>
      </c>
      <c r="F894" s="614">
        <v>0</v>
      </c>
      <c r="G894" s="614">
        <v>0</v>
      </c>
      <c r="H894" s="613" t="s">
        <v>2761</v>
      </c>
      <c r="I894" s="613" t="s">
        <v>2267</v>
      </c>
      <c r="J894" s="613" t="s">
        <v>2762</v>
      </c>
      <c r="K894" s="613" t="s">
        <v>826</v>
      </c>
      <c r="L894" s="519" t="s">
        <v>796</v>
      </c>
      <c r="M894" s="615">
        <v>44392</v>
      </c>
      <c r="N894" s="519"/>
      <c r="O894" s="614">
        <v>1</v>
      </c>
      <c r="P894" s="613" t="s">
        <v>797</v>
      </c>
      <c r="Q894" s="613" t="s">
        <v>806</v>
      </c>
      <c r="R894" s="519"/>
      <c r="S894" s="519" t="s">
        <v>800</v>
      </c>
      <c r="T894" s="613" t="s">
        <v>3387</v>
      </c>
    </row>
    <row r="895" spans="2:20">
      <c r="B895" s="613" t="s">
        <v>1329</v>
      </c>
      <c r="C895" s="613" t="s">
        <v>536</v>
      </c>
      <c r="D895" s="614">
        <v>79</v>
      </c>
      <c r="E895" s="614">
        <v>84</v>
      </c>
      <c r="F895" s="614">
        <v>0</v>
      </c>
      <c r="G895" s="614">
        <v>0</v>
      </c>
      <c r="H895" s="613" t="s">
        <v>3785</v>
      </c>
      <c r="I895" s="613" t="s">
        <v>3786</v>
      </c>
      <c r="J895" s="613" t="s">
        <v>2779</v>
      </c>
      <c r="K895" s="613" t="s">
        <v>855</v>
      </c>
      <c r="L895" s="519" t="s">
        <v>796</v>
      </c>
      <c r="M895" s="615">
        <v>44362</v>
      </c>
      <c r="N895" s="519"/>
      <c r="O895" s="614">
        <v>1</v>
      </c>
      <c r="P895" s="613" t="s">
        <v>797</v>
      </c>
      <c r="Q895" s="613" t="s">
        <v>798</v>
      </c>
      <c r="R895" s="613" t="s">
        <v>799</v>
      </c>
      <c r="S895" s="519" t="s">
        <v>800</v>
      </c>
      <c r="T895" s="519"/>
    </row>
    <row r="896" spans="2:20">
      <c r="B896" s="613" t="s">
        <v>1330</v>
      </c>
      <c r="C896" s="613" t="s">
        <v>548</v>
      </c>
      <c r="D896" s="614">
        <v>155</v>
      </c>
      <c r="E896" s="614">
        <v>160</v>
      </c>
      <c r="F896" s="614">
        <v>0</v>
      </c>
      <c r="G896" s="614">
        <v>0</v>
      </c>
      <c r="H896" s="613" t="s">
        <v>836</v>
      </c>
      <c r="I896" s="613" t="s">
        <v>843</v>
      </c>
      <c r="J896" s="613" t="s">
        <v>2712</v>
      </c>
      <c r="K896" s="613" t="s">
        <v>826</v>
      </c>
      <c r="L896" s="519" t="s">
        <v>796</v>
      </c>
      <c r="M896" s="615">
        <v>44392</v>
      </c>
      <c r="N896" s="519"/>
      <c r="O896" s="614">
        <v>1</v>
      </c>
      <c r="P896" s="613" t="s">
        <v>933</v>
      </c>
      <c r="Q896" s="613" t="s">
        <v>798</v>
      </c>
      <c r="R896" s="613" t="s">
        <v>799</v>
      </c>
      <c r="S896" s="519" t="s">
        <v>800</v>
      </c>
      <c r="T896" s="519"/>
    </row>
    <row r="897" spans="2:20">
      <c r="B897" s="613" t="s">
        <v>1330</v>
      </c>
      <c r="C897" s="613" t="s">
        <v>548</v>
      </c>
      <c r="D897" s="614">
        <v>145</v>
      </c>
      <c r="E897" s="614">
        <v>150</v>
      </c>
      <c r="F897" s="614">
        <v>0</v>
      </c>
      <c r="G897" s="614">
        <v>0</v>
      </c>
      <c r="H897" s="613" t="s">
        <v>836</v>
      </c>
      <c r="I897" s="613" t="s">
        <v>843</v>
      </c>
      <c r="J897" s="613" t="s">
        <v>2712</v>
      </c>
      <c r="K897" s="613" t="s">
        <v>826</v>
      </c>
      <c r="L897" s="519" t="s">
        <v>796</v>
      </c>
      <c r="M897" s="615">
        <v>44392</v>
      </c>
      <c r="N897" s="519"/>
      <c r="O897" s="614">
        <v>1</v>
      </c>
      <c r="P897" s="613" t="s">
        <v>888</v>
      </c>
      <c r="Q897" s="613" t="s">
        <v>798</v>
      </c>
      <c r="R897" s="613" t="s">
        <v>799</v>
      </c>
      <c r="S897" s="519" t="s">
        <v>800</v>
      </c>
      <c r="T897" s="519"/>
    </row>
    <row r="898" spans="2:20">
      <c r="B898" s="613" t="s">
        <v>1331</v>
      </c>
      <c r="C898" s="613" t="s">
        <v>842</v>
      </c>
      <c r="D898" s="614">
        <v>46</v>
      </c>
      <c r="E898" s="614">
        <v>51</v>
      </c>
      <c r="F898" s="614">
        <v>45</v>
      </c>
      <c r="G898" s="614">
        <v>0</v>
      </c>
      <c r="H898" s="613" t="s">
        <v>794</v>
      </c>
      <c r="I898" s="613" t="s">
        <v>843</v>
      </c>
      <c r="J898" s="613" t="s">
        <v>2825</v>
      </c>
      <c r="K898" s="613" t="s">
        <v>944</v>
      </c>
      <c r="L898" s="519" t="s">
        <v>796</v>
      </c>
      <c r="M898" s="615">
        <v>44378</v>
      </c>
      <c r="N898" s="519"/>
      <c r="O898" s="614">
        <v>1</v>
      </c>
      <c r="P898" s="613" t="s">
        <v>797</v>
      </c>
      <c r="Q898" s="613" t="s">
        <v>798</v>
      </c>
      <c r="R898" s="613" t="s">
        <v>799</v>
      </c>
      <c r="S898" s="519" t="s">
        <v>801</v>
      </c>
      <c r="T898" s="613" t="s">
        <v>1909</v>
      </c>
    </row>
    <row r="899" spans="2:20">
      <c r="B899" s="613" t="s">
        <v>1332</v>
      </c>
      <c r="C899" s="613" t="s">
        <v>546</v>
      </c>
      <c r="D899" s="614">
        <v>308</v>
      </c>
      <c r="E899" s="614">
        <v>318</v>
      </c>
      <c r="F899" s="614">
        <v>20</v>
      </c>
      <c r="G899" s="614">
        <v>45</v>
      </c>
      <c r="H899" s="613" t="s">
        <v>811</v>
      </c>
      <c r="I899" s="613" t="s">
        <v>854</v>
      </c>
      <c r="J899" s="613" t="s">
        <v>2686</v>
      </c>
      <c r="K899" s="613" t="s">
        <v>818</v>
      </c>
      <c r="L899" s="519" t="s">
        <v>796</v>
      </c>
      <c r="M899" s="615">
        <v>44536</v>
      </c>
      <c r="N899" s="519"/>
      <c r="O899" s="614">
        <v>1</v>
      </c>
      <c r="P899" s="613" t="s">
        <v>797</v>
      </c>
      <c r="Q899" s="613" t="s">
        <v>798</v>
      </c>
      <c r="R899" s="613" t="s">
        <v>814</v>
      </c>
      <c r="S899" s="519" t="s">
        <v>800</v>
      </c>
      <c r="T899" s="613" t="s">
        <v>1894</v>
      </c>
    </row>
    <row r="900" spans="2:20">
      <c r="B900" s="613" t="s">
        <v>1333</v>
      </c>
      <c r="C900" s="613" t="s">
        <v>546</v>
      </c>
      <c r="D900" s="614">
        <v>260</v>
      </c>
      <c r="E900" s="614">
        <v>270</v>
      </c>
      <c r="F900" s="614">
        <v>20</v>
      </c>
      <c r="G900" s="614">
        <v>45</v>
      </c>
      <c r="H900" s="613" t="s">
        <v>811</v>
      </c>
      <c r="I900" s="613" t="s">
        <v>854</v>
      </c>
      <c r="J900" s="613" t="s">
        <v>2686</v>
      </c>
      <c r="K900" s="613" t="s">
        <v>813</v>
      </c>
      <c r="L900" s="519" t="s">
        <v>796</v>
      </c>
      <c r="M900" s="615">
        <v>44536</v>
      </c>
      <c r="N900" s="519"/>
      <c r="O900" s="614">
        <v>1</v>
      </c>
      <c r="P900" s="613" t="s">
        <v>797</v>
      </c>
      <c r="Q900" s="613" t="s">
        <v>798</v>
      </c>
      <c r="R900" s="613" t="s">
        <v>814</v>
      </c>
      <c r="S900" s="519" t="s">
        <v>800</v>
      </c>
      <c r="T900" s="613" t="s">
        <v>1894</v>
      </c>
    </row>
    <row r="901" spans="2:20">
      <c r="B901" s="613" t="s">
        <v>1334</v>
      </c>
      <c r="C901" s="613" t="s">
        <v>535</v>
      </c>
      <c r="D901" s="614">
        <v>349</v>
      </c>
      <c r="E901" s="614">
        <v>359</v>
      </c>
      <c r="F901" s="614">
        <v>40</v>
      </c>
      <c r="G901" s="614">
        <v>0</v>
      </c>
      <c r="H901" s="613" t="s">
        <v>793</v>
      </c>
      <c r="I901" s="613" t="s">
        <v>794</v>
      </c>
      <c r="J901" s="613" t="s">
        <v>2261</v>
      </c>
      <c r="K901" s="613" t="s">
        <v>813</v>
      </c>
      <c r="L901" s="519" t="s">
        <v>796</v>
      </c>
      <c r="M901" s="615">
        <v>44536</v>
      </c>
      <c r="N901" s="519"/>
      <c r="O901" s="614">
        <v>1</v>
      </c>
      <c r="P901" s="613" t="s">
        <v>797</v>
      </c>
      <c r="Q901" s="613" t="s">
        <v>798</v>
      </c>
      <c r="R901" s="613" t="s">
        <v>814</v>
      </c>
      <c r="S901" s="519" t="s">
        <v>800</v>
      </c>
      <c r="T901" s="613" t="s">
        <v>1894</v>
      </c>
    </row>
    <row r="902" spans="2:20">
      <c r="B902" s="613" t="s">
        <v>1335</v>
      </c>
      <c r="C902" s="613" t="s">
        <v>174</v>
      </c>
      <c r="D902" s="614">
        <v>113</v>
      </c>
      <c r="E902" s="614">
        <v>133</v>
      </c>
      <c r="F902" s="614">
        <v>0</v>
      </c>
      <c r="G902" s="614">
        <v>0</v>
      </c>
      <c r="H902" s="613" t="s">
        <v>808</v>
      </c>
      <c r="I902" s="613" t="s">
        <v>1300</v>
      </c>
      <c r="J902" s="613" t="s">
        <v>2760</v>
      </c>
      <c r="K902" s="613" t="s">
        <v>809</v>
      </c>
      <c r="L902" s="519" t="s">
        <v>796</v>
      </c>
      <c r="M902" s="615">
        <v>44540</v>
      </c>
      <c r="N902" s="519"/>
      <c r="O902" s="614">
        <v>1</v>
      </c>
      <c r="P902" s="613" t="s">
        <v>797</v>
      </c>
      <c r="Q902" s="613" t="s">
        <v>798</v>
      </c>
      <c r="R902" s="613" t="s">
        <v>799</v>
      </c>
      <c r="S902" s="519" t="s">
        <v>800</v>
      </c>
      <c r="T902" s="519"/>
    </row>
    <row r="903" spans="2:20">
      <c r="B903" s="613" t="s">
        <v>1335</v>
      </c>
      <c r="C903" s="613" t="s">
        <v>1335</v>
      </c>
      <c r="D903" s="614">
        <v>85</v>
      </c>
      <c r="E903" s="614">
        <v>95</v>
      </c>
      <c r="F903" s="614">
        <v>0</v>
      </c>
      <c r="G903" s="614">
        <v>0</v>
      </c>
      <c r="H903" s="613" t="s">
        <v>835</v>
      </c>
      <c r="I903" s="613" t="s">
        <v>836</v>
      </c>
      <c r="J903" s="613" t="s">
        <v>1005</v>
      </c>
      <c r="K903" s="613" t="s">
        <v>2381</v>
      </c>
      <c r="L903" s="519" t="s">
        <v>796</v>
      </c>
      <c r="M903" s="615">
        <v>44454</v>
      </c>
      <c r="N903" s="519"/>
      <c r="O903" s="614">
        <v>1</v>
      </c>
      <c r="P903" s="613" t="s">
        <v>797</v>
      </c>
      <c r="Q903" s="613" t="s">
        <v>798</v>
      </c>
      <c r="R903" s="613" t="s">
        <v>799</v>
      </c>
      <c r="S903" s="519" t="s">
        <v>800</v>
      </c>
      <c r="T903" s="613" t="s">
        <v>4164</v>
      </c>
    </row>
    <row r="904" spans="2:20">
      <c r="B904" s="613" t="s">
        <v>1336</v>
      </c>
      <c r="C904" s="613" t="s">
        <v>274</v>
      </c>
      <c r="D904" s="614">
        <v>639</v>
      </c>
      <c r="E904" s="614">
        <v>659</v>
      </c>
      <c r="F904" s="614">
        <v>0</v>
      </c>
      <c r="G904" s="614">
        <v>0</v>
      </c>
      <c r="H904" s="613" t="s">
        <v>843</v>
      </c>
      <c r="I904" s="613" t="s">
        <v>835</v>
      </c>
      <c r="J904" s="613" t="s">
        <v>2112</v>
      </c>
      <c r="K904" s="613" t="s">
        <v>813</v>
      </c>
      <c r="L904" s="519" t="s">
        <v>796</v>
      </c>
      <c r="M904" s="615">
        <v>44531</v>
      </c>
      <c r="N904" s="519"/>
      <c r="O904" s="614">
        <v>2</v>
      </c>
      <c r="P904" s="613" t="s">
        <v>797</v>
      </c>
      <c r="Q904" s="613" t="s">
        <v>806</v>
      </c>
      <c r="R904" s="519"/>
      <c r="S904" s="519" t="s">
        <v>800</v>
      </c>
      <c r="T904" s="613" t="s">
        <v>1901</v>
      </c>
    </row>
    <row r="905" spans="2:20">
      <c r="B905" s="613" t="s">
        <v>1337</v>
      </c>
      <c r="C905" s="613" t="s">
        <v>536</v>
      </c>
      <c r="D905" s="614">
        <v>59</v>
      </c>
      <c r="E905" s="614">
        <v>64</v>
      </c>
      <c r="F905" s="614">
        <v>0</v>
      </c>
      <c r="G905" s="614">
        <v>0</v>
      </c>
      <c r="H905" s="613" t="s">
        <v>3785</v>
      </c>
      <c r="I905" s="613" t="s">
        <v>3786</v>
      </c>
      <c r="J905" s="613" t="s">
        <v>2779</v>
      </c>
      <c r="K905" s="613" t="s">
        <v>855</v>
      </c>
      <c r="L905" s="519" t="s">
        <v>796</v>
      </c>
      <c r="M905" s="615">
        <v>44362</v>
      </c>
      <c r="N905" s="519"/>
      <c r="O905" s="614">
        <v>1</v>
      </c>
      <c r="P905" s="613" t="s">
        <v>797</v>
      </c>
      <c r="Q905" s="613" t="s">
        <v>798</v>
      </c>
      <c r="R905" s="613" t="s">
        <v>799</v>
      </c>
      <c r="S905" s="519" t="s">
        <v>800</v>
      </c>
      <c r="T905" s="519"/>
    </row>
    <row r="906" spans="2:20">
      <c r="B906" s="613" t="s">
        <v>1338</v>
      </c>
      <c r="C906" s="613" t="s">
        <v>538</v>
      </c>
      <c r="D906" s="614">
        <v>403</v>
      </c>
      <c r="E906" s="614">
        <v>413</v>
      </c>
      <c r="F906" s="614">
        <v>40</v>
      </c>
      <c r="G906" s="614">
        <v>20</v>
      </c>
      <c r="H906" s="613" t="s">
        <v>811</v>
      </c>
      <c r="I906" s="613" t="s">
        <v>854</v>
      </c>
      <c r="J906" s="613" t="s">
        <v>2686</v>
      </c>
      <c r="K906" s="613" t="s">
        <v>818</v>
      </c>
      <c r="L906" s="519" t="s">
        <v>796</v>
      </c>
      <c r="M906" s="615">
        <v>44536</v>
      </c>
      <c r="N906" s="519"/>
      <c r="O906" s="614">
        <v>1</v>
      </c>
      <c r="P906" s="613" t="s">
        <v>797</v>
      </c>
      <c r="Q906" s="613" t="s">
        <v>798</v>
      </c>
      <c r="R906" s="613" t="s">
        <v>814</v>
      </c>
      <c r="S906" s="519" t="s">
        <v>800</v>
      </c>
      <c r="T906" s="613" t="s">
        <v>1894</v>
      </c>
    </row>
    <row r="907" spans="2:20">
      <c r="B907" s="613" t="s">
        <v>1339</v>
      </c>
      <c r="C907" s="613" t="s">
        <v>535</v>
      </c>
      <c r="D907" s="614">
        <v>480</v>
      </c>
      <c r="E907" s="614">
        <v>490</v>
      </c>
      <c r="F907" s="614">
        <v>0</v>
      </c>
      <c r="G907" s="614">
        <v>0</v>
      </c>
      <c r="H907" s="613" t="s">
        <v>793</v>
      </c>
      <c r="I907" s="613" t="s">
        <v>794</v>
      </c>
      <c r="J907" s="613" t="s">
        <v>2261</v>
      </c>
      <c r="K907" s="613" t="s">
        <v>970</v>
      </c>
      <c r="L907" s="519" t="s">
        <v>796</v>
      </c>
      <c r="M907" s="615">
        <v>44536</v>
      </c>
      <c r="N907" s="519"/>
      <c r="O907" s="614">
        <v>2</v>
      </c>
      <c r="P907" s="613" t="s">
        <v>797</v>
      </c>
      <c r="Q907" s="613" t="s">
        <v>806</v>
      </c>
      <c r="R907" s="519"/>
      <c r="S907" s="519" t="s">
        <v>800</v>
      </c>
      <c r="T907" s="613" t="s">
        <v>1923</v>
      </c>
    </row>
    <row r="908" spans="2:20">
      <c r="B908" s="613" t="s">
        <v>1340</v>
      </c>
      <c r="C908" s="613" t="s">
        <v>541</v>
      </c>
      <c r="D908" s="614">
        <v>164</v>
      </c>
      <c r="E908" s="614">
        <v>174</v>
      </c>
      <c r="F908" s="614">
        <v>90</v>
      </c>
      <c r="G908" s="614">
        <v>0</v>
      </c>
      <c r="H908" s="613" t="s">
        <v>3462</v>
      </c>
      <c r="I908" s="613" t="s">
        <v>2620</v>
      </c>
      <c r="J908" s="613" t="s">
        <v>3472</v>
      </c>
      <c r="K908" s="613" t="s">
        <v>865</v>
      </c>
      <c r="L908" s="519" t="s">
        <v>796</v>
      </c>
      <c r="M908" s="615">
        <v>44457</v>
      </c>
      <c r="N908" s="519"/>
      <c r="O908" s="614">
        <v>1</v>
      </c>
      <c r="P908" s="613" t="s">
        <v>797</v>
      </c>
      <c r="Q908" s="613" t="s">
        <v>798</v>
      </c>
      <c r="R908" s="613" t="s">
        <v>799</v>
      </c>
      <c r="S908" s="519" t="s">
        <v>800</v>
      </c>
      <c r="T908" s="613" t="s">
        <v>1914</v>
      </c>
    </row>
    <row r="909" spans="2:20">
      <c r="B909" s="613" t="s">
        <v>1341</v>
      </c>
      <c r="C909" s="613" t="s">
        <v>828</v>
      </c>
      <c r="D909" s="614">
        <v>245</v>
      </c>
      <c r="E909" s="614">
        <v>735</v>
      </c>
      <c r="F909" s="614">
        <v>0</v>
      </c>
      <c r="G909" s="614">
        <v>0</v>
      </c>
      <c r="H909" s="613" t="s">
        <v>835</v>
      </c>
      <c r="I909" s="613" t="s">
        <v>836</v>
      </c>
      <c r="J909" s="613" t="s">
        <v>844</v>
      </c>
      <c r="K909" s="613" t="s">
        <v>818</v>
      </c>
      <c r="L909" s="519" t="s">
        <v>796</v>
      </c>
      <c r="M909" s="615">
        <v>44440</v>
      </c>
      <c r="N909" s="519"/>
      <c r="O909" s="614">
        <v>1</v>
      </c>
      <c r="P909" s="613" t="s">
        <v>797</v>
      </c>
      <c r="Q909" s="613" t="s">
        <v>806</v>
      </c>
      <c r="R909" s="519"/>
      <c r="S909" s="519" t="s">
        <v>800</v>
      </c>
      <c r="T909" s="519"/>
    </row>
    <row r="910" spans="2:20">
      <c r="B910" s="613" t="s">
        <v>851</v>
      </c>
      <c r="C910" s="613" t="s">
        <v>851</v>
      </c>
      <c r="D910" s="614">
        <v>123</v>
      </c>
      <c r="E910" s="614">
        <v>128</v>
      </c>
      <c r="F910" s="614">
        <v>0</v>
      </c>
      <c r="G910" s="614">
        <v>0</v>
      </c>
      <c r="H910" s="613" t="s">
        <v>2761</v>
      </c>
      <c r="I910" s="613" t="s">
        <v>2267</v>
      </c>
      <c r="J910" s="613" t="s">
        <v>2762</v>
      </c>
      <c r="K910" s="613" t="s">
        <v>2767</v>
      </c>
      <c r="L910" s="519" t="s">
        <v>796</v>
      </c>
      <c r="M910" s="615">
        <v>44392</v>
      </c>
      <c r="N910" s="519"/>
      <c r="O910" s="614">
        <v>1</v>
      </c>
      <c r="P910" s="613" t="s">
        <v>889</v>
      </c>
      <c r="Q910" s="613" t="s">
        <v>798</v>
      </c>
      <c r="R910" s="613" t="s">
        <v>799</v>
      </c>
      <c r="S910" s="519" t="s">
        <v>800</v>
      </c>
      <c r="T910" s="613" t="s">
        <v>1905</v>
      </c>
    </row>
    <row r="911" spans="2:20">
      <c r="B911" s="613" t="s">
        <v>851</v>
      </c>
      <c r="C911" s="613" t="s">
        <v>851</v>
      </c>
      <c r="D911" s="614">
        <v>113</v>
      </c>
      <c r="E911" s="614">
        <v>118</v>
      </c>
      <c r="F911" s="614">
        <v>0</v>
      </c>
      <c r="G911" s="614">
        <v>0</v>
      </c>
      <c r="H911" s="613" t="s">
        <v>2761</v>
      </c>
      <c r="I911" s="613" t="s">
        <v>2267</v>
      </c>
      <c r="J911" s="613" t="s">
        <v>2762</v>
      </c>
      <c r="K911" s="613" t="s">
        <v>2767</v>
      </c>
      <c r="L911" s="519" t="s">
        <v>796</v>
      </c>
      <c r="M911" s="615">
        <v>44392</v>
      </c>
      <c r="N911" s="519"/>
      <c r="O911" s="614">
        <v>1</v>
      </c>
      <c r="P911" s="613" t="s">
        <v>888</v>
      </c>
      <c r="Q911" s="613" t="s">
        <v>798</v>
      </c>
      <c r="R911" s="613" t="s">
        <v>799</v>
      </c>
      <c r="S911" s="519" t="s">
        <v>800</v>
      </c>
      <c r="T911" s="613" t="s">
        <v>2234</v>
      </c>
    </row>
    <row r="912" spans="2:20">
      <c r="B912" s="613" t="s">
        <v>851</v>
      </c>
      <c r="C912" s="613" t="s">
        <v>851</v>
      </c>
      <c r="D912" s="614">
        <v>135</v>
      </c>
      <c r="E912" s="614">
        <v>140</v>
      </c>
      <c r="F912" s="614">
        <v>0</v>
      </c>
      <c r="G912" s="614">
        <v>0</v>
      </c>
      <c r="H912" s="613" t="s">
        <v>2761</v>
      </c>
      <c r="I912" s="613" t="s">
        <v>2267</v>
      </c>
      <c r="J912" s="613" t="s">
        <v>2762</v>
      </c>
      <c r="K912" s="613" t="s">
        <v>2767</v>
      </c>
      <c r="L912" s="519" t="s">
        <v>796</v>
      </c>
      <c r="M912" s="615">
        <v>44392</v>
      </c>
      <c r="N912" s="519"/>
      <c r="O912" s="614">
        <v>1</v>
      </c>
      <c r="P912" s="613" t="s">
        <v>2035</v>
      </c>
      <c r="Q912" s="613" t="s">
        <v>798</v>
      </c>
      <c r="R912" s="613" t="s">
        <v>799</v>
      </c>
      <c r="S912" s="519" t="s">
        <v>800</v>
      </c>
      <c r="T912" s="613" t="s">
        <v>2233</v>
      </c>
    </row>
    <row r="913" spans="2:20">
      <c r="B913" s="613" t="s">
        <v>851</v>
      </c>
      <c r="C913" s="613" t="s">
        <v>851</v>
      </c>
      <c r="D913" s="614">
        <v>138</v>
      </c>
      <c r="E913" s="614">
        <v>143</v>
      </c>
      <c r="F913" s="614">
        <v>0</v>
      </c>
      <c r="G913" s="614">
        <v>0</v>
      </c>
      <c r="H913" s="613" t="s">
        <v>2761</v>
      </c>
      <c r="I913" s="613" t="s">
        <v>2267</v>
      </c>
      <c r="J913" s="613" t="s">
        <v>2762</v>
      </c>
      <c r="K913" s="613" t="s">
        <v>2767</v>
      </c>
      <c r="L913" s="519" t="s">
        <v>796</v>
      </c>
      <c r="M913" s="615">
        <v>44392</v>
      </c>
      <c r="N913" s="519"/>
      <c r="O913" s="614">
        <v>1</v>
      </c>
      <c r="P913" s="613" t="s">
        <v>2034</v>
      </c>
      <c r="Q913" s="613" t="s">
        <v>798</v>
      </c>
      <c r="R913" s="613" t="s">
        <v>799</v>
      </c>
      <c r="S913" s="519" t="s">
        <v>800</v>
      </c>
      <c r="T913" s="613" t="s">
        <v>1904</v>
      </c>
    </row>
    <row r="914" spans="2:20">
      <c r="B914" s="613" t="s">
        <v>851</v>
      </c>
      <c r="C914" s="613" t="s">
        <v>851</v>
      </c>
      <c r="D914" s="614">
        <v>141</v>
      </c>
      <c r="E914" s="614">
        <v>146</v>
      </c>
      <c r="F914" s="614">
        <v>0</v>
      </c>
      <c r="G914" s="614">
        <v>0</v>
      </c>
      <c r="H914" s="613" t="s">
        <v>2761</v>
      </c>
      <c r="I914" s="613" t="s">
        <v>2267</v>
      </c>
      <c r="J914" s="613" t="s">
        <v>2762</v>
      </c>
      <c r="K914" s="613" t="s">
        <v>2767</v>
      </c>
      <c r="L914" s="519" t="s">
        <v>796</v>
      </c>
      <c r="M914" s="615">
        <v>44392</v>
      </c>
      <c r="N914" s="519"/>
      <c r="O914" s="614">
        <v>1</v>
      </c>
      <c r="P914" s="613" t="s">
        <v>2037</v>
      </c>
      <c r="Q914" s="613" t="s">
        <v>798</v>
      </c>
      <c r="R914" s="613" t="s">
        <v>799</v>
      </c>
      <c r="S914" s="519" t="s">
        <v>800</v>
      </c>
      <c r="T914" s="613" t="s">
        <v>1904</v>
      </c>
    </row>
    <row r="915" spans="2:20">
      <c r="B915" s="613" t="s">
        <v>851</v>
      </c>
      <c r="C915" s="613" t="s">
        <v>851</v>
      </c>
      <c r="D915" s="614">
        <v>144</v>
      </c>
      <c r="E915" s="614">
        <v>149</v>
      </c>
      <c r="F915" s="614">
        <v>0</v>
      </c>
      <c r="G915" s="614">
        <v>0</v>
      </c>
      <c r="H915" s="613" t="s">
        <v>2761</v>
      </c>
      <c r="I915" s="613" t="s">
        <v>2267</v>
      </c>
      <c r="J915" s="613" t="s">
        <v>2762</v>
      </c>
      <c r="K915" s="613" t="s">
        <v>2767</v>
      </c>
      <c r="L915" s="519" t="s">
        <v>796</v>
      </c>
      <c r="M915" s="615">
        <v>44392</v>
      </c>
      <c r="N915" s="519"/>
      <c r="O915" s="614">
        <v>1</v>
      </c>
      <c r="P915" s="613" t="s">
        <v>2036</v>
      </c>
      <c r="Q915" s="613" t="s">
        <v>798</v>
      </c>
      <c r="R915" s="613" t="s">
        <v>799</v>
      </c>
      <c r="S915" s="519" t="s">
        <v>800</v>
      </c>
      <c r="T915" s="613" t="s">
        <v>2233</v>
      </c>
    </row>
    <row r="916" spans="2:20">
      <c r="B916" s="613" t="s">
        <v>3500</v>
      </c>
      <c r="C916" s="613" t="s">
        <v>847</v>
      </c>
      <c r="D916" s="614">
        <v>199</v>
      </c>
      <c r="E916" s="614">
        <v>204</v>
      </c>
      <c r="F916" s="614">
        <v>0</v>
      </c>
      <c r="G916" s="614">
        <v>0</v>
      </c>
      <c r="H916" s="613" t="s">
        <v>835</v>
      </c>
      <c r="I916" s="613" t="s">
        <v>836</v>
      </c>
      <c r="J916" s="613" t="s">
        <v>1089</v>
      </c>
      <c r="K916" s="613" t="s">
        <v>906</v>
      </c>
      <c r="L916" s="519" t="s">
        <v>796</v>
      </c>
      <c r="M916" s="615">
        <v>44392</v>
      </c>
      <c r="N916" s="519"/>
      <c r="O916" s="614">
        <v>1</v>
      </c>
      <c r="P916" s="613" t="s">
        <v>797</v>
      </c>
      <c r="Q916" s="613" t="s">
        <v>798</v>
      </c>
      <c r="R916" s="613" t="s">
        <v>799</v>
      </c>
      <c r="S916" s="519" t="s">
        <v>800</v>
      </c>
      <c r="T916" s="519"/>
    </row>
    <row r="917" spans="2:20">
      <c r="B917" s="613" t="s">
        <v>1342</v>
      </c>
      <c r="C917" s="613" t="s">
        <v>847</v>
      </c>
      <c r="D917" s="614">
        <v>170</v>
      </c>
      <c r="E917" s="614">
        <v>175</v>
      </c>
      <c r="F917" s="614">
        <v>0</v>
      </c>
      <c r="G917" s="614">
        <v>0</v>
      </c>
      <c r="H917" s="613" t="s">
        <v>835</v>
      </c>
      <c r="I917" s="613" t="s">
        <v>836</v>
      </c>
      <c r="J917" s="613" t="s">
        <v>1089</v>
      </c>
      <c r="K917" s="613" t="s">
        <v>906</v>
      </c>
      <c r="L917" s="519" t="s">
        <v>796</v>
      </c>
      <c r="M917" s="615">
        <v>44392</v>
      </c>
      <c r="N917" s="519"/>
      <c r="O917" s="614">
        <v>1</v>
      </c>
      <c r="P917" s="613" t="s">
        <v>797</v>
      </c>
      <c r="Q917" s="613" t="s">
        <v>798</v>
      </c>
      <c r="R917" s="613" t="s">
        <v>799</v>
      </c>
      <c r="S917" s="519" t="s">
        <v>800</v>
      </c>
      <c r="T917" s="519"/>
    </row>
    <row r="918" spans="2:20">
      <c r="B918" s="613" t="s">
        <v>1343</v>
      </c>
      <c r="C918" s="613" t="s">
        <v>536</v>
      </c>
      <c r="D918" s="614">
        <v>79</v>
      </c>
      <c r="E918" s="614">
        <v>84</v>
      </c>
      <c r="F918" s="614">
        <v>0</v>
      </c>
      <c r="G918" s="614">
        <v>0</v>
      </c>
      <c r="H918" s="613" t="s">
        <v>3785</v>
      </c>
      <c r="I918" s="613" t="s">
        <v>3786</v>
      </c>
      <c r="J918" s="613" t="s">
        <v>2779</v>
      </c>
      <c r="K918" s="613" t="s">
        <v>855</v>
      </c>
      <c r="L918" s="519" t="s">
        <v>796</v>
      </c>
      <c r="M918" s="615">
        <v>44362</v>
      </c>
      <c r="N918" s="519"/>
      <c r="O918" s="614">
        <v>1</v>
      </c>
      <c r="P918" s="613" t="s">
        <v>797</v>
      </c>
      <c r="Q918" s="613" t="s">
        <v>798</v>
      </c>
      <c r="R918" s="613" t="s">
        <v>799</v>
      </c>
      <c r="S918" s="519" t="s">
        <v>800</v>
      </c>
      <c r="T918" s="519"/>
    </row>
    <row r="919" spans="2:20">
      <c r="B919" s="613" t="s">
        <v>1344</v>
      </c>
      <c r="C919" s="613" t="s">
        <v>948</v>
      </c>
      <c r="D919" s="614">
        <v>139</v>
      </c>
      <c r="E919" s="614">
        <v>144</v>
      </c>
      <c r="F919" s="614">
        <v>0</v>
      </c>
      <c r="G919" s="614">
        <v>0</v>
      </c>
      <c r="H919" s="613" t="s">
        <v>880</v>
      </c>
      <c r="I919" s="613" t="s">
        <v>848</v>
      </c>
      <c r="J919" s="613" t="s">
        <v>1089</v>
      </c>
      <c r="K919" s="613" t="s">
        <v>904</v>
      </c>
      <c r="L919" s="519" t="s">
        <v>796</v>
      </c>
      <c r="M919" s="615">
        <v>44392</v>
      </c>
      <c r="N919" s="519"/>
      <c r="O919" s="614">
        <v>1</v>
      </c>
      <c r="P919" s="613" t="s">
        <v>797</v>
      </c>
      <c r="Q919" s="613" t="s">
        <v>798</v>
      </c>
      <c r="R919" s="613" t="s">
        <v>799</v>
      </c>
      <c r="S919" s="519" t="s">
        <v>800</v>
      </c>
      <c r="T919" s="519"/>
    </row>
    <row r="920" spans="2:20">
      <c r="B920" s="613" t="s">
        <v>1345</v>
      </c>
      <c r="C920" s="613" t="s">
        <v>966</v>
      </c>
      <c r="D920" s="614">
        <v>298</v>
      </c>
      <c r="E920" s="614">
        <v>303</v>
      </c>
      <c r="F920" s="614">
        <v>0</v>
      </c>
      <c r="G920" s="614">
        <v>0</v>
      </c>
      <c r="H920" s="613" t="s">
        <v>1096</v>
      </c>
      <c r="I920" s="613" t="s">
        <v>3376</v>
      </c>
      <c r="J920" s="613" t="s">
        <v>3377</v>
      </c>
      <c r="K920" s="613" t="s">
        <v>821</v>
      </c>
      <c r="L920" s="519" t="s">
        <v>796</v>
      </c>
      <c r="M920" s="615">
        <v>44533</v>
      </c>
      <c r="N920" s="519"/>
      <c r="O920" s="614">
        <v>2</v>
      </c>
      <c r="P920" s="613" t="s">
        <v>797</v>
      </c>
      <c r="Q920" s="613" t="s">
        <v>806</v>
      </c>
      <c r="R920" s="519"/>
      <c r="S920" s="519" t="s">
        <v>800</v>
      </c>
      <c r="T920" s="613" t="s">
        <v>3378</v>
      </c>
    </row>
    <row r="921" spans="2:20">
      <c r="B921" s="613" t="s">
        <v>1346</v>
      </c>
      <c r="C921" s="613" t="s">
        <v>832</v>
      </c>
      <c r="D921" s="614">
        <v>65</v>
      </c>
      <c r="E921" s="614">
        <v>70</v>
      </c>
      <c r="F921" s="614">
        <v>0</v>
      </c>
      <c r="G921" s="614">
        <v>0</v>
      </c>
      <c r="H921" s="613" t="s">
        <v>833</v>
      </c>
      <c r="I921" s="613" t="s">
        <v>2616</v>
      </c>
      <c r="J921" s="613" t="s">
        <v>2106</v>
      </c>
      <c r="K921" s="613" t="s">
        <v>1088</v>
      </c>
      <c r="L921" s="519" t="s">
        <v>796</v>
      </c>
      <c r="M921" s="615">
        <v>44210</v>
      </c>
      <c r="N921" s="519"/>
      <c r="O921" s="614">
        <v>2</v>
      </c>
      <c r="P921" s="613" t="s">
        <v>797</v>
      </c>
      <c r="Q921" s="613" t="s">
        <v>798</v>
      </c>
      <c r="R921" s="613" t="s">
        <v>799</v>
      </c>
      <c r="S921" s="519" t="s">
        <v>800</v>
      </c>
      <c r="T921" s="613" t="s">
        <v>1944</v>
      </c>
    </row>
    <row r="922" spans="2:20">
      <c r="B922" s="613" t="s">
        <v>3487</v>
      </c>
      <c r="C922" s="613" t="s">
        <v>174</v>
      </c>
      <c r="D922" s="614">
        <v>198</v>
      </c>
      <c r="E922" s="614">
        <v>218</v>
      </c>
      <c r="F922" s="614">
        <v>0</v>
      </c>
      <c r="G922" s="614">
        <v>0</v>
      </c>
      <c r="H922" s="613" t="s">
        <v>808</v>
      </c>
      <c r="I922" s="613" t="s">
        <v>1300</v>
      </c>
      <c r="J922" s="613" t="s">
        <v>2760</v>
      </c>
      <c r="K922" s="613" t="s">
        <v>3488</v>
      </c>
      <c r="L922" s="519" t="s">
        <v>796</v>
      </c>
      <c r="M922" s="615">
        <v>44540</v>
      </c>
      <c r="N922" s="519"/>
      <c r="O922" s="614">
        <v>1</v>
      </c>
      <c r="P922" s="613" t="s">
        <v>797</v>
      </c>
      <c r="Q922" s="613" t="s">
        <v>798</v>
      </c>
      <c r="R922" s="613" t="s">
        <v>799</v>
      </c>
      <c r="S922" s="519" t="s">
        <v>800</v>
      </c>
      <c r="T922" s="519"/>
    </row>
    <row r="923" spans="2:20">
      <c r="B923" s="613" t="s">
        <v>3448</v>
      </c>
      <c r="C923" s="613" t="s">
        <v>840</v>
      </c>
      <c r="D923" s="614">
        <v>157</v>
      </c>
      <c r="E923" s="614">
        <v>162</v>
      </c>
      <c r="F923" s="614">
        <v>0</v>
      </c>
      <c r="G923" s="614">
        <v>0</v>
      </c>
      <c r="H923" s="613" t="s">
        <v>793</v>
      </c>
      <c r="I923" s="613" t="s">
        <v>794</v>
      </c>
      <c r="J923" s="613" t="s">
        <v>2712</v>
      </c>
      <c r="K923" s="613" t="s">
        <v>865</v>
      </c>
      <c r="L923" s="519" t="s">
        <v>796</v>
      </c>
      <c r="M923" s="615">
        <v>44378</v>
      </c>
      <c r="N923" s="519"/>
      <c r="O923" s="614">
        <v>1</v>
      </c>
      <c r="P923" s="613" t="s">
        <v>797</v>
      </c>
      <c r="Q923" s="613" t="s">
        <v>798</v>
      </c>
      <c r="R923" s="613" t="s">
        <v>799</v>
      </c>
      <c r="S923" s="519" t="s">
        <v>800</v>
      </c>
      <c r="T923" s="519"/>
    </row>
    <row r="924" spans="2:20">
      <c r="B924" s="613" t="s">
        <v>1347</v>
      </c>
      <c r="C924" s="613" t="s">
        <v>536</v>
      </c>
      <c r="D924" s="614">
        <v>89</v>
      </c>
      <c r="E924" s="614">
        <v>94</v>
      </c>
      <c r="F924" s="614">
        <v>0</v>
      </c>
      <c r="G924" s="614">
        <v>0</v>
      </c>
      <c r="H924" s="613" t="s">
        <v>3785</v>
      </c>
      <c r="I924" s="613" t="s">
        <v>3786</v>
      </c>
      <c r="J924" s="613" t="s">
        <v>2779</v>
      </c>
      <c r="K924" s="613" t="s">
        <v>855</v>
      </c>
      <c r="L924" s="519" t="s">
        <v>796</v>
      </c>
      <c r="M924" s="615">
        <v>44362</v>
      </c>
      <c r="N924" s="519"/>
      <c r="O924" s="614">
        <v>1</v>
      </c>
      <c r="P924" s="613" t="s">
        <v>797</v>
      </c>
      <c r="Q924" s="613" t="s">
        <v>798</v>
      </c>
      <c r="R924" s="613" t="s">
        <v>799</v>
      </c>
      <c r="S924" s="519" t="s">
        <v>800</v>
      </c>
      <c r="T924" s="519"/>
    </row>
    <row r="925" spans="2:20">
      <c r="B925" s="613" t="s">
        <v>1348</v>
      </c>
      <c r="C925" s="613" t="s">
        <v>842</v>
      </c>
      <c r="D925" s="614">
        <v>93</v>
      </c>
      <c r="E925" s="614">
        <v>98</v>
      </c>
      <c r="F925" s="614">
        <v>45</v>
      </c>
      <c r="G925" s="614">
        <v>0</v>
      </c>
      <c r="H925" s="613" t="s">
        <v>794</v>
      </c>
      <c r="I925" s="613" t="s">
        <v>843</v>
      </c>
      <c r="J925" s="613" t="s">
        <v>2825</v>
      </c>
      <c r="K925" s="613" t="s">
        <v>944</v>
      </c>
      <c r="L925" s="519" t="s">
        <v>796</v>
      </c>
      <c r="M925" s="615">
        <v>44378</v>
      </c>
      <c r="N925" s="519"/>
      <c r="O925" s="614">
        <v>1</v>
      </c>
      <c r="P925" s="613" t="s">
        <v>797</v>
      </c>
      <c r="Q925" s="613" t="s">
        <v>798</v>
      </c>
      <c r="R925" s="613" t="s">
        <v>799</v>
      </c>
      <c r="S925" s="519" t="s">
        <v>801</v>
      </c>
      <c r="T925" s="613" t="s">
        <v>1909</v>
      </c>
    </row>
    <row r="926" spans="2:20">
      <c r="B926" s="613" t="s">
        <v>3531</v>
      </c>
      <c r="C926" s="613" t="s">
        <v>544</v>
      </c>
      <c r="D926" s="614">
        <v>115</v>
      </c>
      <c r="E926" s="614">
        <v>120</v>
      </c>
      <c r="F926" s="614">
        <v>0</v>
      </c>
      <c r="G926" s="614">
        <v>0</v>
      </c>
      <c r="H926" s="613" t="s">
        <v>3335</v>
      </c>
      <c r="I926" s="613" t="s">
        <v>1864</v>
      </c>
      <c r="J926" s="613" t="s">
        <v>3010</v>
      </c>
      <c r="K926" s="613" t="s">
        <v>1221</v>
      </c>
      <c r="L926" s="519" t="s">
        <v>823</v>
      </c>
      <c r="M926" s="615">
        <v>44378</v>
      </c>
      <c r="N926" s="519"/>
      <c r="O926" s="614">
        <v>1</v>
      </c>
      <c r="P926" s="613" t="s">
        <v>888</v>
      </c>
      <c r="Q926" s="613" t="s">
        <v>798</v>
      </c>
      <c r="R926" s="613" t="s">
        <v>799</v>
      </c>
      <c r="S926" s="519" t="s">
        <v>800</v>
      </c>
      <c r="T926" s="519"/>
    </row>
    <row r="927" spans="2:20">
      <c r="B927" s="613" t="s">
        <v>3531</v>
      </c>
      <c r="C927" s="613" t="s">
        <v>544</v>
      </c>
      <c r="D927" s="614">
        <v>140</v>
      </c>
      <c r="E927" s="614">
        <v>145</v>
      </c>
      <c r="F927" s="614">
        <v>0</v>
      </c>
      <c r="G927" s="614">
        <v>0</v>
      </c>
      <c r="H927" s="613" t="s">
        <v>3335</v>
      </c>
      <c r="I927" s="613" t="s">
        <v>1864</v>
      </c>
      <c r="J927" s="613" t="s">
        <v>3010</v>
      </c>
      <c r="K927" s="613" t="s">
        <v>1221</v>
      </c>
      <c r="L927" s="519" t="s">
        <v>823</v>
      </c>
      <c r="M927" s="615">
        <v>44378</v>
      </c>
      <c r="N927" s="519"/>
      <c r="O927" s="614">
        <v>1</v>
      </c>
      <c r="P927" s="613" t="s">
        <v>933</v>
      </c>
      <c r="Q927" s="613" t="s">
        <v>798</v>
      </c>
      <c r="R927" s="613" t="s">
        <v>799</v>
      </c>
      <c r="S927" s="519" t="s">
        <v>800</v>
      </c>
      <c r="T927" s="519"/>
    </row>
    <row r="928" spans="2:20">
      <c r="B928" s="613" t="s">
        <v>3531</v>
      </c>
      <c r="C928" s="613" t="s">
        <v>544</v>
      </c>
      <c r="D928" s="614">
        <v>155</v>
      </c>
      <c r="E928" s="614">
        <v>160</v>
      </c>
      <c r="F928" s="614">
        <v>0</v>
      </c>
      <c r="G928" s="614">
        <v>0</v>
      </c>
      <c r="H928" s="613" t="s">
        <v>3335</v>
      </c>
      <c r="I928" s="613" t="s">
        <v>1864</v>
      </c>
      <c r="J928" s="613" t="s">
        <v>3010</v>
      </c>
      <c r="K928" s="613" t="s">
        <v>1221</v>
      </c>
      <c r="L928" s="519" t="s">
        <v>822</v>
      </c>
      <c r="M928" s="615">
        <v>44378</v>
      </c>
      <c r="N928" s="519"/>
      <c r="O928" s="614">
        <v>1</v>
      </c>
      <c r="P928" s="613" t="s">
        <v>888</v>
      </c>
      <c r="Q928" s="613" t="s">
        <v>798</v>
      </c>
      <c r="R928" s="613" t="s">
        <v>799</v>
      </c>
      <c r="S928" s="519" t="s">
        <v>800</v>
      </c>
      <c r="T928" s="613" t="s">
        <v>1930</v>
      </c>
    </row>
    <row r="929" spans="2:20">
      <c r="B929" s="613" t="s">
        <v>3531</v>
      </c>
      <c r="C929" s="613" t="s">
        <v>544</v>
      </c>
      <c r="D929" s="614">
        <v>180</v>
      </c>
      <c r="E929" s="614">
        <v>185</v>
      </c>
      <c r="F929" s="614">
        <v>0</v>
      </c>
      <c r="G929" s="614">
        <v>0</v>
      </c>
      <c r="H929" s="613" t="s">
        <v>3335</v>
      </c>
      <c r="I929" s="613" t="s">
        <v>1864</v>
      </c>
      <c r="J929" s="613" t="s">
        <v>3010</v>
      </c>
      <c r="K929" s="613" t="s">
        <v>1221</v>
      </c>
      <c r="L929" s="519" t="s">
        <v>822</v>
      </c>
      <c r="M929" s="615">
        <v>44378</v>
      </c>
      <c r="N929" s="519"/>
      <c r="O929" s="614">
        <v>1</v>
      </c>
      <c r="P929" s="613" t="s">
        <v>933</v>
      </c>
      <c r="Q929" s="613" t="s">
        <v>798</v>
      </c>
      <c r="R929" s="613" t="s">
        <v>799</v>
      </c>
      <c r="S929" s="519" t="s">
        <v>800</v>
      </c>
      <c r="T929" s="519"/>
    </row>
    <row r="930" spans="2:20">
      <c r="B930" s="613" t="s">
        <v>1349</v>
      </c>
      <c r="C930" s="613" t="s">
        <v>859</v>
      </c>
      <c r="D930" s="614">
        <v>241</v>
      </c>
      <c r="E930" s="614">
        <v>251</v>
      </c>
      <c r="F930" s="614">
        <v>30</v>
      </c>
      <c r="G930" s="614">
        <v>0</v>
      </c>
      <c r="H930" s="613" t="s">
        <v>829</v>
      </c>
      <c r="I930" s="613" t="s">
        <v>1195</v>
      </c>
      <c r="J930" s="613" t="s">
        <v>2660</v>
      </c>
      <c r="K930" s="613" t="s">
        <v>906</v>
      </c>
      <c r="L930" s="519" t="s">
        <v>796</v>
      </c>
      <c r="M930" s="615">
        <v>44536</v>
      </c>
      <c r="N930" s="519"/>
      <c r="O930" s="614">
        <v>1</v>
      </c>
      <c r="P930" s="613" t="s">
        <v>797</v>
      </c>
      <c r="Q930" s="613" t="s">
        <v>798</v>
      </c>
      <c r="R930" s="613" t="s">
        <v>814</v>
      </c>
      <c r="S930" s="519" t="s">
        <v>800</v>
      </c>
      <c r="T930" s="613" t="s">
        <v>2867</v>
      </c>
    </row>
    <row r="931" spans="2:20">
      <c r="B931" s="613" t="s">
        <v>283</v>
      </c>
      <c r="C931" s="613" t="s">
        <v>280</v>
      </c>
      <c r="D931" s="614">
        <v>283</v>
      </c>
      <c r="E931" s="614">
        <v>308</v>
      </c>
      <c r="F931" s="614">
        <v>0</v>
      </c>
      <c r="G931" s="614">
        <v>0</v>
      </c>
      <c r="H931" s="613" t="s">
        <v>836</v>
      </c>
      <c r="I931" s="613" t="s">
        <v>843</v>
      </c>
      <c r="J931" s="613" t="s">
        <v>979</v>
      </c>
      <c r="K931" s="613" t="s">
        <v>1088</v>
      </c>
      <c r="L931" s="519" t="s">
        <v>822</v>
      </c>
      <c r="M931" s="615">
        <v>44515</v>
      </c>
      <c r="N931" s="519"/>
      <c r="O931" s="614">
        <v>1</v>
      </c>
      <c r="P931" s="613" t="s">
        <v>797</v>
      </c>
      <c r="Q931" s="613" t="s">
        <v>798</v>
      </c>
      <c r="R931" s="613" t="s">
        <v>799</v>
      </c>
      <c r="S931" s="519" t="s">
        <v>800</v>
      </c>
      <c r="T931" s="613" t="s">
        <v>1901</v>
      </c>
    </row>
    <row r="932" spans="2:20">
      <c r="B932" s="613" t="s">
        <v>283</v>
      </c>
      <c r="C932" s="613" t="s">
        <v>280</v>
      </c>
      <c r="D932" s="614">
        <v>278</v>
      </c>
      <c r="E932" s="614">
        <v>303</v>
      </c>
      <c r="F932" s="614">
        <v>0</v>
      </c>
      <c r="G932" s="614">
        <v>0</v>
      </c>
      <c r="H932" s="613" t="s">
        <v>836</v>
      </c>
      <c r="I932" s="613" t="s">
        <v>843</v>
      </c>
      <c r="J932" s="613" t="s">
        <v>979</v>
      </c>
      <c r="K932" s="613" t="s">
        <v>1088</v>
      </c>
      <c r="L932" s="519" t="s">
        <v>823</v>
      </c>
      <c r="M932" s="615">
        <v>44515</v>
      </c>
      <c r="N932" s="519"/>
      <c r="O932" s="614">
        <v>1</v>
      </c>
      <c r="P932" s="613" t="s">
        <v>797</v>
      </c>
      <c r="Q932" s="613" t="s">
        <v>798</v>
      </c>
      <c r="R932" s="613" t="s">
        <v>799</v>
      </c>
      <c r="S932" s="519" t="s">
        <v>800</v>
      </c>
      <c r="T932" s="613" t="s">
        <v>1901</v>
      </c>
    </row>
    <row r="933" spans="2:20">
      <c r="B933" s="613" t="s">
        <v>534</v>
      </c>
      <c r="C933" s="613" t="s">
        <v>534</v>
      </c>
      <c r="D933" s="614">
        <v>402</v>
      </c>
      <c r="E933" s="614">
        <v>412</v>
      </c>
      <c r="F933" s="614">
        <v>40</v>
      </c>
      <c r="G933" s="614">
        <v>0</v>
      </c>
      <c r="H933" s="613" t="s">
        <v>843</v>
      </c>
      <c r="I933" s="613" t="s">
        <v>835</v>
      </c>
      <c r="J933" s="613" t="s">
        <v>3000</v>
      </c>
      <c r="K933" s="613" t="s">
        <v>826</v>
      </c>
      <c r="L933" s="519" t="s">
        <v>796</v>
      </c>
      <c r="M933" s="615">
        <v>44536</v>
      </c>
      <c r="N933" s="519"/>
      <c r="O933" s="614">
        <v>1</v>
      </c>
      <c r="P933" s="613" t="s">
        <v>797</v>
      </c>
      <c r="Q933" s="613" t="s">
        <v>798</v>
      </c>
      <c r="R933" s="613" t="s">
        <v>814</v>
      </c>
      <c r="S933" s="519" t="s">
        <v>800</v>
      </c>
      <c r="T933" s="613" t="s">
        <v>1894</v>
      </c>
    </row>
    <row r="934" spans="2:20">
      <c r="B934" s="613" t="s">
        <v>534</v>
      </c>
      <c r="C934" s="613" t="s">
        <v>535</v>
      </c>
      <c r="D934" s="614">
        <v>369</v>
      </c>
      <c r="E934" s="614">
        <v>379</v>
      </c>
      <c r="F934" s="614">
        <v>40</v>
      </c>
      <c r="G934" s="614">
        <v>0</v>
      </c>
      <c r="H934" s="613" t="s">
        <v>793</v>
      </c>
      <c r="I934" s="613" t="s">
        <v>794</v>
      </c>
      <c r="J934" s="613" t="s">
        <v>2261</v>
      </c>
      <c r="K934" s="613" t="s">
        <v>813</v>
      </c>
      <c r="L934" s="519" t="s">
        <v>796</v>
      </c>
      <c r="M934" s="615">
        <v>44536</v>
      </c>
      <c r="N934" s="519"/>
      <c r="O934" s="614">
        <v>1</v>
      </c>
      <c r="P934" s="613" t="s">
        <v>797</v>
      </c>
      <c r="Q934" s="613" t="s">
        <v>798</v>
      </c>
      <c r="R934" s="613" t="s">
        <v>814</v>
      </c>
      <c r="S934" s="519" t="s">
        <v>800</v>
      </c>
      <c r="T934" s="613" t="s">
        <v>1894</v>
      </c>
    </row>
    <row r="935" spans="2:20">
      <c r="B935" s="613" t="s">
        <v>1350</v>
      </c>
      <c r="C935" s="613" t="s">
        <v>535</v>
      </c>
      <c r="D935" s="614">
        <v>339</v>
      </c>
      <c r="E935" s="614">
        <v>349</v>
      </c>
      <c r="F935" s="614">
        <v>40</v>
      </c>
      <c r="G935" s="614">
        <v>0</v>
      </c>
      <c r="H935" s="613" t="s">
        <v>793</v>
      </c>
      <c r="I935" s="613" t="s">
        <v>794</v>
      </c>
      <c r="J935" s="613" t="s">
        <v>2261</v>
      </c>
      <c r="K935" s="613" t="s">
        <v>813</v>
      </c>
      <c r="L935" s="519" t="s">
        <v>796</v>
      </c>
      <c r="M935" s="615">
        <v>44536</v>
      </c>
      <c r="N935" s="519"/>
      <c r="O935" s="614">
        <v>1</v>
      </c>
      <c r="P935" s="613" t="s">
        <v>797</v>
      </c>
      <c r="Q935" s="613" t="s">
        <v>798</v>
      </c>
      <c r="R935" s="613" t="s">
        <v>814</v>
      </c>
      <c r="S935" s="519" t="s">
        <v>800</v>
      </c>
      <c r="T935" s="613" t="s">
        <v>1894</v>
      </c>
    </row>
    <row r="936" spans="2:20">
      <c r="B936" s="613" t="s">
        <v>1351</v>
      </c>
      <c r="C936" s="613" t="s">
        <v>816</v>
      </c>
      <c r="D936" s="614">
        <v>435</v>
      </c>
      <c r="E936" s="614">
        <v>445</v>
      </c>
      <c r="F936" s="614">
        <v>40</v>
      </c>
      <c r="G936" s="614">
        <v>0</v>
      </c>
      <c r="H936" s="613" t="s">
        <v>811</v>
      </c>
      <c r="I936" s="613" t="s">
        <v>812</v>
      </c>
      <c r="J936" s="613" t="s">
        <v>2213</v>
      </c>
      <c r="K936" s="613" t="s">
        <v>2214</v>
      </c>
      <c r="L936" s="519" t="s">
        <v>796</v>
      </c>
      <c r="M936" s="615">
        <v>44536</v>
      </c>
      <c r="N936" s="519"/>
      <c r="O936" s="614">
        <v>1</v>
      </c>
      <c r="P936" s="613" t="s">
        <v>797</v>
      </c>
      <c r="Q936" s="613" t="s">
        <v>798</v>
      </c>
      <c r="R936" s="613" t="s">
        <v>814</v>
      </c>
      <c r="S936" s="519" t="s">
        <v>800</v>
      </c>
      <c r="T936" s="613" t="s">
        <v>1894</v>
      </c>
    </row>
    <row r="937" spans="2:20">
      <c r="B937" s="613" t="s">
        <v>1351</v>
      </c>
      <c r="C937" s="613" t="s">
        <v>534</v>
      </c>
      <c r="D937" s="614">
        <v>436</v>
      </c>
      <c r="E937" s="614">
        <v>446</v>
      </c>
      <c r="F937" s="614">
        <v>40</v>
      </c>
      <c r="G937" s="614">
        <v>0</v>
      </c>
      <c r="H937" s="613" t="s">
        <v>843</v>
      </c>
      <c r="I937" s="613" t="s">
        <v>835</v>
      </c>
      <c r="J937" s="613" t="s">
        <v>3000</v>
      </c>
      <c r="K937" s="613" t="s">
        <v>815</v>
      </c>
      <c r="L937" s="519" t="s">
        <v>796</v>
      </c>
      <c r="M937" s="615">
        <v>44536</v>
      </c>
      <c r="N937" s="519"/>
      <c r="O937" s="614">
        <v>1</v>
      </c>
      <c r="P937" s="613" t="s">
        <v>797</v>
      </c>
      <c r="Q937" s="613" t="s">
        <v>798</v>
      </c>
      <c r="R937" s="613" t="s">
        <v>814</v>
      </c>
      <c r="S937" s="519" t="s">
        <v>800</v>
      </c>
      <c r="T937" s="613" t="s">
        <v>1894</v>
      </c>
    </row>
    <row r="938" spans="2:20">
      <c r="B938" s="613" t="s">
        <v>1351</v>
      </c>
      <c r="C938" s="613" t="s">
        <v>535</v>
      </c>
      <c r="D938" s="614">
        <v>386</v>
      </c>
      <c r="E938" s="614">
        <v>396</v>
      </c>
      <c r="F938" s="614">
        <v>40</v>
      </c>
      <c r="G938" s="614">
        <v>0</v>
      </c>
      <c r="H938" s="613" t="s">
        <v>793</v>
      </c>
      <c r="I938" s="613" t="s">
        <v>794</v>
      </c>
      <c r="J938" s="613" t="s">
        <v>2261</v>
      </c>
      <c r="K938" s="613" t="s">
        <v>818</v>
      </c>
      <c r="L938" s="519" t="s">
        <v>796</v>
      </c>
      <c r="M938" s="615">
        <v>44536</v>
      </c>
      <c r="N938" s="519"/>
      <c r="O938" s="614">
        <v>1</v>
      </c>
      <c r="P938" s="613" t="s">
        <v>797</v>
      </c>
      <c r="Q938" s="613" t="s">
        <v>798</v>
      </c>
      <c r="R938" s="613" t="s">
        <v>814</v>
      </c>
      <c r="S938" s="519" t="s">
        <v>800</v>
      </c>
      <c r="T938" s="613" t="s">
        <v>1894</v>
      </c>
    </row>
    <row r="939" spans="2:20">
      <c r="B939" s="613" t="s">
        <v>1352</v>
      </c>
      <c r="C939" s="613" t="s">
        <v>816</v>
      </c>
      <c r="D939" s="614">
        <v>435</v>
      </c>
      <c r="E939" s="614">
        <v>445</v>
      </c>
      <c r="F939" s="614">
        <v>40</v>
      </c>
      <c r="G939" s="614">
        <v>0</v>
      </c>
      <c r="H939" s="613" t="s">
        <v>811</v>
      </c>
      <c r="I939" s="613" t="s">
        <v>812</v>
      </c>
      <c r="J939" s="613" t="s">
        <v>2213</v>
      </c>
      <c r="K939" s="613" t="s">
        <v>2214</v>
      </c>
      <c r="L939" s="519" t="s">
        <v>796</v>
      </c>
      <c r="M939" s="615">
        <v>44536</v>
      </c>
      <c r="N939" s="519"/>
      <c r="O939" s="614">
        <v>1</v>
      </c>
      <c r="P939" s="613" t="s">
        <v>797</v>
      </c>
      <c r="Q939" s="613" t="s">
        <v>798</v>
      </c>
      <c r="R939" s="613" t="s">
        <v>814</v>
      </c>
      <c r="S939" s="519" t="s">
        <v>800</v>
      </c>
      <c r="T939" s="613" t="s">
        <v>1894</v>
      </c>
    </row>
    <row r="940" spans="2:20">
      <c r="B940" s="613" t="s">
        <v>1352</v>
      </c>
      <c r="C940" s="613" t="s">
        <v>534</v>
      </c>
      <c r="D940" s="614">
        <v>441</v>
      </c>
      <c r="E940" s="614">
        <v>451</v>
      </c>
      <c r="F940" s="614">
        <v>40</v>
      </c>
      <c r="G940" s="614">
        <v>0</v>
      </c>
      <c r="H940" s="613" t="s">
        <v>843</v>
      </c>
      <c r="I940" s="613" t="s">
        <v>835</v>
      </c>
      <c r="J940" s="613" t="s">
        <v>3000</v>
      </c>
      <c r="K940" s="613" t="s">
        <v>815</v>
      </c>
      <c r="L940" s="519" t="s">
        <v>796</v>
      </c>
      <c r="M940" s="615">
        <v>44536</v>
      </c>
      <c r="N940" s="519"/>
      <c r="O940" s="614">
        <v>1</v>
      </c>
      <c r="P940" s="613" t="s">
        <v>797</v>
      </c>
      <c r="Q940" s="613" t="s">
        <v>798</v>
      </c>
      <c r="R940" s="613" t="s">
        <v>814</v>
      </c>
      <c r="S940" s="519" t="s">
        <v>800</v>
      </c>
      <c r="T940" s="613" t="s">
        <v>1894</v>
      </c>
    </row>
    <row r="941" spans="2:20">
      <c r="B941" s="613" t="s">
        <v>1352</v>
      </c>
      <c r="C941" s="613" t="s">
        <v>535</v>
      </c>
      <c r="D941" s="614">
        <v>366</v>
      </c>
      <c r="E941" s="614">
        <v>376</v>
      </c>
      <c r="F941" s="614">
        <v>40</v>
      </c>
      <c r="G941" s="614">
        <v>0</v>
      </c>
      <c r="H941" s="613" t="s">
        <v>793</v>
      </c>
      <c r="I941" s="613" t="s">
        <v>794</v>
      </c>
      <c r="J941" s="613" t="s">
        <v>2261</v>
      </c>
      <c r="K941" s="613" t="s">
        <v>813</v>
      </c>
      <c r="L941" s="519" t="s">
        <v>796</v>
      </c>
      <c r="M941" s="615">
        <v>44536</v>
      </c>
      <c r="N941" s="519"/>
      <c r="O941" s="614">
        <v>1</v>
      </c>
      <c r="P941" s="613" t="s">
        <v>797</v>
      </c>
      <c r="Q941" s="613" t="s">
        <v>798</v>
      </c>
      <c r="R941" s="613" t="s">
        <v>814</v>
      </c>
      <c r="S941" s="519" t="s">
        <v>800</v>
      </c>
      <c r="T941" s="613" t="s">
        <v>1894</v>
      </c>
    </row>
    <row r="942" spans="2:20">
      <c r="B942" s="613" t="s">
        <v>3449</v>
      </c>
      <c r="C942" s="613" t="s">
        <v>840</v>
      </c>
      <c r="D942" s="614">
        <v>157</v>
      </c>
      <c r="E942" s="614">
        <v>162</v>
      </c>
      <c r="F942" s="614">
        <v>0</v>
      </c>
      <c r="G942" s="614">
        <v>0</v>
      </c>
      <c r="H942" s="613" t="s">
        <v>793</v>
      </c>
      <c r="I942" s="613" t="s">
        <v>794</v>
      </c>
      <c r="J942" s="613" t="s">
        <v>2712</v>
      </c>
      <c r="K942" s="613" t="s">
        <v>865</v>
      </c>
      <c r="L942" s="519" t="s">
        <v>796</v>
      </c>
      <c r="M942" s="615">
        <v>44378</v>
      </c>
      <c r="N942" s="519"/>
      <c r="O942" s="614">
        <v>1</v>
      </c>
      <c r="P942" s="613" t="s">
        <v>797</v>
      </c>
      <c r="Q942" s="613" t="s">
        <v>798</v>
      </c>
      <c r="R942" s="613" t="s">
        <v>799</v>
      </c>
      <c r="S942" s="519" t="s">
        <v>800</v>
      </c>
      <c r="T942" s="519"/>
    </row>
    <row r="943" spans="2:20">
      <c r="B943" s="613" t="s">
        <v>1353</v>
      </c>
      <c r="C943" s="613" t="s">
        <v>486</v>
      </c>
      <c r="D943" s="614">
        <v>270</v>
      </c>
      <c r="E943" s="614">
        <v>325</v>
      </c>
      <c r="F943" s="614">
        <v>0</v>
      </c>
      <c r="G943" s="614">
        <v>0</v>
      </c>
      <c r="H943" s="613" t="s">
        <v>2117</v>
      </c>
      <c r="I943" s="613" t="s">
        <v>2668</v>
      </c>
      <c r="J943" s="613" t="s">
        <v>3388</v>
      </c>
      <c r="K943" s="613" t="s">
        <v>821</v>
      </c>
      <c r="L943" s="519" t="s">
        <v>796</v>
      </c>
      <c r="M943" s="615">
        <v>44527</v>
      </c>
      <c r="N943" s="519"/>
      <c r="O943" s="614">
        <v>2</v>
      </c>
      <c r="P943" s="613" t="s">
        <v>797</v>
      </c>
      <c r="Q943" s="613" t="s">
        <v>806</v>
      </c>
      <c r="R943" s="519"/>
      <c r="S943" s="519" t="s">
        <v>800</v>
      </c>
      <c r="T943" s="613" t="s">
        <v>1926</v>
      </c>
    </row>
    <row r="944" spans="2:20">
      <c r="B944" s="613" t="s">
        <v>2405</v>
      </c>
      <c r="C944" s="613" t="s">
        <v>540</v>
      </c>
      <c r="D944" s="614">
        <v>257</v>
      </c>
      <c r="E944" s="614">
        <v>262</v>
      </c>
      <c r="F944" s="614">
        <v>0</v>
      </c>
      <c r="G944" s="614">
        <v>0</v>
      </c>
      <c r="H944" s="613" t="s">
        <v>848</v>
      </c>
      <c r="I944" s="613" t="s">
        <v>843</v>
      </c>
      <c r="J944" s="613" t="s">
        <v>3798</v>
      </c>
      <c r="K944" s="613" t="s">
        <v>904</v>
      </c>
      <c r="L944" s="519" t="s">
        <v>796</v>
      </c>
      <c r="M944" s="615">
        <v>44392</v>
      </c>
      <c r="N944" s="519"/>
      <c r="O944" s="614">
        <v>2</v>
      </c>
      <c r="P944" s="613" t="s">
        <v>797</v>
      </c>
      <c r="Q944" s="613" t="s">
        <v>798</v>
      </c>
      <c r="R944" s="613" t="s">
        <v>799</v>
      </c>
      <c r="S944" s="519" t="s">
        <v>800</v>
      </c>
      <c r="T944" s="613" t="s">
        <v>1892</v>
      </c>
    </row>
    <row r="945" spans="2:20">
      <c r="B945" s="613" t="s">
        <v>1354</v>
      </c>
      <c r="C945" s="613" t="s">
        <v>540</v>
      </c>
      <c r="D945" s="614">
        <v>275</v>
      </c>
      <c r="E945" s="614">
        <v>280</v>
      </c>
      <c r="F945" s="614">
        <v>0</v>
      </c>
      <c r="G945" s="614">
        <v>0</v>
      </c>
      <c r="H945" s="613" t="s">
        <v>848</v>
      </c>
      <c r="I945" s="613" t="s">
        <v>843</v>
      </c>
      <c r="J945" s="613" t="s">
        <v>3798</v>
      </c>
      <c r="K945" s="613" t="s">
        <v>826</v>
      </c>
      <c r="L945" s="519" t="s">
        <v>796</v>
      </c>
      <c r="M945" s="615">
        <v>44392</v>
      </c>
      <c r="N945" s="519"/>
      <c r="O945" s="614">
        <v>2</v>
      </c>
      <c r="P945" s="613" t="s">
        <v>797</v>
      </c>
      <c r="Q945" s="613" t="s">
        <v>798</v>
      </c>
      <c r="R945" s="613" t="s">
        <v>799</v>
      </c>
      <c r="S945" s="519" t="s">
        <v>800</v>
      </c>
      <c r="T945" s="519"/>
    </row>
    <row r="946" spans="2:20">
      <c r="B946" s="613" t="s">
        <v>2406</v>
      </c>
      <c r="C946" s="613" t="s">
        <v>540</v>
      </c>
      <c r="D946" s="614">
        <v>256</v>
      </c>
      <c r="E946" s="614">
        <v>261</v>
      </c>
      <c r="F946" s="614">
        <v>0</v>
      </c>
      <c r="G946" s="614">
        <v>0</v>
      </c>
      <c r="H946" s="613" t="s">
        <v>848</v>
      </c>
      <c r="I946" s="613" t="s">
        <v>843</v>
      </c>
      <c r="J946" s="613" t="s">
        <v>3798</v>
      </c>
      <c r="K946" s="613" t="s">
        <v>904</v>
      </c>
      <c r="L946" s="519" t="s">
        <v>796</v>
      </c>
      <c r="M946" s="615">
        <v>44392</v>
      </c>
      <c r="N946" s="519"/>
      <c r="O946" s="614">
        <v>2</v>
      </c>
      <c r="P946" s="613" t="s">
        <v>797</v>
      </c>
      <c r="Q946" s="613" t="s">
        <v>798</v>
      </c>
      <c r="R946" s="613" t="s">
        <v>799</v>
      </c>
      <c r="S946" s="519" t="s">
        <v>800</v>
      </c>
      <c r="T946" s="613" t="s">
        <v>1892</v>
      </c>
    </row>
    <row r="947" spans="2:20">
      <c r="B947" s="613" t="s">
        <v>1355</v>
      </c>
      <c r="C947" s="613" t="s">
        <v>869</v>
      </c>
      <c r="D947" s="614">
        <v>511</v>
      </c>
      <c r="E947" s="614">
        <v>516</v>
      </c>
      <c r="F947" s="614">
        <v>30</v>
      </c>
      <c r="G947" s="614">
        <v>25</v>
      </c>
      <c r="H947" s="613" t="s">
        <v>860</v>
      </c>
      <c r="I947" s="613" t="s">
        <v>805</v>
      </c>
      <c r="J947" s="613" t="s">
        <v>2265</v>
      </c>
      <c r="K947" s="613" t="s">
        <v>813</v>
      </c>
      <c r="L947" s="519" t="s">
        <v>796</v>
      </c>
      <c r="M947" s="615">
        <v>44536</v>
      </c>
      <c r="N947" s="519"/>
      <c r="O947" s="614">
        <v>1</v>
      </c>
      <c r="P947" s="613" t="s">
        <v>797</v>
      </c>
      <c r="Q947" s="613" t="s">
        <v>798</v>
      </c>
      <c r="R947" s="613" t="s">
        <v>814</v>
      </c>
      <c r="S947" s="519" t="s">
        <v>800</v>
      </c>
      <c r="T947" s="613" t="s">
        <v>4146</v>
      </c>
    </row>
    <row r="948" spans="2:20">
      <c r="B948" s="613" t="s">
        <v>1356</v>
      </c>
      <c r="C948" s="613" t="s">
        <v>840</v>
      </c>
      <c r="D948" s="614">
        <v>168</v>
      </c>
      <c r="E948" s="614">
        <v>173</v>
      </c>
      <c r="F948" s="614">
        <v>0</v>
      </c>
      <c r="G948" s="614">
        <v>0</v>
      </c>
      <c r="H948" s="613" t="s">
        <v>793</v>
      </c>
      <c r="I948" s="613" t="s">
        <v>794</v>
      </c>
      <c r="J948" s="613" t="s">
        <v>2712</v>
      </c>
      <c r="K948" s="613" t="s">
        <v>865</v>
      </c>
      <c r="L948" s="519" t="s">
        <v>796</v>
      </c>
      <c r="M948" s="615">
        <v>44378</v>
      </c>
      <c r="N948" s="519"/>
      <c r="O948" s="614">
        <v>1</v>
      </c>
      <c r="P948" s="613" t="s">
        <v>797</v>
      </c>
      <c r="Q948" s="613" t="s">
        <v>798</v>
      </c>
      <c r="R948" s="613" t="s">
        <v>799</v>
      </c>
      <c r="S948" s="519" t="s">
        <v>800</v>
      </c>
      <c r="T948" s="519"/>
    </row>
    <row r="949" spans="2:20">
      <c r="B949" s="613" t="s">
        <v>1357</v>
      </c>
      <c r="C949" s="613" t="s">
        <v>859</v>
      </c>
      <c r="D949" s="614">
        <v>284</v>
      </c>
      <c r="E949" s="614">
        <v>294</v>
      </c>
      <c r="F949" s="614">
        <v>30</v>
      </c>
      <c r="G949" s="614">
        <v>0</v>
      </c>
      <c r="H949" s="613" t="s">
        <v>829</v>
      </c>
      <c r="I949" s="613" t="s">
        <v>1195</v>
      </c>
      <c r="J949" s="613" t="s">
        <v>2660</v>
      </c>
      <c r="K949" s="613" t="s">
        <v>2754</v>
      </c>
      <c r="L949" s="519" t="s">
        <v>796</v>
      </c>
      <c r="M949" s="615">
        <v>44536</v>
      </c>
      <c r="N949" s="519"/>
      <c r="O949" s="614">
        <v>1</v>
      </c>
      <c r="P949" s="613" t="s">
        <v>797</v>
      </c>
      <c r="Q949" s="613" t="s">
        <v>798</v>
      </c>
      <c r="R949" s="613" t="s">
        <v>814</v>
      </c>
      <c r="S949" s="519" t="s">
        <v>800</v>
      </c>
      <c r="T949" s="613" t="s">
        <v>1894</v>
      </c>
    </row>
    <row r="950" spans="2:20">
      <c r="B950" s="613" t="s">
        <v>1358</v>
      </c>
      <c r="C950" s="613" t="s">
        <v>828</v>
      </c>
      <c r="D950" s="614">
        <v>455</v>
      </c>
      <c r="E950" s="614">
        <v>460</v>
      </c>
      <c r="F950" s="614">
        <v>0</v>
      </c>
      <c r="G950" s="614">
        <v>0</v>
      </c>
      <c r="H950" s="613" t="s">
        <v>835</v>
      </c>
      <c r="I950" s="613" t="s">
        <v>836</v>
      </c>
      <c r="J950" s="613" t="s">
        <v>844</v>
      </c>
      <c r="K950" s="613" t="s">
        <v>818</v>
      </c>
      <c r="L950" s="519" t="s">
        <v>796</v>
      </c>
      <c r="M950" s="615">
        <v>44440</v>
      </c>
      <c r="N950" s="519"/>
      <c r="O950" s="614">
        <v>1</v>
      </c>
      <c r="P950" s="613" t="s">
        <v>797</v>
      </c>
      <c r="Q950" s="613" t="s">
        <v>806</v>
      </c>
      <c r="R950" s="519"/>
      <c r="S950" s="519" t="s">
        <v>800</v>
      </c>
      <c r="T950" s="519"/>
    </row>
    <row r="951" spans="2:20">
      <c r="B951" s="613" t="s">
        <v>1359</v>
      </c>
      <c r="C951" s="613" t="s">
        <v>535</v>
      </c>
      <c r="D951" s="614">
        <v>349</v>
      </c>
      <c r="E951" s="614">
        <v>359</v>
      </c>
      <c r="F951" s="614">
        <v>40</v>
      </c>
      <c r="G951" s="614">
        <v>0</v>
      </c>
      <c r="H951" s="613" t="s">
        <v>793</v>
      </c>
      <c r="I951" s="613" t="s">
        <v>794</v>
      </c>
      <c r="J951" s="613" t="s">
        <v>2261</v>
      </c>
      <c r="K951" s="613" t="s">
        <v>813</v>
      </c>
      <c r="L951" s="519" t="s">
        <v>796</v>
      </c>
      <c r="M951" s="615">
        <v>44536</v>
      </c>
      <c r="N951" s="519"/>
      <c r="O951" s="614">
        <v>1</v>
      </c>
      <c r="P951" s="613" t="s">
        <v>797</v>
      </c>
      <c r="Q951" s="613" t="s">
        <v>798</v>
      </c>
      <c r="R951" s="613" t="s">
        <v>814</v>
      </c>
      <c r="S951" s="519" t="s">
        <v>800</v>
      </c>
      <c r="T951" s="613" t="s">
        <v>1894</v>
      </c>
    </row>
    <row r="952" spans="2:20">
      <c r="B952" s="613" t="s">
        <v>1360</v>
      </c>
      <c r="C952" s="613" t="s">
        <v>816</v>
      </c>
      <c r="D952" s="614">
        <v>415</v>
      </c>
      <c r="E952" s="614">
        <v>425</v>
      </c>
      <c r="F952" s="614">
        <v>40</v>
      </c>
      <c r="G952" s="614">
        <v>0</v>
      </c>
      <c r="H952" s="613" t="s">
        <v>811</v>
      </c>
      <c r="I952" s="613" t="s">
        <v>812</v>
      </c>
      <c r="J952" s="613" t="s">
        <v>2213</v>
      </c>
      <c r="K952" s="613" t="s">
        <v>2214</v>
      </c>
      <c r="L952" s="519" t="s">
        <v>796</v>
      </c>
      <c r="M952" s="615">
        <v>44536</v>
      </c>
      <c r="N952" s="519"/>
      <c r="O952" s="614">
        <v>1</v>
      </c>
      <c r="P952" s="613" t="s">
        <v>797</v>
      </c>
      <c r="Q952" s="613" t="s">
        <v>798</v>
      </c>
      <c r="R952" s="613" t="s">
        <v>814</v>
      </c>
      <c r="S952" s="519" t="s">
        <v>800</v>
      </c>
      <c r="T952" s="613" t="s">
        <v>1894</v>
      </c>
    </row>
    <row r="953" spans="2:20">
      <c r="B953" s="613" t="s">
        <v>1360</v>
      </c>
      <c r="C953" s="613" t="s">
        <v>535</v>
      </c>
      <c r="D953" s="614">
        <v>399</v>
      </c>
      <c r="E953" s="614">
        <v>409</v>
      </c>
      <c r="F953" s="614">
        <v>40</v>
      </c>
      <c r="G953" s="614">
        <v>0</v>
      </c>
      <c r="H953" s="613" t="s">
        <v>793</v>
      </c>
      <c r="I953" s="613" t="s">
        <v>794</v>
      </c>
      <c r="J953" s="613" t="s">
        <v>2261</v>
      </c>
      <c r="K953" s="613" t="s">
        <v>813</v>
      </c>
      <c r="L953" s="519" t="s">
        <v>796</v>
      </c>
      <c r="M953" s="615">
        <v>44536</v>
      </c>
      <c r="N953" s="519"/>
      <c r="O953" s="614">
        <v>1</v>
      </c>
      <c r="P953" s="613" t="s">
        <v>797</v>
      </c>
      <c r="Q953" s="613" t="s">
        <v>798</v>
      </c>
      <c r="R953" s="613" t="s">
        <v>814</v>
      </c>
      <c r="S953" s="519" t="s">
        <v>800</v>
      </c>
      <c r="T953" s="613" t="s">
        <v>1894</v>
      </c>
    </row>
    <row r="954" spans="2:20">
      <c r="B954" s="613" t="s">
        <v>546</v>
      </c>
      <c r="C954" s="613" t="s">
        <v>546</v>
      </c>
      <c r="D954" s="614">
        <v>195</v>
      </c>
      <c r="E954" s="614">
        <v>205</v>
      </c>
      <c r="F954" s="614">
        <v>20</v>
      </c>
      <c r="G954" s="614">
        <v>45</v>
      </c>
      <c r="H954" s="613" t="s">
        <v>811</v>
      </c>
      <c r="I954" s="613" t="s">
        <v>854</v>
      </c>
      <c r="J954" s="613" t="s">
        <v>2686</v>
      </c>
      <c r="K954" s="613" t="s">
        <v>894</v>
      </c>
      <c r="L954" s="519" t="s">
        <v>796</v>
      </c>
      <c r="M954" s="615">
        <v>44536</v>
      </c>
      <c r="N954" s="519"/>
      <c r="O954" s="614">
        <v>1</v>
      </c>
      <c r="P954" s="613" t="s">
        <v>797</v>
      </c>
      <c r="Q954" s="613" t="s">
        <v>798</v>
      </c>
      <c r="R954" s="613" t="s">
        <v>814</v>
      </c>
      <c r="S954" s="519" t="s">
        <v>800</v>
      </c>
      <c r="T954" s="613" t="s">
        <v>1894</v>
      </c>
    </row>
    <row r="955" spans="2:20">
      <c r="B955" s="613" t="s">
        <v>1447</v>
      </c>
      <c r="C955" s="613" t="s">
        <v>842</v>
      </c>
      <c r="D955" s="614">
        <v>188</v>
      </c>
      <c r="E955" s="614">
        <v>193</v>
      </c>
      <c r="F955" s="614">
        <v>0</v>
      </c>
      <c r="G955" s="614">
        <v>0</v>
      </c>
      <c r="H955" s="613" t="s">
        <v>794</v>
      </c>
      <c r="I955" s="613" t="s">
        <v>843</v>
      </c>
      <c r="J955" s="613" t="s">
        <v>2825</v>
      </c>
      <c r="K955" s="613" t="s">
        <v>1075</v>
      </c>
      <c r="L955" s="519" t="s">
        <v>796</v>
      </c>
      <c r="M955" s="615">
        <v>44378</v>
      </c>
      <c r="N955" s="519"/>
      <c r="O955" s="614">
        <v>1</v>
      </c>
      <c r="P955" s="613" t="s">
        <v>797</v>
      </c>
      <c r="Q955" s="613" t="s">
        <v>798</v>
      </c>
      <c r="R955" s="613" t="s">
        <v>799</v>
      </c>
      <c r="S955" s="519" t="s">
        <v>800</v>
      </c>
      <c r="T955" s="613" t="s">
        <v>1920</v>
      </c>
    </row>
    <row r="956" spans="2:20">
      <c r="B956" s="613" t="s">
        <v>2407</v>
      </c>
      <c r="C956" s="613" t="s">
        <v>540</v>
      </c>
      <c r="D956" s="614">
        <v>269</v>
      </c>
      <c r="E956" s="614">
        <v>274</v>
      </c>
      <c r="F956" s="614">
        <v>0</v>
      </c>
      <c r="G956" s="614">
        <v>0</v>
      </c>
      <c r="H956" s="613" t="s">
        <v>848</v>
      </c>
      <c r="I956" s="613" t="s">
        <v>843</v>
      </c>
      <c r="J956" s="613" t="s">
        <v>3798</v>
      </c>
      <c r="K956" s="613" t="s">
        <v>904</v>
      </c>
      <c r="L956" s="519" t="s">
        <v>796</v>
      </c>
      <c r="M956" s="615">
        <v>44392</v>
      </c>
      <c r="N956" s="519"/>
      <c r="O956" s="614">
        <v>2</v>
      </c>
      <c r="P956" s="613" t="s">
        <v>797</v>
      </c>
      <c r="Q956" s="613" t="s">
        <v>798</v>
      </c>
      <c r="R956" s="613" t="s">
        <v>799</v>
      </c>
      <c r="S956" s="519" t="s">
        <v>800</v>
      </c>
      <c r="T956" s="613" t="s">
        <v>1892</v>
      </c>
    </row>
    <row r="957" spans="2:20">
      <c r="B957" s="613" t="s">
        <v>1361</v>
      </c>
      <c r="C957" s="613" t="s">
        <v>536</v>
      </c>
      <c r="D957" s="614">
        <v>139</v>
      </c>
      <c r="E957" s="614">
        <v>144</v>
      </c>
      <c r="F957" s="614">
        <v>0</v>
      </c>
      <c r="G957" s="614">
        <v>0</v>
      </c>
      <c r="H957" s="613" t="s">
        <v>3785</v>
      </c>
      <c r="I957" s="613" t="s">
        <v>3786</v>
      </c>
      <c r="J957" s="613" t="s">
        <v>2779</v>
      </c>
      <c r="K957" s="613" t="s">
        <v>826</v>
      </c>
      <c r="L957" s="519" t="s">
        <v>796</v>
      </c>
      <c r="M957" s="615">
        <v>44362</v>
      </c>
      <c r="N957" s="519"/>
      <c r="O957" s="614">
        <v>1</v>
      </c>
      <c r="P957" s="613" t="s">
        <v>797</v>
      </c>
      <c r="Q957" s="613" t="s">
        <v>798</v>
      </c>
      <c r="R957" s="613" t="s">
        <v>799</v>
      </c>
      <c r="S957" s="519" t="s">
        <v>800</v>
      </c>
      <c r="T957" s="519"/>
    </row>
    <row r="958" spans="2:20">
      <c r="B958" s="613" t="s">
        <v>1362</v>
      </c>
      <c r="C958" s="613" t="s">
        <v>536</v>
      </c>
      <c r="D958" s="614">
        <v>59</v>
      </c>
      <c r="E958" s="614">
        <v>64</v>
      </c>
      <c r="F958" s="614">
        <v>0</v>
      </c>
      <c r="G958" s="614">
        <v>0</v>
      </c>
      <c r="H958" s="613" t="s">
        <v>3785</v>
      </c>
      <c r="I958" s="613" t="s">
        <v>3786</v>
      </c>
      <c r="J958" s="613" t="s">
        <v>2779</v>
      </c>
      <c r="K958" s="613" t="s">
        <v>855</v>
      </c>
      <c r="L958" s="519" t="s">
        <v>796</v>
      </c>
      <c r="M958" s="615">
        <v>44362</v>
      </c>
      <c r="N958" s="519"/>
      <c r="O958" s="614">
        <v>1</v>
      </c>
      <c r="P958" s="613" t="s">
        <v>797</v>
      </c>
      <c r="Q958" s="613" t="s">
        <v>798</v>
      </c>
      <c r="R958" s="613" t="s">
        <v>799</v>
      </c>
      <c r="S958" s="519" t="s">
        <v>800</v>
      </c>
      <c r="T958" s="519"/>
    </row>
    <row r="959" spans="2:20">
      <c r="B959" s="613" t="s">
        <v>282</v>
      </c>
      <c r="C959" s="613" t="s">
        <v>282</v>
      </c>
      <c r="D959" s="614">
        <v>193</v>
      </c>
      <c r="E959" s="614">
        <v>213</v>
      </c>
      <c r="F959" s="614">
        <v>0</v>
      </c>
      <c r="G959" s="614">
        <v>0</v>
      </c>
      <c r="H959" s="613" t="s">
        <v>836</v>
      </c>
      <c r="I959" s="613" t="s">
        <v>843</v>
      </c>
      <c r="J959" s="613" t="s">
        <v>849</v>
      </c>
      <c r="K959" s="613" t="s">
        <v>4325</v>
      </c>
      <c r="L959" s="519" t="s">
        <v>822</v>
      </c>
      <c r="M959" s="615">
        <v>44501</v>
      </c>
      <c r="N959" s="519"/>
      <c r="O959" s="614">
        <v>1</v>
      </c>
      <c r="P959" s="613" t="s">
        <v>797</v>
      </c>
      <c r="Q959" s="613" t="s">
        <v>798</v>
      </c>
      <c r="R959" s="613" t="s">
        <v>799</v>
      </c>
      <c r="S959" s="519" t="s">
        <v>800</v>
      </c>
      <c r="T959" s="613" t="s">
        <v>1901</v>
      </c>
    </row>
    <row r="960" spans="2:20">
      <c r="B960" s="613" t="s">
        <v>282</v>
      </c>
      <c r="C960" s="613" t="s">
        <v>282</v>
      </c>
      <c r="D960" s="614">
        <v>188</v>
      </c>
      <c r="E960" s="614">
        <v>203</v>
      </c>
      <c r="F960" s="614">
        <v>0</v>
      </c>
      <c r="G960" s="614">
        <v>0</v>
      </c>
      <c r="H960" s="613" t="s">
        <v>836</v>
      </c>
      <c r="I960" s="613" t="s">
        <v>843</v>
      </c>
      <c r="J960" s="613" t="s">
        <v>849</v>
      </c>
      <c r="K960" s="613" t="s">
        <v>4325</v>
      </c>
      <c r="L960" s="519" t="s">
        <v>823</v>
      </c>
      <c r="M960" s="615">
        <v>44501</v>
      </c>
      <c r="N960" s="519"/>
      <c r="O960" s="614">
        <v>1</v>
      </c>
      <c r="P960" s="613" t="s">
        <v>797</v>
      </c>
      <c r="Q960" s="613" t="s">
        <v>798</v>
      </c>
      <c r="R960" s="613" t="s">
        <v>799</v>
      </c>
      <c r="S960" s="519" t="s">
        <v>800</v>
      </c>
      <c r="T960" s="613" t="s">
        <v>1901</v>
      </c>
    </row>
    <row r="961" spans="2:20">
      <c r="B961" s="613" t="s">
        <v>3450</v>
      </c>
      <c r="C961" s="613" t="s">
        <v>840</v>
      </c>
      <c r="D961" s="614">
        <v>157</v>
      </c>
      <c r="E961" s="614">
        <v>162</v>
      </c>
      <c r="F961" s="614">
        <v>0</v>
      </c>
      <c r="G961" s="614">
        <v>0</v>
      </c>
      <c r="H961" s="613" t="s">
        <v>793</v>
      </c>
      <c r="I961" s="613" t="s">
        <v>794</v>
      </c>
      <c r="J961" s="613" t="s">
        <v>2712</v>
      </c>
      <c r="K961" s="613" t="s">
        <v>865</v>
      </c>
      <c r="L961" s="519" t="s">
        <v>796</v>
      </c>
      <c r="M961" s="615">
        <v>44378</v>
      </c>
      <c r="N961" s="519"/>
      <c r="O961" s="614">
        <v>1</v>
      </c>
      <c r="P961" s="613" t="s">
        <v>797</v>
      </c>
      <c r="Q961" s="613" t="s">
        <v>798</v>
      </c>
      <c r="R961" s="613" t="s">
        <v>799</v>
      </c>
      <c r="S961" s="519" t="s">
        <v>800</v>
      </c>
      <c r="T961" s="519"/>
    </row>
    <row r="962" spans="2:20">
      <c r="B962" s="613" t="s">
        <v>552</v>
      </c>
      <c r="C962" s="613" t="s">
        <v>486</v>
      </c>
      <c r="D962" s="614">
        <v>48</v>
      </c>
      <c r="E962" s="614">
        <v>53</v>
      </c>
      <c r="F962" s="614">
        <v>0</v>
      </c>
      <c r="G962" s="614">
        <v>0</v>
      </c>
      <c r="H962" s="613" t="s">
        <v>2117</v>
      </c>
      <c r="I962" s="613" t="s">
        <v>2668</v>
      </c>
      <c r="J962" s="613" t="s">
        <v>3388</v>
      </c>
      <c r="K962" s="613" t="s">
        <v>1304</v>
      </c>
      <c r="L962" s="519" t="s">
        <v>796</v>
      </c>
      <c r="M962" s="615">
        <v>44527</v>
      </c>
      <c r="N962" s="519"/>
      <c r="O962" s="614">
        <v>1</v>
      </c>
      <c r="P962" s="613" t="s">
        <v>797</v>
      </c>
      <c r="Q962" s="613" t="s">
        <v>798</v>
      </c>
      <c r="R962" s="613" t="s">
        <v>799</v>
      </c>
      <c r="S962" s="519" t="s">
        <v>800</v>
      </c>
      <c r="T962" s="613" t="s">
        <v>1903</v>
      </c>
    </row>
    <row r="963" spans="2:20">
      <c r="B963" s="613" t="s">
        <v>552</v>
      </c>
      <c r="C963" s="613" t="s">
        <v>552</v>
      </c>
      <c r="D963" s="614">
        <v>-6</v>
      </c>
      <c r="E963" s="614">
        <v>4</v>
      </c>
      <c r="F963" s="614">
        <v>0</v>
      </c>
      <c r="G963" s="614">
        <v>0</v>
      </c>
      <c r="H963" s="613" t="s">
        <v>880</v>
      </c>
      <c r="I963" s="613" t="s">
        <v>848</v>
      </c>
      <c r="J963" s="613" t="s">
        <v>864</v>
      </c>
      <c r="K963" s="613" t="s">
        <v>1363</v>
      </c>
      <c r="L963" s="519" t="s">
        <v>796</v>
      </c>
      <c r="M963" s="615">
        <v>44527</v>
      </c>
      <c r="N963" s="519"/>
      <c r="O963" s="614">
        <v>1</v>
      </c>
      <c r="P963" s="613" t="s">
        <v>797</v>
      </c>
      <c r="Q963" s="613" t="s">
        <v>798</v>
      </c>
      <c r="R963" s="613" t="s">
        <v>799</v>
      </c>
      <c r="S963" s="519" t="s">
        <v>800</v>
      </c>
      <c r="T963" s="613" t="s">
        <v>1903</v>
      </c>
    </row>
    <row r="964" spans="2:20">
      <c r="B964" s="613" t="s">
        <v>1364</v>
      </c>
      <c r="C964" s="613" t="s">
        <v>832</v>
      </c>
      <c r="D964" s="614">
        <v>60</v>
      </c>
      <c r="E964" s="614">
        <v>65</v>
      </c>
      <c r="F964" s="614">
        <v>0</v>
      </c>
      <c r="G964" s="614">
        <v>0</v>
      </c>
      <c r="H964" s="613" t="s">
        <v>833</v>
      </c>
      <c r="I964" s="613" t="s">
        <v>2616</v>
      </c>
      <c r="J964" s="613" t="s">
        <v>2106</v>
      </c>
      <c r="K964" s="613" t="s">
        <v>885</v>
      </c>
      <c r="L964" s="519" t="s">
        <v>796</v>
      </c>
      <c r="M964" s="615">
        <v>44210</v>
      </c>
      <c r="N964" s="519"/>
      <c r="O964" s="614">
        <v>1</v>
      </c>
      <c r="P964" s="613" t="s">
        <v>797</v>
      </c>
      <c r="Q964" s="613" t="s">
        <v>798</v>
      </c>
      <c r="R964" s="613" t="s">
        <v>799</v>
      </c>
      <c r="S964" s="519" t="s">
        <v>800</v>
      </c>
      <c r="T964" s="613" t="s">
        <v>1897</v>
      </c>
    </row>
    <row r="965" spans="2:20">
      <c r="B965" s="613" t="s">
        <v>2827</v>
      </c>
      <c r="C965" s="613" t="s">
        <v>838</v>
      </c>
      <c r="D965" s="614">
        <v>111</v>
      </c>
      <c r="E965" s="614">
        <v>116</v>
      </c>
      <c r="F965" s="614">
        <v>0</v>
      </c>
      <c r="G965" s="614">
        <v>0</v>
      </c>
      <c r="H965" s="613" t="s">
        <v>835</v>
      </c>
      <c r="I965" s="613" t="s">
        <v>836</v>
      </c>
      <c r="J965" s="613" t="s">
        <v>3846</v>
      </c>
      <c r="K965" s="613" t="s">
        <v>1865</v>
      </c>
      <c r="L965" s="519" t="s">
        <v>796</v>
      </c>
      <c r="M965" s="615">
        <v>44378</v>
      </c>
      <c r="N965" s="519"/>
      <c r="O965" s="614">
        <v>1</v>
      </c>
      <c r="P965" s="613" t="s">
        <v>797</v>
      </c>
      <c r="Q965" s="613" t="s">
        <v>798</v>
      </c>
      <c r="R965" s="613" t="s">
        <v>799</v>
      </c>
      <c r="S965" s="519" t="s">
        <v>800</v>
      </c>
      <c r="T965" s="519"/>
    </row>
    <row r="966" spans="2:20">
      <c r="B966" s="613" t="s">
        <v>1365</v>
      </c>
      <c r="C966" s="613" t="s">
        <v>551</v>
      </c>
      <c r="D966" s="614">
        <v>426</v>
      </c>
      <c r="E966" s="614">
        <v>431</v>
      </c>
      <c r="F966" s="614">
        <v>0</v>
      </c>
      <c r="G966" s="614">
        <v>0</v>
      </c>
      <c r="H966" s="613" t="s">
        <v>794</v>
      </c>
      <c r="I966" s="613" t="s">
        <v>843</v>
      </c>
      <c r="J966" s="613" t="s">
        <v>844</v>
      </c>
      <c r="K966" s="613" t="s">
        <v>1011</v>
      </c>
      <c r="L966" s="519" t="s">
        <v>796</v>
      </c>
      <c r="M966" s="615">
        <v>44457</v>
      </c>
      <c r="N966" s="519"/>
      <c r="O966" s="614">
        <v>1</v>
      </c>
      <c r="P966" s="613" t="s">
        <v>797</v>
      </c>
      <c r="Q966" s="613" t="s">
        <v>806</v>
      </c>
      <c r="R966" s="519"/>
      <c r="S966" s="519" t="s">
        <v>800</v>
      </c>
      <c r="T966" s="613" t="s">
        <v>2634</v>
      </c>
    </row>
    <row r="967" spans="2:20">
      <c r="B967" s="613" t="s">
        <v>1366</v>
      </c>
      <c r="C967" s="613" t="s">
        <v>174</v>
      </c>
      <c r="D967" s="614">
        <v>93</v>
      </c>
      <c r="E967" s="614">
        <v>113</v>
      </c>
      <c r="F967" s="614">
        <v>0</v>
      </c>
      <c r="G967" s="614">
        <v>0</v>
      </c>
      <c r="H967" s="613" t="s">
        <v>808</v>
      </c>
      <c r="I967" s="613" t="s">
        <v>1300</v>
      </c>
      <c r="J967" s="613" t="s">
        <v>2760</v>
      </c>
      <c r="K967" s="613" t="s">
        <v>821</v>
      </c>
      <c r="L967" s="519" t="s">
        <v>796</v>
      </c>
      <c r="M967" s="615">
        <v>44540</v>
      </c>
      <c r="N967" s="519"/>
      <c r="O967" s="614">
        <v>1</v>
      </c>
      <c r="P967" s="613" t="s">
        <v>797</v>
      </c>
      <c r="Q967" s="613" t="s">
        <v>798</v>
      </c>
      <c r="R967" s="613" t="s">
        <v>799</v>
      </c>
      <c r="S967" s="519" t="s">
        <v>800</v>
      </c>
      <c r="T967" s="519"/>
    </row>
    <row r="968" spans="2:20">
      <c r="B968" s="613" t="s">
        <v>1852</v>
      </c>
      <c r="C968" s="613" t="s">
        <v>914</v>
      </c>
      <c r="D968" s="614">
        <v>151</v>
      </c>
      <c r="E968" s="614">
        <v>156</v>
      </c>
      <c r="F968" s="614">
        <v>70</v>
      </c>
      <c r="G968" s="614">
        <v>0</v>
      </c>
      <c r="H968" s="613" t="s">
        <v>2739</v>
      </c>
      <c r="I968" s="613" t="s">
        <v>812</v>
      </c>
      <c r="J968" s="613" t="s">
        <v>2213</v>
      </c>
      <c r="K968" s="613" t="s">
        <v>894</v>
      </c>
      <c r="L968" s="519" t="s">
        <v>796</v>
      </c>
      <c r="M968" s="615">
        <v>44392</v>
      </c>
      <c r="N968" s="519"/>
      <c r="O968" s="614">
        <v>1</v>
      </c>
      <c r="P968" s="613" t="s">
        <v>797</v>
      </c>
      <c r="Q968" s="613" t="s">
        <v>798</v>
      </c>
      <c r="R968" s="613" t="s">
        <v>799</v>
      </c>
      <c r="S968" s="519" t="s">
        <v>801</v>
      </c>
      <c r="T968" s="613" t="s">
        <v>1891</v>
      </c>
    </row>
    <row r="969" spans="2:20">
      <c r="B969" s="613" t="s">
        <v>1852</v>
      </c>
      <c r="C969" s="613" t="s">
        <v>917</v>
      </c>
      <c r="D969" s="614">
        <v>151</v>
      </c>
      <c r="E969" s="614">
        <v>156</v>
      </c>
      <c r="F969" s="614">
        <v>70</v>
      </c>
      <c r="G969" s="614">
        <v>0</v>
      </c>
      <c r="H969" s="613" t="s">
        <v>835</v>
      </c>
      <c r="I969" s="613" t="s">
        <v>836</v>
      </c>
      <c r="J969" s="613" t="s">
        <v>1089</v>
      </c>
      <c r="K969" s="613" t="s">
        <v>1053</v>
      </c>
      <c r="L969" s="519" t="s">
        <v>796</v>
      </c>
      <c r="M969" s="615">
        <v>44392</v>
      </c>
      <c r="N969" s="519"/>
      <c r="O969" s="614">
        <v>1</v>
      </c>
      <c r="P969" s="613" t="s">
        <v>797</v>
      </c>
      <c r="Q969" s="613" t="s">
        <v>798</v>
      </c>
      <c r="R969" s="613" t="s">
        <v>799</v>
      </c>
      <c r="S969" s="519" t="s">
        <v>801</v>
      </c>
      <c r="T969" s="613" t="s">
        <v>1891</v>
      </c>
    </row>
    <row r="970" spans="2:20">
      <c r="B970" s="613" t="s">
        <v>1367</v>
      </c>
      <c r="C970" s="613" t="s">
        <v>832</v>
      </c>
      <c r="D970" s="614">
        <v>27</v>
      </c>
      <c r="E970" s="614">
        <v>32</v>
      </c>
      <c r="F970" s="614">
        <v>0</v>
      </c>
      <c r="G970" s="614">
        <v>0</v>
      </c>
      <c r="H970" s="613" t="s">
        <v>833</v>
      </c>
      <c r="I970" s="613" t="s">
        <v>2616</v>
      </c>
      <c r="J970" s="613" t="s">
        <v>2106</v>
      </c>
      <c r="K970" s="613" t="s">
        <v>2619</v>
      </c>
      <c r="L970" s="519" t="s">
        <v>796</v>
      </c>
      <c r="M970" s="615">
        <v>44210</v>
      </c>
      <c r="N970" s="519"/>
      <c r="O970" s="614">
        <v>1</v>
      </c>
      <c r="P970" s="613" t="s">
        <v>797</v>
      </c>
      <c r="Q970" s="613" t="s">
        <v>798</v>
      </c>
      <c r="R970" s="613" t="s">
        <v>799</v>
      </c>
      <c r="S970" s="519" t="s">
        <v>800</v>
      </c>
      <c r="T970" s="613" t="s">
        <v>1897</v>
      </c>
    </row>
    <row r="971" spans="2:20">
      <c r="B971" s="613" t="s">
        <v>1367</v>
      </c>
      <c r="C971" s="613" t="s">
        <v>1367</v>
      </c>
      <c r="D971" s="614">
        <v>35</v>
      </c>
      <c r="E971" s="614">
        <v>40</v>
      </c>
      <c r="F971" s="614">
        <v>0</v>
      </c>
      <c r="G971" s="614">
        <v>0</v>
      </c>
      <c r="H971" s="613" t="s">
        <v>835</v>
      </c>
      <c r="I971" s="613" t="s">
        <v>836</v>
      </c>
      <c r="J971" s="613" t="s">
        <v>2662</v>
      </c>
      <c r="K971" s="613" t="s">
        <v>843</v>
      </c>
      <c r="L971" s="519" t="s">
        <v>796</v>
      </c>
      <c r="M971" s="615">
        <v>43435</v>
      </c>
      <c r="N971" s="519"/>
      <c r="O971" s="614">
        <v>1</v>
      </c>
      <c r="P971" s="613" t="s">
        <v>797</v>
      </c>
      <c r="Q971" s="613" t="s">
        <v>798</v>
      </c>
      <c r="R971" s="613" t="s">
        <v>799</v>
      </c>
      <c r="S971" s="519" t="s">
        <v>800</v>
      </c>
      <c r="T971" s="613" t="s">
        <v>2688</v>
      </c>
    </row>
    <row r="972" spans="2:20">
      <c r="B972" s="613" t="s">
        <v>1368</v>
      </c>
      <c r="C972" s="613" t="s">
        <v>832</v>
      </c>
      <c r="D972" s="614">
        <v>40</v>
      </c>
      <c r="E972" s="614">
        <v>45</v>
      </c>
      <c r="F972" s="614">
        <v>0</v>
      </c>
      <c r="G972" s="614">
        <v>0</v>
      </c>
      <c r="H972" s="613" t="s">
        <v>833</v>
      </c>
      <c r="I972" s="613" t="s">
        <v>2616</v>
      </c>
      <c r="J972" s="613" t="s">
        <v>2106</v>
      </c>
      <c r="K972" s="613" t="s">
        <v>1363</v>
      </c>
      <c r="L972" s="519" t="s">
        <v>796</v>
      </c>
      <c r="M972" s="615">
        <v>44210</v>
      </c>
      <c r="N972" s="519"/>
      <c r="O972" s="614">
        <v>2</v>
      </c>
      <c r="P972" s="613" t="s">
        <v>797</v>
      </c>
      <c r="Q972" s="613" t="s">
        <v>798</v>
      </c>
      <c r="R972" s="613" t="s">
        <v>799</v>
      </c>
      <c r="S972" s="519" t="s">
        <v>800</v>
      </c>
      <c r="T972" s="613" t="s">
        <v>1944</v>
      </c>
    </row>
    <row r="973" spans="2:20">
      <c r="B973" s="613" t="s">
        <v>1369</v>
      </c>
      <c r="C973" s="613" t="s">
        <v>486</v>
      </c>
      <c r="D973" s="614">
        <v>165</v>
      </c>
      <c r="E973" s="614">
        <v>170</v>
      </c>
      <c r="F973" s="614">
        <v>0</v>
      </c>
      <c r="G973" s="614">
        <v>0</v>
      </c>
      <c r="H973" s="613" t="s">
        <v>2117</v>
      </c>
      <c r="I973" s="613" t="s">
        <v>2668</v>
      </c>
      <c r="J973" s="613" t="s">
        <v>3388</v>
      </c>
      <c r="K973" s="613" t="s">
        <v>906</v>
      </c>
      <c r="L973" s="519" t="s">
        <v>796</v>
      </c>
      <c r="M973" s="615">
        <v>44527</v>
      </c>
      <c r="N973" s="519"/>
      <c r="O973" s="614">
        <v>1</v>
      </c>
      <c r="P973" s="613" t="s">
        <v>797</v>
      </c>
      <c r="Q973" s="613" t="s">
        <v>806</v>
      </c>
      <c r="R973" s="519"/>
      <c r="S973" s="519" t="s">
        <v>800</v>
      </c>
      <c r="T973" s="613" t="s">
        <v>1912</v>
      </c>
    </row>
    <row r="974" spans="2:20">
      <c r="B974" s="613" t="s">
        <v>1369</v>
      </c>
      <c r="C974" s="613" t="s">
        <v>1134</v>
      </c>
      <c r="D974" s="614">
        <v>130</v>
      </c>
      <c r="E974" s="614">
        <v>135</v>
      </c>
      <c r="F974" s="614">
        <v>0</v>
      </c>
      <c r="G974" s="614">
        <v>0</v>
      </c>
      <c r="H974" s="613" t="s">
        <v>843</v>
      </c>
      <c r="I974" s="613" t="s">
        <v>836</v>
      </c>
      <c r="J974" s="613" t="s">
        <v>864</v>
      </c>
      <c r="K974" s="613" t="s">
        <v>821</v>
      </c>
      <c r="L974" s="519" t="s">
        <v>796</v>
      </c>
      <c r="M974" s="615">
        <v>44371</v>
      </c>
      <c r="N974" s="519"/>
      <c r="O974" s="614">
        <v>1</v>
      </c>
      <c r="P974" s="613" t="s">
        <v>797</v>
      </c>
      <c r="Q974" s="613" t="s">
        <v>806</v>
      </c>
      <c r="R974" s="519"/>
      <c r="S974" s="519" t="s">
        <v>800</v>
      </c>
      <c r="T974" s="519"/>
    </row>
    <row r="975" spans="2:20">
      <c r="B975" s="613" t="s">
        <v>1370</v>
      </c>
      <c r="C975" s="613" t="s">
        <v>536</v>
      </c>
      <c r="D975" s="614">
        <v>89</v>
      </c>
      <c r="E975" s="614">
        <v>94</v>
      </c>
      <c r="F975" s="614">
        <v>0</v>
      </c>
      <c r="G975" s="614">
        <v>0</v>
      </c>
      <c r="H975" s="613" t="s">
        <v>3785</v>
      </c>
      <c r="I975" s="613" t="s">
        <v>3786</v>
      </c>
      <c r="J975" s="613" t="s">
        <v>2779</v>
      </c>
      <c r="K975" s="613" t="s">
        <v>855</v>
      </c>
      <c r="L975" s="519" t="s">
        <v>796</v>
      </c>
      <c r="M975" s="615">
        <v>44362</v>
      </c>
      <c r="N975" s="519"/>
      <c r="O975" s="614">
        <v>1</v>
      </c>
      <c r="P975" s="613" t="s">
        <v>797</v>
      </c>
      <c r="Q975" s="613" t="s">
        <v>798</v>
      </c>
      <c r="R975" s="613" t="s">
        <v>799</v>
      </c>
      <c r="S975" s="519" t="s">
        <v>800</v>
      </c>
      <c r="T975" s="519"/>
    </row>
    <row r="976" spans="2:20">
      <c r="B976" s="613" t="s">
        <v>1284</v>
      </c>
      <c r="C976" s="613" t="s">
        <v>1284</v>
      </c>
      <c r="D976" s="614">
        <v>68</v>
      </c>
      <c r="E976" s="614">
        <v>73</v>
      </c>
      <c r="F976" s="614">
        <v>0</v>
      </c>
      <c r="G976" s="614">
        <v>0</v>
      </c>
      <c r="H976" s="613" t="s">
        <v>1285</v>
      </c>
      <c r="I976" s="613" t="s">
        <v>854</v>
      </c>
      <c r="J976" s="613" t="s">
        <v>1286</v>
      </c>
      <c r="K976" s="613" t="s">
        <v>1287</v>
      </c>
      <c r="L976" s="519" t="s">
        <v>796</v>
      </c>
      <c r="M976" s="615">
        <v>44543</v>
      </c>
      <c r="N976" s="519"/>
      <c r="O976" s="614">
        <v>1</v>
      </c>
      <c r="P976" s="613" t="s">
        <v>797</v>
      </c>
      <c r="Q976" s="613" t="s">
        <v>798</v>
      </c>
      <c r="R976" s="613" t="s">
        <v>799</v>
      </c>
      <c r="S976" s="519" t="s">
        <v>800</v>
      </c>
      <c r="T976" s="613" t="s">
        <v>3486</v>
      </c>
    </row>
    <row r="977" spans="2:20">
      <c r="B977" s="613" t="s">
        <v>1284</v>
      </c>
      <c r="C977" s="613" t="s">
        <v>1284</v>
      </c>
      <c r="D977" s="614">
        <v>58</v>
      </c>
      <c r="E977" s="614">
        <v>63</v>
      </c>
      <c r="F977" s="614">
        <v>0</v>
      </c>
      <c r="G977" s="614">
        <v>0</v>
      </c>
      <c r="H977" s="613" t="s">
        <v>1285</v>
      </c>
      <c r="I977" s="613" t="s">
        <v>854</v>
      </c>
      <c r="J977" s="613" t="s">
        <v>1286</v>
      </c>
      <c r="K977" s="613" t="s">
        <v>1287</v>
      </c>
      <c r="L977" s="519" t="s">
        <v>796</v>
      </c>
      <c r="M977" s="615">
        <v>44536</v>
      </c>
      <c r="N977" s="615">
        <v>44542</v>
      </c>
      <c r="O977" s="614">
        <v>1</v>
      </c>
      <c r="P977" s="613" t="s">
        <v>797</v>
      </c>
      <c r="Q977" s="613" t="s">
        <v>798</v>
      </c>
      <c r="R977" s="613" t="s">
        <v>799</v>
      </c>
      <c r="S977" s="519" t="s">
        <v>800</v>
      </c>
      <c r="T977" s="613" t="s">
        <v>3486</v>
      </c>
    </row>
    <row r="978" spans="2:20">
      <c r="B978" s="613" t="s">
        <v>486</v>
      </c>
      <c r="C978" s="613" t="s">
        <v>486</v>
      </c>
      <c r="D978" s="614">
        <v>-100</v>
      </c>
      <c r="E978" s="614">
        <v>-95</v>
      </c>
      <c r="F978" s="614">
        <v>0</v>
      </c>
      <c r="G978" s="614">
        <v>0</v>
      </c>
      <c r="H978" s="613" t="s">
        <v>2117</v>
      </c>
      <c r="I978" s="613" t="s">
        <v>2668</v>
      </c>
      <c r="J978" s="613" t="s">
        <v>3388</v>
      </c>
      <c r="K978" s="613" t="s">
        <v>2229</v>
      </c>
      <c r="L978" s="519" t="s">
        <v>796</v>
      </c>
      <c r="M978" s="615">
        <v>44527</v>
      </c>
      <c r="N978" s="519"/>
      <c r="O978" s="614">
        <v>1</v>
      </c>
      <c r="P978" s="613" t="s">
        <v>888</v>
      </c>
      <c r="Q978" s="613" t="s">
        <v>798</v>
      </c>
      <c r="R978" s="613" t="s">
        <v>799</v>
      </c>
      <c r="S978" s="519" t="s">
        <v>800</v>
      </c>
      <c r="T978" s="613" t="s">
        <v>1903</v>
      </c>
    </row>
    <row r="979" spans="2:20">
      <c r="B979" s="613" t="s">
        <v>486</v>
      </c>
      <c r="C979" s="613" t="s">
        <v>486</v>
      </c>
      <c r="D979" s="614">
        <v>-75</v>
      </c>
      <c r="E979" s="614">
        <v>-70</v>
      </c>
      <c r="F979" s="614">
        <v>0</v>
      </c>
      <c r="G979" s="614">
        <v>0</v>
      </c>
      <c r="H979" s="613" t="s">
        <v>2117</v>
      </c>
      <c r="I979" s="613" t="s">
        <v>2668</v>
      </c>
      <c r="J979" s="613" t="s">
        <v>3388</v>
      </c>
      <c r="K979" s="613" t="s">
        <v>2229</v>
      </c>
      <c r="L979" s="519" t="s">
        <v>822</v>
      </c>
      <c r="M979" s="615">
        <v>44527</v>
      </c>
      <c r="N979" s="519"/>
      <c r="O979" s="614">
        <v>1</v>
      </c>
      <c r="P979" s="613" t="s">
        <v>3293</v>
      </c>
      <c r="Q979" s="613" t="s">
        <v>798</v>
      </c>
      <c r="R979" s="613" t="s">
        <v>799</v>
      </c>
      <c r="S979" s="519" t="s">
        <v>800</v>
      </c>
      <c r="T979" s="613" t="s">
        <v>1903</v>
      </c>
    </row>
    <row r="980" spans="2:20">
      <c r="B980" s="613" t="s">
        <v>486</v>
      </c>
      <c r="C980" s="613" t="s">
        <v>486</v>
      </c>
      <c r="D980" s="614">
        <v>-60</v>
      </c>
      <c r="E980" s="614">
        <v>-50</v>
      </c>
      <c r="F980" s="614">
        <v>0</v>
      </c>
      <c r="G980" s="614">
        <v>0</v>
      </c>
      <c r="H980" s="613" t="s">
        <v>2117</v>
      </c>
      <c r="I980" s="613" t="s">
        <v>2668</v>
      </c>
      <c r="J980" s="613" t="s">
        <v>3388</v>
      </c>
      <c r="K980" s="613" t="s">
        <v>2229</v>
      </c>
      <c r="L980" s="519" t="s">
        <v>822</v>
      </c>
      <c r="M980" s="615">
        <v>44527</v>
      </c>
      <c r="N980" s="519"/>
      <c r="O980" s="614">
        <v>1</v>
      </c>
      <c r="P980" s="613" t="s">
        <v>1082</v>
      </c>
      <c r="Q980" s="613" t="s">
        <v>798</v>
      </c>
      <c r="R980" s="613" t="s">
        <v>799</v>
      </c>
      <c r="S980" s="519" t="s">
        <v>800</v>
      </c>
      <c r="T980" s="613" t="s">
        <v>1903</v>
      </c>
    </row>
    <row r="981" spans="2:20">
      <c r="B981" s="613" t="s">
        <v>486</v>
      </c>
      <c r="C981" s="613" t="s">
        <v>486</v>
      </c>
      <c r="D981" s="614">
        <v>-85</v>
      </c>
      <c r="E981" s="614">
        <v>-80</v>
      </c>
      <c r="F981" s="614">
        <v>0</v>
      </c>
      <c r="G981" s="614">
        <v>0</v>
      </c>
      <c r="H981" s="613" t="s">
        <v>2117</v>
      </c>
      <c r="I981" s="613" t="s">
        <v>2668</v>
      </c>
      <c r="J981" s="613" t="s">
        <v>3388</v>
      </c>
      <c r="K981" s="613" t="s">
        <v>2229</v>
      </c>
      <c r="L981" s="519" t="s">
        <v>796</v>
      </c>
      <c r="M981" s="615">
        <v>44527</v>
      </c>
      <c r="N981" s="519"/>
      <c r="O981" s="614">
        <v>1</v>
      </c>
      <c r="P981" s="613" t="s">
        <v>3294</v>
      </c>
      <c r="Q981" s="613" t="s">
        <v>798</v>
      </c>
      <c r="R981" s="613" t="s">
        <v>799</v>
      </c>
      <c r="S981" s="519" t="s">
        <v>800</v>
      </c>
      <c r="T981" s="613" t="s">
        <v>1903</v>
      </c>
    </row>
    <row r="982" spans="2:20">
      <c r="B982" s="613" t="s">
        <v>486</v>
      </c>
      <c r="C982" s="613" t="s">
        <v>486</v>
      </c>
      <c r="D982" s="614">
        <v>-80</v>
      </c>
      <c r="E982" s="614">
        <v>-75</v>
      </c>
      <c r="F982" s="614">
        <v>0</v>
      </c>
      <c r="G982" s="614">
        <v>0</v>
      </c>
      <c r="H982" s="613" t="s">
        <v>2117</v>
      </c>
      <c r="I982" s="613" t="s">
        <v>2668</v>
      </c>
      <c r="J982" s="613" t="s">
        <v>3388</v>
      </c>
      <c r="K982" s="613" t="s">
        <v>2229</v>
      </c>
      <c r="L982" s="519" t="s">
        <v>823</v>
      </c>
      <c r="M982" s="615">
        <v>44527</v>
      </c>
      <c r="N982" s="519"/>
      <c r="O982" s="614">
        <v>1</v>
      </c>
      <c r="P982" s="613" t="s">
        <v>3279</v>
      </c>
      <c r="Q982" s="613" t="s">
        <v>798</v>
      </c>
      <c r="R982" s="613" t="s">
        <v>799</v>
      </c>
      <c r="S982" s="519" t="s">
        <v>800</v>
      </c>
      <c r="T982" s="613" t="s">
        <v>1903</v>
      </c>
    </row>
    <row r="983" spans="2:20">
      <c r="B983" s="613" t="s">
        <v>1371</v>
      </c>
      <c r="C983" s="613" t="s">
        <v>536</v>
      </c>
      <c r="D983" s="614">
        <v>109</v>
      </c>
      <c r="E983" s="614">
        <v>114</v>
      </c>
      <c r="F983" s="614">
        <v>0</v>
      </c>
      <c r="G983" s="614">
        <v>0</v>
      </c>
      <c r="H983" s="613" t="s">
        <v>3785</v>
      </c>
      <c r="I983" s="613" t="s">
        <v>3786</v>
      </c>
      <c r="J983" s="613" t="s">
        <v>2779</v>
      </c>
      <c r="K983" s="613" t="s">
        <v>826</v>
      </c>
      <c r="L983" s="519" t="s">
        <v>796</v>
      </c>
      <c r="M983" s="615">
        <v>44362</v>
      </c>
      <c r="N983" s="519"/>
      <c r="O983" s="614">
        <v>1</v>
      </c>
      <c r="P983" s="613" t="s">
        <v>797</v>
      </c>
      <c r="Q983" s="613" t="s">
        <v>798</v>
      </c>
      <c r="R983" s="613" t="s">
        <v>799</v>
      </c>
      <c r="S983" s="519" t="s">
        <v>800</v>
      </c>
      <c r="T983" s="519"/>
    </row>
    <row r="984" spans="2:20">
      <c r="B984" s="613" t="s">
        <v>2408</v>
      </c>
      <c r="C984" s="613" t="s">
        <v>540</v>
      </c>
      <c r="D984" s="614">
        <v>256</v>
      </c>
      <c r="E984" s="614">
        <v>261</v>
      </c>
      <c r="F984" s="614">
        <v>0</v>
      </c>
      <c r="G984" s="614">
        <v>0</v>
      </c>
      <c r="H984" s="613" t="s">
        <v>848</v>
      </c>
      <c r="I984" s="613" t="s">
        <v>843</v>
      </c>
      <c r="J984" s="613" t="s">
        <v>3798</v>
      </c>
      <c r="K984" s="613" t="s">
        <v>904</v>
      </c>
      <c r="L984" s="519" t="s">
        <v>796</v>
      </c>
      <c r="M984" s="615">
        <v>44392</v>
      </c>
      <c r="N984" s="519"/>
      <c r="O984" s="614">
        <v>2</v>
      </c>
      <c r="P984" s="613" t="s">
        <v>797</v>
      </c>
      <c r="Q984" s="613" t="s">
        <v>798</v>
      </c>
      <c r="R984" s="613" t="s">
        <v>799</v>
      </c>
      <c r="S984" s="519" t="s">
        <v>800</v>
      </c>
      <c r="T984" s="613" t="s">
        <v>1892</v>
      </c>
    </row>
    <row r="985" spans="2:20">
      <c r="B985" s="613" t="s">
        <v>2409</v>
      </c>
      <c r="C985" s="613" t="s">
        <v>540</v>
      </c>
      <c r="D985" s="614">
        <v>267</v>
      </c>
      <c r="E985" s="614">
        <v>272</v>
      </c>
      <c r="F985" s="614">
        <v>0</v>
      </c>
      <c r="G985" s="614">
        <v>0</v>
      </c>
      <c r="H985" s="613" t="s">
        <v>848</v>
      </c>
      <c r="I985" s="613" t="s">
        <v>843</v>
      </c>
      <c r="J985" s="613" t="s">
        <v>3798</v>
      </c>
      <c r="K985" s="613" t="s">
        <v>904</v>
      </c>
      <c r="L985" s="519" t="s">
        <v>796</v>
      </c>
      <c r="M985" s="615">
        <v>44392</v>
      </c>
      <c r="N985" s="519"/>
      <c r="O985" s="614">
        <v>2</v>
      </c>
      <c r="P985" s="613" t="s">
        <v>797</v>
      </c>
      <c r="Q985" s="613" t="s">
        <v>798</v>
      </c>
      <c r="R985" s="613" t="s">
        <v>799</v>
      </c>
      <c r="S985" s="519" t="s">
        <v>800</v>
      </c>
      <c r="T985" s="613" t="s">
        <v>1892</v>
      </c>
    </row>
    <row r="986" spans="2:20">
      <c r="B986" s="613" t="s">
        <v>1872</v>
      </c>
      <c r="C986" s="613" t="s">
        <v>839</v>
      </c>
      <c r="D986" s="614">
        <v>447</v>
      </c>
      <c r="E986" s="614">
        <v>452</v>
      </c>
      <c r="F986" s="614">
        <v>0</v>
      </c>
      <c r="G986" s="614">
        <v>0</v>
      </c>
      <c r="H986" s="613" t="s">
        <v>794</v>
      </c>
      <c r="I986" s="613" t="s">
        <v>843</v>
      </c>
      <c r="J986" s="613" t="s">
        <v>957</v>
      </c>
      <c r="K986" s="613" t="s">
        <v>826</v>
      </c>
      <c r="L986" s="519" t="s">
        <v>796</v>
      </c>
      <c r="M986" s="615">
        <v>44392</v>
      </c>
      <c r="N986" s="519"/>
      <c r="O986" s="614">
        <v>2</v>
      </c>
      <c r="P986" s="613" t="s">
        <v>797</v>
      </c>
      <c r="Q986" s="613" t="s">
        <v>806</v>
      </c>
      <c r="R986" s="519"/>
      <c r="S986" s="519" t="s">
        <v>800</v>
      </c>
      <c r="T986" s="613" t="s">
        <v>2828</v>
      </c>
    </row>
    <row r="987" spans="2:20">
      <c r="B987" s="613" t="s">
        <v>1372</v>
      </c>
      <c r="C987" s="613" t="s">
        <v>842</v>
      </c>
      <c r="D987" s="614">
        <v>181</v>
      </c>
      <c r="E987" s="614">
        <v>186</v>
      </c>
      <c r="F987" s="614">
        <v>0</v>
      </c>
      <c r="G987" s="614">
        <v>0</v>
      </c>
      <c r="H987" s="613" t="s">
        <v>794</v>
      </c>
      <c r="I987" s="613" t="s">
        <v>843</v>
      </c>
      <c r="J987" s="613" t="s">
        <v>2825</v>
      </c>
      <c r="K987" s="613" t="s">
        <v>1075</v>
      </c>
      <c r="L987" s="519" t="s">
        <v>796</v>
      </c>
      <c r="M987" s="615">
        <v>44378</v>
      </c>
      <c r="N987" s="519"/>
      <c r="O987" s="614">
        <v>1</v>
      </c>
      <c r="P987" s="613" t="s">
        <v>797</v>
      </c>
      <c r="Q987" s="613" t="s">
        <v>798</v>
      </c>
      <c r="R987" s="613" t="s">
        <v>799</v>
      </c>
      <c r="S987" s="519" t="s">
        <v>800</v>
      </c>
      <c r="T987" s="613" t="s">
        <v>1909</v>
      </c>
    </row>
    <row r="988" spans="2:20">
      <c r="B988" s="613" t="s">
        <v>2410</v>
      </c>
      <c r="C988" s="613" t="s">
        <v>943</v>
      </c>
      <c r="D988" s="614">
        <v>196</v>
      </c>
      <c r="E988" s="614">
        <v>201</v>
      </c>
      <c r="F988" s="614">
        <v>0</v>
      </c>
      <c r="G988" s="614">
        <v>0</v>
      </c>
      <c r="H988" s="613" t="s">
        <v>848</v>
      </c>
      <c r="I988" s="613" t="s">
        <v>843</v>
      </c>
      <c r="J988" s="613" t="s">
        <v>3497</v>
      </c>
      <c r="K988" s="613" t="s">
        <v>855</v>
      </c>
      <c r="L988" s="519" t="s">
        <v>796</v>
      </c>
      <c r="M988" s="615">
        <v>44457</v>
      </c>
      <c r="N988" s="519"/>
      <c r="O988" s="614">
        <v>1</v>
      </c>
      <c r="P988" s="613" t="s">
        <v>797</v>
      </c>
      <c r="Q988" s="613" t="s">
        <v>798</v>
      </c>
      <c r="R988" s="613" t="s">
        <v>799</v>
      </c>
      <c r="S988" s="519" t="s">
        <v>800</v>
      </c>
      <c r="T988" s="613" t="s">
        <v>1892</v>
      </c>
    </row>
    <row r="989" spans="2:20">
      <c r="B989" s="613" t="s">
        <v>2410</v>
      </c>
      <c r="C989" s="613" t="s">
        <v>2410</v>
      </c>
      <c r="D989" s="614">
        <v>9999</v>
      </c>
      <c r="E989" s="614">
        <v>9999</v>
      </c>
      <c r="F989" s="614">
        <v>0</v>
      </c>
      <c r="G989" s="614">
        <v>0</v>
      </c>
      <c r="H989" s="613" t="s">
        <v>843</v>
      </c>
      <c r="I989" s="613" t="s">
        <v>835</v>
      </c>
      <c r="J989" s="613" t="s">
        <v>4165</v>
      </c>
      <c r="K989" s="613" t="s">
        <v>4166</v>
      </c>
      <c r="L989" s="519" t="s">
        <v>796</v>
      </c>
      <c r="M989" s="615">
        <v>44505</v>
      </c>
      <c r="N989" s="519"/>
      <c r="O989" s="614">
        <v>3</v>
      </c>
      <c r="P989" s="613" t="s">
        <v>797</v>
      </c>
      <c r="Q989" s="613" t="s">
        <v>806</v>
      </c>
      <c r="R989" s="519"/>
      <c r="S989" s="519" t="s">
        <v>800</v>
      </c>
      <c r="T989" s="613" t="s">
        <v>2806</v>
      </c>
    </row>
    <row r="990" spans="2:20">
      <c r="B990" s="613" t="s">
        <v>1373</v>
      </c>
      <c r="C990" s="613" t="s">
        <v>174</v>
      </c>
      <c r="D990" s="614">
        <v>108</v>
      </c>
      <c r="E990" s="614">
        <v>128</v>
      </c>
      <c r="F990" s="614">
        <v>0</v>
      </c>
      <c r="G990" s="614">
        <v>0</v>
      </c>
      <c r="H990" s="613" t="s">
        <v>808</v>
      </c>
      <c r="I990" s="613" t="s">
        <v>1300</v>
      </c>
      <c r="J990" s="613" t="s">
        <v>2760</v>
      </c>
      <c r="K990" s="613" t="s">
        <v>809</v>
      </c>
      <c r="L990" s="519" t="s">
        <v>796</v>
      </c>
      <c r="M990" s="615">
        <v>44540</v>
      </c>
      <c r="N990" s="519"/>
      <c r="O990" s="614">
        <v>1</v>
      </c>
      <c r="P990" s="613" t="s">
        <v>797</v>
      </c>
      <c r="Q990" s="613" t="s">
        <v>806</v>
      </c>
      <c r="R990" s="519"/>
      <c r="S990" s="519" t="s">
        <v>800</v>
      </c>
      <c r="T990" s="613" t="s">
        <v>3812</v>
      </c>
    </row>
    <row r="991" spans="2:20">
      <c r="B991" s="613" t="s">
        <v>1374</v>
      </c>
      <c r="C991" s="613" t="s">
        <v>837</v>
      </c>
      <c r="D991" s="614">
        <v>223</v>
      </c>
      <c r="E991" s="614">
        <v>228</v>
      </c>
      <c r="F991" s="614">
        <v>0</v>
      </c>
      <c r="G991" s="614">
        <v>0</v>
      </c>
      <c r="H991" s="613" t="s">
        <v>2304</v>
      </c>
      <c r="I991" s="613" t="s">
        <v>4072</v>
      </c>
      <c r="J991" s="613" t="s">
        <v>2305</v>
      </c>
      <c r="K991" s="613" t="s">
        <v>865</v>
      </c>
      <c r="L991" s="519" t="s">
        <v>796</v>
      </c>
      <c r="M991" s="615">
        <v>44479</v>
      </c>
      <c r="N991" s="519"/>
      <c r="O991" s="614">
        <v>1</v>
      </c>
      <c r="P991" s="613" t="s">
        <v>797</v>
      </c>
      <c r="Q991" s="613" t="s">
        <v>798</v>
      </c>
      <c r="R991" s="613" t="s">
        <v>814</v>
      </c>
      <c r="S991" s="519" t="s">
        <v>800</v>
      </c>
      <c r="T991" s="613" t="s">
        <v>4069</v>
      </c>
    </row>
    <row r="992" spans="2:20">
      <c r="B992" s="613" t="s">
        <v>2451</v>
      </c>
      <c r="C992" s="613" t="s">
        <v>541</v>
      </c>
      <c r="D992" s="614">
        <v>398</v>
      </c>
      <c r="E992" s="614">
        <v>408</v>
      </c>
      <c r="F992" s="614">
        <v>0</v>
      </c>
      <c r="G992" s="614">
        <v>0</v>
      </c>
      <c r="H992" s="613" t="s">
        <v>3462</v>
      </c>
      <c r="I992" s="613" t="s">
        <v>2620</v>
      </c>
      <c r="J992" s="613" t="s">
        <v>3472</v>
      </c>
      <c r="K992" s="613" t="s">
        <v>826</v>
      </c>
      <c r="L992" s="519" t="s">
        <v>796</v>
      </c>
      <c r="M992" s="615">
        <v>44457</v>
      </c>
      <c r="N992" s="519"/>
      <c r="O992" s="614">
        <v>1</v>
      </c>
      <c r="P992" s="613" t="s">
        <v>797</v>
      </c>
      <c r="Q992" s="613" t="s">
        <v>806</v>
      </c>
      <c r="R992" s="519"/>
      <c r="S992" s="519" t="s">
        <v>800</v>
      </c>
      <c r="T992" s="613" t="s">
        <v>2440</v>
      </c>
    </row>
    <row r="993" spans="2:20">
      <c r="B993" s="613" t="s">
        <v>1375</v>
      </c>
      <c r="C993" s="613" t="s">
        <v>536</v>
      </c>
      <c r="D993" s="614">
        <v>59</v>
      </c>
      <c r="E993" s="614">
        <v>64</v>
      </c>
      <c r="F993" s="614">
        <v>0</v>
      </c>
      <c r="G993" s="614">
        <v>0</v>
      </c>
      <c r="H993" s="613" t="s">
        <v>3785</v>
      </c>
      <c r="I993" s="613" t="s">
        <v>3786</v>
      </c>
      <c r="J993" s="613" t="s">
        <v>2779</v>
      </c>
      <c r="K993" s="613" t="s">
        <v>855</v>
      </c>
      <c r="L993" s="519" t="s">
        <v>796</v>
      </c>
      <c r="M993" s="615">
        <v>44362</v>
      </c>
      <c r="N993" s="519"/>
      <c r="O993" s="614">
        <v>1</v>
      </c>
      <c r="P993" s="613" t="s">
        <v>797</v>
      </c>
      <c r="Q993" s="613" t="s">
        <v>798</v>
      </c>
      <c r="R993" s="613" t="s">
        <v>799</v>
      </c>
      <c r="S993" s="519" t="s">
        <v>800</v>
      </c>
      <c r="T993" s="519"/>
    </row>
    <row r="994" spans="2:20">
      <c r="B994" s="613" t="s">
        <v>3451</v>
      </c>
      <c r="C994" s="613" t="s">
        <v>840</v>
      </c>
      <c r="D994" s="614">
        <v>157</v>
      </c>
      <c r="E994" s="614">
        <v>162</v>
      </c>
      <c r="F994" s="614">
        <v>0</v>
      </c>
      <c r="G994" s="614">
        <v>0</v>
      </c>
      <c r="H994" s="613" t="s">
        <v>793</v>
      </c>
      <c r="I994" s="613" t="s">
        <v>794</v>
      </c>
      <c r="J994" s="613" t="s">
        <v>2712</v>
      </c>
      <c r="K994" s="613" t="s">
        <v>865</v>
      </c>
      <c r="L994" s="519" t="s">
        <v>796</v>
      </c>
      <c r="M994" s="615">
        <v>44378</v>
      </c>
      <c r="N994" s="519"/>
      <c r="O994" s="614">
        <v>1</v>
      </c>
      <c r="P994" s="613" t="s">
        <v>797</v>
      </c>
      <c r="Q994" s="613" t="s">
        <v>798</v>
      </c>
      <c r="R994" s="613" t="s">
        <v>799</v>
      </c>
      <c r="S994" s="519" t="s">
        <v>800</v>
      </c>
      <c r="T994" s="519"/>
    </row>
    <row r="995" spans="2:20">
      <c r="B995" s="613" t="s">
        <v>1376</v>
      </c>
      <c r="C995" s="613" t="s">
        <v>551</v>
      </c>
      <c r="D995" s="614">
        <v>429</v>
      </c>
      <c r="E995" s="614">
        <v>434</v>
      </c>
      <c r="F995" s="614">
        <v>0</v>
      </c>
      <c r="G995" s="614">
        <v>0</v>
      </c>
      <c r="H995" s="613" t="s">
        <v>794</v>
      </c>
      <c r="I995" s="613" t="s">
        <v>843</v>
      </c>
      <c r="J995" s="613" t="s">
        <v>844</v>
      </c>
      <c r="K995" s="613" t="s">
        <v>1011</v>
      </c>
      <c r="L995" s="519" t="s">
        <v>796</v>
      </c>
      <c r="M995" s="615">
        <v>44457</v>
      </c>
      <c r="N995" s="519"/>
      <c r="O995" s="614">
        <v>1</v>
      </c>
      <c r="P995" s="613" t="s">
        <v>797</v>
      </c>
      <c r="Q995" s="613" t="s">
        <v>806</v>
      </c>
      <c r="R995" s="519"/>
      <c r="S995" s="519" t="s">
        <v>800</v>
      </c>
      <c r="T995" s="613" t="s">
        <v>2634</v>
      </c>
    </row>
    <row r="996" spans="2:20">
      <c r="B996" s="613" t="s">
        <v>1841</v>
      </c>
      <c r="C996" s="613" t="s">
        <v>914</v>
      </c>
      <c r="D996" s="614">
        <v>151</v>
      </c>
      <c r="E996" s="614">
        <v>156</v>
      </c>
      <c r="F996" s="614">
        <v>70</v>
      </c>
      <c r="G996" s="614">
        <v>0</v>
      </c>
      <c r="H996" s="613" t="s">
        <v>2739</v>
      </c>
      <c r="I996" s="613" t="s">
        <v>812</v>
      </c>
      <c r="J996" s="613" t="s">
        <v>2213</v>
      </c>
      <c r="K996" s="613" t="s">
        <v>894</v>
      </c>
      <c r="L996" s="519" t="s">
        <v>796</v>
      </c>
      <c r="M996" s="615">
        <v>44392</v>
      </c>
      <c r="N996" s="519"/>
      <c r="O996" s="614">
        <v>1</v>
      </c>
      <c r="P996" s="613" t="s">
        <v>797</v>
      </c>
      <c r="Q996" s="613" t="s">
        <v>798</v>
      </c>
      <c r="R996" s="613" t="s">
        <v>799</v>
      </c>
      <c r="S996" s="519" t="s">
        <v>801</v>
      </c>
      <c r="T996" s="613" t="s">
        <v>1891</v>
      </c>
    </row>
    <row r="997" spans="2:20">
      <c r="B997" s="613" t="s">
        <v>1841</v>
      </c>
      <c r="C997" s="613" t="s">
        <v>917</v>
      </c>
      <c r="D997" s="614">
        <v>151</v>
      </c>
      <c r="E997" s="614">
        <v>156</v>
      </c>
      <c r="F997" s="614">
        <v>70</v>
      </c>
      <c r="G997" s="614">
        <v>0</v>
      </c>
      <c r="H997" s="613" t="s">
        <v>835</v>
      </c>
      <c r="I997" s="613" t="s">
        <v>836</v>
      </c>
      <c r="J997" s="613" t="s">
        <v>1089</v>
      </c>
      <c r="K997" s="613" t="s">
        <v>1053</v>
      </c>
      <c r="L997" s="519" t="s">
        <v>796</v>
      </c>
      <c r="M997" s="615">
        <v>44392</v>
      </c>
      <c r="N997" s="519"/>
      <c r="O997" s="614">
        <v>1</v>
      </c>
      <c r="P997" s="613" t="s">
        <v>797</v>
      </c>
      <c r="Q997" s="613" t="s">
        <v>798</v>
      </c>
      <c r="R997" s="613" t="s">
        <v>799</v>
      </c>
      <c r="S997" s="519" t="s">
        <v>801</v>
      </c>
      <c r="T997" s="613" t="s">
        <v>1891</v>
      </c>
    </row>
    <row r="998" spans="2:20">
      <c r="B998" s="613" t="s">
        <v>917</v>
      </c>
      <c r="C998" s="613" t="s">
        <v>917</v>
      </c>
      <c r="D998" s="614">
        <v>195</v>
      </c>
      <c r="E998" s="614">
        <v>200</v>
      </c>
      <c r="F998" s="614">
        <v>0</v>
      </c>
      <c r="G998" s="614">
        <v>0</v>
      </c>
      <c r="H998" s="613" t="s">
        <v>835</v>
      </c>
      <c r="I998" s="613" t="s">
        <v>836</v>
      </c>
      <c r="J998" s="613" t="s">
        <v>1089</v>
      </c>
      <c r="K998" s="613" t="s">
        <v>873</v>
      </c>
      <c r="L998" s="519" t="s">
        <v>796</v>
      </c>
      <c r="M998" s="615">
        <v>44392</v>
      </c>
      <c r="N998" s="519"/>
      <c r="O998" s="614">
        <v>1</v>
      </c>
      <c r="P998" s="613" t="s">
        <v>888</v>
      </c>
      <c r="Q998" s="613" t="s">
        <v>798</v>
      </c>
      <c r="R998" s="613" t="s">
        <v>799</v>
      </c>
      <c r="S998" s="519" t="s">
        <v>800</v>
      </c>
      <c r="T998" s="613" t="s">
        <v>1906</v>
      </c>
    </row>
    <row r="999" spans="2:20">
      <c r="B999" s="613" t="s">
        <v>917</v>
      </c>
      <c r="C999" s="613" t="s">
        <v>917</v>
      </c>
      <c r="D999" s="614">
        <v>216</v>
      </c>
      <c r="E999" s="614">
        <v>221</v>
      </c>
      <c r="F999" s="614">
        <v>0</v>
      </c>
      <c r="G999" s="614">
        <v>0</v>
      </c>
      <c r="H999" s="613" t="s">
        <v>835</v>
      </c>
      <c r="I999" s="613" t="s">
        <v>836</v>
      </c>
      <c r="J999" s="613" t="s">
        <v>1089</v>
      </c>
      <c r="K999" s="613" t="s">
        <v>873</v>
      </c>
      <c r="L999" s="519" t="s">
        <v>796</v>
      </c>
      <c r="M999" s="615">
        <v>44392</v>
      </c>
      <c r="N999" s="519"/>
      <c r="O999" s="614">
        <v>1</v>
      </c>
      <c r="P999" s="613" t="s">
        <v>890</v>
      </c>
      <c r="Q999" s="613" t="s">
        <v>798</v>
      </c>
      <c r="R999" s="613" t="s">
        <v>799</v>
      </c>
      <c r="S999" s="519" t="s">
        <v>800</v>
      </c>
      <c r="T999" s="613" t="s">
        <v>1904</v>
      </c>
    </row>
    <row r="1000" spans="2:20">
      <c r="B1000" s="613" t="s">
        <v>917</v>
      </c>
      <c r="C1000" s="613" t="s">
        <v>917</v>
      </c>
      <c r="D1000" s="614">
        <v>200</v>
      </c>
      <c r="E1000" s="614">
        <v>205</v>
      </c>
      <c r="F1000" s="614">
        <v>0</v>
      </c>
      <c r="G1000" s="614">
        <v>0</v>
      </c>
      <c r="H1000" s="613" t="s">
        <v>835</v>
      </c>
      <c r="I1000" s="613" t="s">
        <v>836</v>
      </c>
      <c r="J1000" s="613" t="s">
        <v>1089</v>
      </c>
      <c r="K1000" s="613" t="s">
        <v>873</v>
      </c>
      <c r="L1000" s="519" t="s">
        <v>796</v>
      </c>
      <c r="M1000" s="615">
        <v>44392</v>
      </c>
      <c r="N1000" s="519"/>
      <c r="O1000" s="614">
        <v>1</v>
      </c>
      <c r="P1000" s="613" t="s">
        <v>889</v>
      </c>
      <c r="Q1000" s="613" t="s">
        <v>798</v>
      </c>
      <c r="R1000" s="613" t="s">
        <v>799</v>
      </c>
      <c r="S1000" s="519" t="s">
        <v>800</v>
      </c>
      <c r="T1000" s="613" t="s">
        <v>1905</v>
      </c>
    </row>
    <row r="1001" spans="2:20">
      <c r="B1001" s="613" t="s">
        <v>1377</v>
      </c>
      <c r="C1001" s="613" t="s">
        <v>842</v>
      </c>
      <c r="D1001" s="614">
        <v>113</v>
      </c>
      <c r="E1001" s="614">
        <v>118</v>
      </c>
      <c r="F1001" s="614">
        <v>45</v>
      </c>
      <c r="G1001" s="614">
        <v>0</v>
      </c>
      <c r="H1001" s="613" t="s">
        <v>794</v>
      </c>
      <c r="I1001" s="613" t="s">
        <v>843</v>
      </c>
      <c r="J1001" s="613" t="s">
        <v>2825</v>
      </c>
      <c r="K1001" s="613" t="s">
        <v>944</v>
      </c>
      <c r="L1001" s="519" t="s">
        <v>796</v>
      </c>
      <c r="M1001" s="615">
        <v>44378</v>
      </c>
      <c r="N1001" s="519"/>
      <c r="O1001" s="614">
        <v>1</v>
      </c>
      <c r="P1001" s="613" t="s">
        <v>797</v>
      </c>
      <c r="Q1001" s="613" t="s">
        <v>798</v>
      </c>
      <c r="R1001" s="613" t="s">
        <v>799</v>
      </c>
      <c r="S1001" s="519" t="s">
        <v>801</v>
      </c>
      <c r="T1001" s="613" t="s">
        <v>1909</v>
      </c>
    </row>
    <row r="1002" spans="2:20">
      <c r="B1002" s="613" t="s">
        <v>1378</v>
      </c>
      <c r="C1002" s="613" t="s">
        <v>847</v>
      </c>
      <c r="D1002" s="614">
        <v>202</v>
      </c>
      <c r="E1002" s="614">
        <v>207</v>
      </c>
      <c r="F1002" s="614">
        <v>0</v>
      </c>
      <c r="G1002" s="614">
        <v>0</v>
      </c>
      <c r="H1002" s="613" t="s">
        <v>835</v>
      </c>
      <c r="I1002" s="613" t="s">
        <v>836</v>
      </c>
      <c r="J1002" s="613" t="s">
        <v>1089</v>
      </c>
      <c r="K1002" s="613" t="s">
        <v>906</v>
      </c>
      <c r="L1002" s="519" t="s">
        <v>796</v>
      </c>
      <c r="M1002" s="615">
        <v>44392</v>
      </c>
      <c r="N1002" s="519"/>
      <c r="O1002" s="614">
        <v>1</v>
      </c>
      <c r="P1002" s="613" t="s">
        <v>797</v>
      </c>
      <c r="Q1002" s="613" t="s">
        <v>798</v>
      </c>
      <c r="R1002" s="613" t="s">
        <v>799</v>
      </c>
      <c r="S1002" s="519" t="s">
        <v>800</v>
      </c>
      <c r="T1002" s="519"/>
    </row>
    <row r="1003" spans="2:20">
      <c r="B1003" s="613" t="s">
        <v>1379</v>
      </c>
      <c r="C1003" s="613" t="s">
        <v>535</v>
      </c>
      <c r="D1003" s="614">
        <v>500</v>
      </c>
      <c r="E1003" s="614">
        <v>510</v>
      </c>
      <c r="F1003" s="614">
        <v>0</v>
      </c>
      <c r="G1003" s="614">
        <v>0</v>
      </c>
      <c r="H1003" s="613" t="s">
        <v>793</v>
      </c>
      <c r="I1003" s="613" t="s">
        <v>794</v>
      </c>
      <c r="J1003" s="613" t="s">
        <v>2261</v>
      </c>
      <c r="K1003" s="613" t="s">
        <v>813</v>
      </c>
      <c r="L1003" s="519" t="s">
        <v>796</v>
      </c>
      <c r="M1003" s="615">
        <v>44536</v>
      </c>
      <c r="N1003" s="519"/>
      <c r="O1003" s="614">
        <v>1</v>
      </c>
      <c r="P1003" s="613" t="s">
        <v>797</v>
      </c>
      <c r="Q1003" s="613" t="s">
        <v>806</v>
      </c>
      <c r="R1003" s="519"/>
      <c r="S1003" s="519" t="s">
        <v>800</v>
      </c>
      <c r="T1003" s="613" t="s">
        <v>1919</v>
      </c>
    </row>
    <row r="1004" spans="2:20">
      <c r="B1004" s="613" t="s">
        <v>3474</v>
      </c>
      <c r="C1004" s="613" t="s">
        <v>3474</v>
      </c>
      <c r="D1004" s="614">
        <v>194</v>
      </c>
      <c r="E1004" s="614">
        <v>199</v>
      </c>
      <c r="F1004" s="614">
        <v>0</v>
      </c>
      <c r="G1004" s="614">
        <v>0</v>
      </c>
      <c r="H1004" s="613" t="s">
        <v>794</v>
      </c>
      <c r="I1004" s="613" t="s">
        <v>843</v>
      </c>
      <c r="J1004" s="613" t="s">
        <v>1005</v>
      </c>
      <c r="K1004" s="613" t="s">
        <v>1075</v>
      </c>
      <c r="L1004" s="519" t="s">
        <v>796</v>
      </c>
      <c r="M1004" s="615">
        <v>44444</v>
      </c>
      <c r="N1004" s="519"/>
      <c r="O1004" s="614">
        <v>1</v>
      </c>
      <c r="P1004" s="613" t="s">
        <v>797</v>
      </c>
      <c r="Q1004" s="613" t="s">
        <v>798</v>
      </c>
      <c r="R1004" s="613" t="s">
        <v>799</v>
      </c>
      <c r="S1004" s="519" t="s">
        <v>800</v>
      </c>
      <c r="T1004" s="613" t="s">
        <v>3571</v>
      </c>
    </row>
    <row r="1005" spans="2:20">
      <c r="B1005" s="613" t="s">
        <v>3474</v>
      </c>
      <c r="C1005" s="613" t="s">
        <v>3473</v>
      </c>
      <c r="D1005" s="614">
        <v>198</v>
      </c>
      <c r="E1005" s="614">
        <v>203</v>
      </c>
      <c r="F1005" s="614">
        <v>0</v>
      </c>
      <c r="G1005" s="614">
        <v>0</v>
      </c>
      <c r="H1005" s="613" t="s">
        <v>848</v>
      </c>
      <c r="I1005" s="613" t="s">
        <v>843</v>
      </c>
      <c r="J1005" s="613" t="s">
        <v>2033</v>
      </c>
      <c r="K1005" s="613" t="s">
        <v>2700</v>
      </c>
      <c r="L1005" s="519" t="s">
        <v>796</v>
      </c>
      <c r="M1005" s="615">
        <v>44392</v>
      </c>
      <c r="N1005" s="519"/>
      <c r="O1005" s="614">
        <v>1</v>
      </c>
      <c r="P1005" s="613" t="s">
        <v>797</v>
      </c>
      <c r="Q1005" s="613" t="s">
        <v>798</v>
      </c>
      <c r="R1005" s="613" t="s">
        <v>799</v>
      </c>
      <c r="S1005" s="519" t="s">
        <v>800</v>
      </c>
      <c r="T1005" s="613" t="s">
        <v>3572</v>
      </c>
    </row>
    <row r="1006" spans="2:20">
      <c r="B1006" s="613" t="s">
        <v>1380</v>
      </c>
      <c r="C1006" s="613" t="s">
        <v>274</v>
      </c>
      <c r="D1006" s="614">
        <v>634</v>
      </c>
      <c r="E1006" s="614">
        <v>654</v>
      </c>
      <c r="F1006" s="614">
        <v>0</v>
      </c>
      <c r="G1006" s="614">
        <v>0</v>
      </c>
      <c r="H1006" s="613" t="s">
        <v>843</v>
      </c>
      <c r="I1006" s="613" t="s">
        <v>835</v>
      </c>
      <c r="J1006" s="613" t="s">
        <v>2112</v>
      </c>
      <c r="K1006" s="613" t="s">
        <v>813</v>
      </c>
      <c r="L1006" s="519" t="s">
        <v>796</v>
      </c>
      <c r="M1006" s="615">
        <v>44531</v>
      </c>
      <c r="N1006" s="519"/>
      <c r="O1006" s="614">
        <v>2</v>
      </c>
      <c r="P1006" s="613" t="s">
        <v>797</v>
      </c>
      <c r="Q1006" s="613" t="s">
        <v>806</v>
      </c>
      <c r="R1006" s="519"/>
      <c r="S1006" s="519" t="s">
        <v>800</v>
      </c>
      <c r="T1006" s="613" t="s">
        <v>1901</v>
      </c>
    </row>
    <row r="1007" spans="2:20">
      <c r="B1007" s="613" t="s">
        <v>1381</v>
      </c>
      <c r="C1007" s="613" t="s">
        <v>540</v>
      </c>
      <c r="D1007" s="614">
        <v>228</v>
      </c>
      <c r="E1007" s="614">
        <v>233</v>
      </c>
      <c r="F1007" s="614">
        <v>0</v>
      </c>
      <c r="G1007" s="614">
        <v>0</v>
      </c>
      <c r="H1007" s="613" t="s">
        <v>848</v>
      </c>
      <c r="I1007" s="613" t="s">
        <v>843</v>
      </c>
      <c r="J1007" s="613" t="s">
        <v>3798</v>
      </c>
      <c r="K1007" s="613" t="s">
        <v>904</v>
      </c>
      <c r="L1007" s="519" t="s">
        <v>796</v>
      </c>
      <c r="M1007" s="615">
        <v>44392</v>
      </c>
      <c r="N1007" s="519"/>
      <c r="O1007" s="614">
        <v>1</v>
      </c>
      <c r="P1007" s="613" t="s">
        <v>797</v>
      </c>
      <c r="Q1007" s="613" t="s">
        <v>798</v>
      </c>
      <c r="R1007" s="613" t="s">
        <v>799</v>
      </c>
      <c r="S1007" s="519" t="s">
        <v>800</v>
      </c>
      <c r="T1007" s="613" t="s">
        <v>1892</v>
      </c>
    </row>
    <row r="1008" spans="2:20">
      <c r="B1008" s="613" t="s">
        <v>1382</v>
      </c>
      <c r="C1008" s="613" t="s">
        <v>1055</v>
      </c>
      <c r="D1008" s="614">
        <v>197</v>
      </c>
      <c r="E1008" s="614">
        <v>202</v>
      </c>
      <c r="F1008" s="614">
        <v>0</v>
      </c>
      <c r="G1008" s="614">
        <v>0</v>
      </c>
      <c r="H1008" s="613" t="s">
        <v>848</v>
      </c>
      <c r="I1008" s="613" t="s">
        <v>843</v>
      </c>
      <c r="J1008" s="613" t="s">
        <v>3382</v>
      </c>
      <c r="K1008" s="613" t="s">
        <v>1971</v>
      </c>
      <c r="L1008" s="519" t="s">
        <v>796</v>
      </c>
      <c r="M1008" s="615">
        <v>44392</v>
      </c>
      <c r="N1008" s="519"/>
      <c r="O1008" s="614">
        <v>1</v>
      </c>
      <c r="P1008" s="613" t="s">
        <v>797</v>
      </c>
      <c r="Q1008" s="613" t="s">
        <v>798</v>
      </c>
      <c r="R1008" s="613" t="s">
        <v>799</v>
      </c>
      <c r="S1008" s="519" t="s">
        <v>800</v>
      </c>
      <c r="T1008" s="613" t="s">
        <v>2450</v>
      </c>
    </row>
    <row r="1009" spans="2:20">
      <c r="B1009" s="613" t="s">
        <v>1853</v>
      </c>
      <c r="C1009" s="613" t="s">
        <v>914</v>
      </c>
      <c r="D1009" s="614">
        <v>156</v>
      </c>
      <c r="E1009" s="614">
        <v>161</v>
      </c>
      <c r="F1009" s="614">
        <v>70</v>
      </c>
      <c r="G1009" s="614">
        <v>0</v>
      </c>
      <c r="H1009" s="613" t="s">
        <v>2739</v>
      </c>
      <c r="I1009" s="613" t="s">
        <v>812</v>
      </c>
      <c r="J1009" s="613" t="s">
        <v>2213</v>
      </c>
      <c r="K1009" s="613" t="s">
        <v>894</v>
      </c>
      <c r="L1009" s="519" t="s">
        <v>796</v>
      </c>
      <c r="M1009" s="615">
        <v>44392</v>
      </c>
      <c r="N1009" s="519"/>
      <c r="O1009" s="614">
        <v>1</v>
      </c>
      <c r="P1009" s="613" t="s">
        <v>797</v>
      </c>
      <c r="Q1009" s="613" t="s">
        <v>798</v>
      </c>
      <c r="R1009" s="613" t="s">
        <v>799</v>
      </c>
      <c r="S1009" s="519" t="s">
        <v>801</v>
      </c>
      <c r="T1009" s="613" t="s">
        <v>1891</v>
      </c>
    </row>
    <row r="1010" spans="2:20">
      <c r="B1010" s="613" t="s">
        <v>1853</v>
      </c>
      <c r="C1010" s="613" t="s">
        <v>917</v>
      </c>
      <c r="D1010" s="614">
        <v>151</v>
      </c>
      <c r="E1010" s="614">
        <v>156</v>
      </c>
      <c r="F1010" s="614">
        <v>70</v>
      </c>
      <c r="G1010" s="614">
        <v>0</v>
      </c>
      <c r="H1010" s="613" t="s">
        <v>835</v>
      </c>
      <c r="I1010" s="613" t="s">
        <v>836</v>
      </c>
      <c r="J1010" s="613" t="s">
        <v>1089</v>
      </c>
      <c r="K1010" s="613" t="s">
        <v>1053</v>
      </c>
      <c r="L1010" s="519" t="s">
        <v>796</v>
      </c>
      <c r="M1010" s="615">
        <v>44392</v>
      </c>
      <c r="N1010" s="519"/>
      <c r="O1010" s="614">
        <v>1</v>
      </c>
      <c r="P1010" s="613" t="s">
        <v>797</v>
      </c>
      <c r="Q1010" s="613" t="s">
        <v>798</v>
      </c>
      <c r="R1010" s="613" t="s">
        <v>799</v>
      </c>
      <c r="S1010" s="519" t="s">
        <v>801</v>
      </c>
      <c r="T1010" s="613" t="s">
        <v>1891</v>
      </c>
    </row>
    <row r="1011" spans="2:20">
      <c r="B1011" s="613" t="s">
        <v>1383</v>
      </c>
      <c r="C1011" s="613" t="s">
        <v>847</v>
      </c>
      <c r="D1011" s="614">
        <v>198</v>
      </c>
      <c r="E1011" s="614">
        <v>203</v>
      </c>
      <c r="F1011" s="614">
        <v>0</v>
      </c>
      <c r="G1011" s="614">
        <v>0</v>
      </c>
      <c r="H1011" s="613" t="s">
        <v>835</v>
      </c>
      <c r="I1011" s="613" t="s">
        <v>836</v>
      </c>
      <c r="J1011" s="613" t="s">
        <v>1089</v>
      </c>
      <c r="K1011" s="613" t="s">
        <v>906</v>
      </c>
      <c r="L1011" s="519" t="s">
        <v>796</v>
      </c>
      <c r="M1011" s="615">
        <v>44392</v>
      </c>
      <c r="N1011" s="519"/>
      <c r="O1011" s="614">
        <v>1</v>
      </c>
      <c r="P1011" s="613" t="s">
        <v>797</v>
      </c>
      <c r="Q1011" s="613" t="s">
        <v>798</v>
      </c>
      <c r="R1011" s="613" t="s">
        <v>799</v>
      </c>
      <c r="S1011" s="519" t="s">
        <v>800</v>
      </c>
      <c r="T1011" s="519"/>
    </row>
    <row r="1012" spans="2:20">
      <c r="B1012" s="613" t="s">
        <v>1384</v>
      </c>
      <c r="C1012" s="613" t="s">
        <v>541</v>
      </c>
      <c r="D1012" s="614">
        <v>167</v>
      </c>
      <c r="E1012" s="614">
        <v>177</v>
      </c>
      <c r="F1012" s="614">
        <v>90</v>
      </c>
      <c r="G1012" s="614">
        <v>0</v>
      </c>
      <c r="H1012" s="613" t="s">
        <v>3462</v>
      </c>
      <c r="I1012" s="613" t="s">
        <v>2620</v>
      </c>
      <c r="J1012" s="613" t="s">
        <v>3472</v>
      </c>
      <c r="K1012" s="613" t="s">
        <v>865</v>
      </c>
      <c r="L1012" s="519" t="s">
        <v>796</v>
      </c>
      <c r="M1012" s="615">
        <v>44457</v>
      </c>
      <c r="N1012" s="519"/>
      <c r="O1012" s="614">
        <v>1</v>
      </c>
      <c r="P1012" s="613" t="s">
        <v>797</v>
      </c>
      <c r="Q1012" s="613" t="s">
        <v>798</v>
      </c>
      <c r="R1012" s="613" t="s">
        <v>799</v>
      </c>
      <c r="S1012" s="519" t="s">
        <v>800</v>
      </c>
      <c r="T1012" s="613" t="s">
        <v>1911</v>
      </c>
    </row>
    <row r="1013" spans="2:20">
      <c r="B1013" s="613" t="s">
        <v>3415</v>
      </c>
      <c r="C1013" s="613" t="s">
        <v>837</v>
      </c>
      <c r="D1013" s="614">
        <v>230</v>
      </c>
      <c r="E1013" s="614">
        <v>235</v>
      </c>
      <c r="F1013" s="614">
        <v>0</v>
      </c>
      <c r="G1013" s="614">
        <v>0</v>
      </c>
      <c r="H1013" s="613" t="s">
        <v>2304</v>
      </c>
      <c r="I1013" s="613" t="s">
        <v>4072</v>
      </c>
      <c r="J1013" s="613" t="s">
        <v>2305</v>
      </c>
      <c r="K1013" s="613" t="s">
        <v>865</v>
      </c>
      <c r="L1013" s="519" t="s">
        <v>796</v>
      </c>
      <c r="M1013" s="615">
        <v>44479</v>
      </c>
      <c r="N1013" s="519"/>
      <c r="O1013" s="614">
        <v>1</v>
      </c>
      <c r="P1013" s="613" t="s">
        <v>797</v>
      </c>
      <c r="Q1013" s="613" t="s">
        <v>798</v>
      </c>
      <c r="R1013" s="613" t="s">
        <v>814</v>
      </c>
      <c r="S1013" s="519" t="s">
        <v>800</v>
      </c>
      <c r="T1013" s="613" t="s">
        <v>4069</v>
      </c>
    </row>
    <row r="1014" spans="2:20">
      <c r="B1014" s="613" t="s">
        <v>1385</v>
      </c>
      <c r="C1014" s="613" t="s">
        <v>1385</v>
      </c>
      <c r="D1014" s="614">
        <v>-16</v>
      </c>
      <c r="E1014" s="614">
        <v>-11</v>
      </c>
      <c r="F1014" s="614">
        <v>0</v>
      </c>
      <c r="G1014" s="614">
        <v>0</v>
      </c>
      <c r="H1014" s="613" t="s">
        <v>793</v>
      </c>
      <c r="I1014" s="613" t="s">
        <v>794</v>
      </c>
      <c r="J1014" s="613" t="s">
        <v>2139</v>
      </c>
      <c r="K1014" s="613" t="s">
        <v>1175</v>
      </c>
      <c r="L1014" s="519" t="s">
        <v>796</v>
      </c>
      <c r="M1014" s="615">
        <v>44543</v>
      </c>
      <c r="N1014" s="519"/>
      <c r="O1014" s="614">
        <v>1</v>
      </c>
      <c r="P1014" s="613" t="s">
        <v>797</v>
      </c>
      <c r="Q1014" s="613" t="s">
        <v>798</v>
      </c>
      <c r="R1014" s="613" t="s">
        <v>799</v>
      </c>
      <c r="S1014" s="519" t="s">
        <v>800</v>
      </c>
      <c r="T1014" s="613" t="s">
        <v>1961</v>
      </c>
    </row>
    <row r="1015" spans="2:20">
      <c r="B1015" s="613" t="s">
        <v>1385</v>
      </c>
      <c r="C1015" s="613" t="s">
        <v>1385</v>
      </c>
      <c r="D1015" s="614">
        <v>-26</v>
      </c>
      <c r="E1015" s="614">
        <v>-21</v>
      </c>
      <c r="F1015" s="614">
        <v>0</v>
      </c>
      <c r="G1015" s="614">
        <v>0</v>
      </c>
      <c r="H1015" s="613" t="s">
        <v>793</v>
      </c>
      <c r="I1015" s="613" t="s">
        <v>794</v>
      </c>
      <c r="J1015" s="613" t="s">
        <v>2139</v>
      </c>
      <c r="K1015" s="613" t="s">
        <v>1175</v>
      </c>
      <c r="L1015" s="519" t="s">
        <v>796</v>
      </c>
      <c r="M1015" s="615">
        <v>44527</v>
      </c>
      <c r="N1015" s="615">
        <v>44542</v>
      </c>
      <c r="O1015" s="614">
        <v>1</v>
      </c>
      <c r="P1015" s="613" t="s">
        <v>797</v>
      </c>
      <c r="Q1015" s="613" t="s">
        <v>798</v>
      </c>
      <c r="R1015" s="613" t="s">
        <v>799</v>
      </c>
      <c r="S1015" s="519" t="s">
        <v>800</v>
      </c>
      <c r="T1015" s="613" t="s">
        <v>1961</v>
      </c>
    </row>
    <row r="1016" spans="2:20">
      <c r="B1016" s="613" t="s">
        <v>1386</v>
      </c>
      <c r="C1016" s="613" t="s">
        <v>828</v>
      </c>
      <c r="D1016" s="614">
        <v>295</v>
      </c>
      <c r="E1016" s="614">
        <v>300</v>
      </c>
      <c r="F1016" s="614">
        <v>0</v>
      </c>
      <c r="G1016" s="614">
        <v>0</v>
      </c>
      <c r="H1016" s="613" t="s">
        <v>835</v>
      </c>
      <c r="I1016" s="613" t="s">
        <v>836</v>
      </c>
      <c r="J1016" s="613" t="s">
        <v>844</v>
      </c>
      <c r="K1016" s="613" t="s">
        <v>906</v>
      </c>
      <c r="L1016" s="519" t="s">
        <v>796</v>
      </c>
      <c r="M1016" s="615">
        <v>44440</v>
      </c>
      <c r="N1016" s="519"/>
      <c r="O1016" s="614">
        <v>1</v>
      </c>
      <c r="P1016" s="613" t="s">
        <v>797</v>
      </c>
      <c r="Q1016" s="613" t="s">
        <v>806</v>
      </c>
      <c r="R1016" s="519"/>
      <c r="S1016" s="519" t="s">
        <v>800</v>
      </c>
      <c r="T1016" s="519"/>
    </row>
    <row r="1017" spans="2:20">
      <c r="B1017" s="613" t="s">
        <v>1387</v>
      </c>
      <c r="C1017" s="613" t="s">
        <v>803</v>
      </c>
      <c r="D1017" s="614">
        <v>324</v>
      </c>
      <c r="E1017" s="614">
        <v>334</v>
      </c>
      <c r="F1017" s="614">
        <v>0</v>
      </c>
      <c r="G1017" s="614">
        <v>0</v>
      </c>
      <c r="H1017" s="613" t="s">
        <v>843</v>
      </c>
      <c r="I1017" s="613" t="s">
        <v>835</v>
      </c>
      <c r="J1017" s="613" t="s">
        <v>3497</v>
      </c>
      <c r="K1017" s="613" t="s">
        <v>813</v>
      </c>
      <c r="L1017" s="519" t="s">
        <v>796</v>
      </c>
      <c r="M1017" s="615">
        <v>44536</v>
      </c>
      <c r="N1017" s="519"/>
      <c r="O1017" s="614">
        <v>1</v>
      </c>
      <c r="P1017" s="613" t="s">
        <v>797</v>
      </c>
      <c r="Q1017" s="613" t="s">
        <v>806</v>
      </c>
      <c r="R1017" s="519"/>
      <c r="S1017" s="519" t="s">
        <v>800</v>
      </c>
      <c r="T1017" s="613" t="s">
        <v>4120</v>
      </c>
    </row>
    <row r="1018" spans="2:20">
      <c r="B1018" s="613" t="s">
        <v>1850</v>
      </c>
      <c r="C1018" s="613" t="s">
        <v>914</v>
      </c>
      <c r="D1018" s="614">
        <v>151</v>
      </c>
      <c r="E1018" s="614">
        <v>156</v>
      </c>
      <c r="F1018" s="614">
        <v>70</v>
      </c>
      <c r="G1018" s="614">
        <v>0</v>
      </c>
      <c r="H1018" s="613" t="s">
        <v>2739</v>
      </c>
      <c r="I1018" s="613" t="s">
        <v>812</v>
      </c>
      <c r="J1018" s="613" t="s">
        <v>2213</v>
      </c>
      <c r="K1018" s="613" t="s">
        <v>894</v>
      </c>
      <c r="L1018" s="519" t="s">
        <v>796</v>
      </c>
      <c r="M1018" s="615">
        <v>44392</v>
      </c>
      <c r="N1018" s="519"/>
      <c r="O1018" s="614">
        <v>1</v>
      </c>
      <c r="P1018" s="613" t="s">
        <v>797</v>
      </c>
      <c r="Q1018" s="613" t="s">
        <v>798</v>
      </c>
      <c r="R1018" s="613" t="s">
        <v>799</v>
      </c>
      <c r="S1018" s="519" t="s">
        <v>801</v>
      </c>
      <c r="T1018" s="613" t="s">
        <v>1891</v>
      </c>
    </row>
    <row r="1019" spans="2:20">
      <c r="B1019" s="613" t="s">
        <v>1850</v>
      </c>
      <c r="C1019" s="613" t="s">
        <v>917</v>
      </c>
      <c r="D1019" s="614">
        <v>151</v>
      </c>
      <c r="E1019" s="614">
        <v>156</v>
      </c>
      <c r="F1019" s="614">
        <v>70</v>
      </c>
      <c r="G1019" s="614">
        <v>0</v>
      </c>
      <c r="H1019" s="613" t="s">
        <v>835</v>
      </c>
      <c r="I1019" s="613" t="s">
        <v>836</v>
      </c>
      <c r="J1019" s="613" t="s">
        <v>1089</v>
      </c>
      <c r="K1019" s="613" t="s">
        <v>1053</v>
      </c>
      <c r="L1019" s="519" t="s">
        <v>796</v>
      </c>
      <c r="M1019" s="615">
        <v>44392</v>
      </c>
      <c r="N1019" s="519"/>
      <c r="O1019" s="614">
        <v>1</v>
      </c>
      <c r="P1019" s="613" t="s">
        <v>797</v>
      </c>
      <c r="Q1019" s="613" t="s">
        <v>798</v>
      </c>
      <c r="R1019" s="613" t="s">
        <v>799</v>
      </c>
      <c r="S1019" s="519" t="s">
        <v>801</v>
      </c>
      <c r="T1019" s="613" t="s">
        <v>1891</v>
      </c>
    </row>
    <row r="1020" spans="2:20">
      <c r="B1020" s="613" t="s">
        <v>1388</v>
      </c>
      <c r="C1020" s="613" t="s">
        <v>1388</v>
      </c>
      <c r="D1020" s="614">
        <v>41</v>
      </c>
      <c r="E1020" s="614">
        <v>51</v>
      </c>
      <c r="F1020" s="614">
        <v>0</v>
      </c>
      <c r="G1020" s="614">
        <v>0</v>
      </c>
      <c r="H1020" s="613" t="s">
        <v>829</v>
      </c>
      <c r="I1020" s="613" t="s">
        <v>1195</v>
      </c>
      <c r="J1020" s="613" t="s">
        <v>3342</v>
      </c>
      <c r="K1020" s="613" t="s">
        <v>2202</v>
      </c>
      <c r="L1020" s="519" t="s">
        <v>823</v>
      </c>
      <c r="M1020" s="615">
        <v>44454</v>
      </c>
      <c r="N1020" s="519"/>
      <c r="O1020" s="614">
        <v>1</v>
      </c>
      <c r="P1020" s="613" t="s">
        <v>933</v>
      </c>
      <c r="Q1020" s="613" t="s">
        <v>798</v>
      </c>
      <c r="R1020" s="613" t="s">
        <v>799</v>
      </c>
      <c r="S1020" s="519" t="s">
        <v>800</v>
      </c>
      <c r="T1020" s="613" t="s">
        <v>2294</v>
      </c>
    </row>
    <row r="1021" spans="2:20">
      <c r="B1021" s="613" t="s">
        <v>1388</v>
      </c>
      <c r="C1021" s="613" t="s">
        <v>1388</v>
      </c>
      <c r="D1021" s="614">
        <v>81</v>
      </c>
      <c r="E1021" s="614">
        <v>91</v>
      </c>
      <c r="F1021" s="614">
        <v>0</v>
      </c>
      <c r="G1021" s="614">
        <v>0</v>
      </c>
      <c r="H1021" s="613" t="s">
        <v>829</v>
      </c>
      <c r="I1021" s="613" t="s">
        <v>1195</v>
      </c>
      <c r="J1021" s="613" t="s">
        <v>3342</v>
      </c>
      <c r="K1021" s="613" t="s">
        <v>2202</v>
      </c>
      <c r="L1021" s="519" t="s">
        <v>822</v>
      </c>
      <c r="M1021" s="615">
        <v>44454</v>
      </c>
      <c r="N1021" s="519"/>
      <c r="O1021" s="614">
        <v>1</v>
      </c>
      <c r="P1021" s="613" t="s">
        <v>933</v>
      </c>
      <c r="Q1021" s="613" t="s">
        <v>798</v>
      </c>
      <c r="R1021" s="613" t="s">
        <v>799</v>
      </c>
      <c r="S1021" s="519" t="s">
        <v>800</v>
      </c>
      <c r="T1021" s="519"/>
    </row>
    <row r="1022" spans="2:20">
      <c r="B1022" s="613" t="s">
        <v>1388</v>
      </c>
      <c r="C1022" s="613" t="s">
        <v>1388</v>
      </c>
      <c r="D1022" s="614">
        <v>36</v>
      </c>
      <c r="E1022" s="614">
        <v>46</v>
      </c>
      <c r="F1022" s="614">
        <v>0</v>
      </c>
      <c r="G1022" s="614">
        <v>0</v>
      </c>
      <c r="H1022" s="613" t="s">
        <v>829</v>
      </c>
      <c r="I1022" s="613" t="s">
        <v>1195</v>
      </c>
      <c r="J1022" s="613" t="s">
        <v>3342</v>
      </c>
      <c r="K1022" s="613" t="s">
        <v>2202</v>
      </c>
      <c r="L1022" s="519" t="s">
        <v>823</v>
      </c>
      <c r="M1022" s="615">
        <v>44454</v>
      </c>
      <c r="N1022" s="519"/>
      <c r="O1022" s="614">
        <v>1</v>
      </c>
      <c r="P1022" s="613" t="s">
        <v>888</v>
      </c>
      <c r="Q1022" s="613" t="s">
        <v>798</v>
      </c>
      <c r="R1022" s="613" t="s">
        <v>799</v>
      </c>
      <c r="S1022" s="519" t="s">
        <v>800</v>
      </c>
      <c r="T1022" s="519"/>
    </row>
    <row r="1023" spans="2:20">
      <c r="B1023" s="613" t="s">
        <v>1388</v>
      </c>
      <c r="C1023" s="613" t="s">
        <v>1388</v>
      </c>
      <c r="D1023" s="614">
        <v>76</v>
      </c>
      <c r="E1023" s="614">
        <v>86</v>
      </c>
      <c r="F1023" s="614">
        <v>0</v>
      </c>
      <c r="G1023" s="614">
        <v>0</v>
      </c>
      <c r="H1023" s="613" t="s">
        <v>829</v>
      </c>
      <c r="I1023" s="613" t="s">
        <v>1195</v>
      </c>
      <c r="J1023" s="613" t="s">
        <v>3342</v>
      </c>
      <c r="K1023" s="613" t="s">
        <v>2202</v>
      </c>
      <c r="L1023" s="519" t="s">
        <v>822</v>
      </c>
      <c r="M1023" s="615">
        <v>44454</v>
      </c>
      <c r="N1023" s="519"/>
      <c r="O1023" s="614">
        <v>1</v>
      </c>
      <c r="P1023" s="613" t="s">
        <v>888</v>
      </c>
      <c r="Q1023" s="613" t="s">
        <v>798</v>
      </c>
      <c r="R1023" s="613" t="s">
        <v>799</v>
      </c>
      <c r="S1023" s="519" t="s">
        <v>800</v>
      </c>
      <c r="T1023" s="613" t="s">
        <v>4121</v>
      </c>
    </row>
    <row r="1024" spans="2:20">
      <c r="B1024" s="613" t="s">
        <v>1389</v>
      </c>
      <c r="C1024" s="613" t="s">
        <v>948</v>
      </c>
      <c r="D1024" s="614">
        <v>139</v>
      </c>
      <c r="E1024" s="614">
        <v>144</v>
      </c>
      <c r="F1024" s="614">
        <v>0</v>
      </c>
      <c r="G1024" s="614">
        <v>0</v>
      </c>
      <c r="H1024" s="613" t="s">
        <v>880</v>
      </c>
      <c r="I1024" s="613" t="s">
        <v>848</v>
      </c>
      <c r="J1024" s="613" t="s">
        <v>1089</v>
      </c>
      <c r="K1024" s="613" t="s">
        <v>904</v>
      </c>
      <c r="L1024" s="519" t="s">
        <v>796</v>
      </c>
      <c r="M1024" s="615">
        <v>44392</v>
      </c>
      <c r="N1024" s="519"/>
      <c r="O1024" s="614">
        <v>1</v>
      </c>
      <c r="P1024" s="613" t="s">
        <v>797</v>
      </c>
      <c r="Q1024" s="613" t="s">
        <v>798</v>
      </c>
      <c r="R1024" s="613" t="s">
        <v>799</v>
      </c>
      <c r="S1024" s="519" t="s">
        <v>800</v>
      </c>
      <c r="T1024" s="519"/>
    </row>
    <row r="1025" spans="2:20">
      <c r="B1025" s="613" t="s">
        <v>1389</v>
      </c>
      <c r="C1025" s="613" t="s">
        <v>1044</v>
      </c>
      <c r="D1025" s="614">
        <v>139</v>
      </c>
      <c r="E1025" s="614">
        <v>144</v>
      </c>
      <c r="F1025" s="614">
        <v>0</v>
      </c>
      <c r="G1025" s="614">
        <v>0</v>
      </c>
      <c r="H1025" s="613" t="s">
        <v>880</v>
      </c>
      <c r="I1025" s="613" t="s">
        <v>848</v>
      </c>
      <c r="J1025" s="613" t="s">
        <v>1089</v>
      </c>
      <c r="K1025" s="613" t="s">
        <v>906</v>
      </c>
      <c r="L1025" s="519" t="s">
        <v>796</v>
      </c>
      <c r="M1025" s="615">
        <v>44392</v>
      </c>
      <c r="N1025" s="519"/>
      <c r="O1025" s="614">
        <v>1</v>
      </c>
      <c r="P1025" s="613" t="s">
        <v>797</v>
      </c>
      <c r="Q1025" s="613" t="s">
        <v>798</v>
      </c>
      <c r="R1025" s="613" t="s">
        <v>799</v>
      </c>
      <c r="S1025" s="519" t="s">
        <v>800</v>
      </c>
      <c r="T1025" s="519"/>
    </row>
    <row r="1026" spans="2:20">
      <c r="B1026" s="613" t="s">
        <v>1390</v>
      </c>
      <c r="C1026" s="613" t="s">
        <v>282</v>
      </c>
      <c r="D1026" s="614">
        <v>193</v>
      </c>
      <c r="E1026" s="614">
        <v>233</v>
      </c>
      <c r="F1026" s="614">
        <v>0</v>
      </c>
      <c r="G1026" s="614">
        <v>0</v>
      </c>
      <c r="H1026" s="613" t="s">
        <v>836</v>
      </c>
      <c r="I1026" s="613" t="s">
        <v>843</v>
      </c>
      <c r="J1026" s="613" t="s">
        <v>849</v>
      </c>
      <c r="K1026" s="613" t="s">
        <v>821</v>
      </c>
      <c r="L1026" s="519" t="s">
        <v>822</v>
      </c>
      <c r="M1026" s="615">
        <v>44501</v>
      </c>
      <c r="N1026" s="519"/>
      <c r="O1026" s="614">
        <v>1</v>
      </c>
      <c r="P1026" s="613" t="s">
        <v>797</v>
      </c>
      <c r="Q1026" s="613" t="s">
        <v>798</v>
      </c>
      <c r="R1026" s="613" t="s">
        <v>799</v>
      </c>
      <c r="S1026" s="519" t="s">
        <v>800</v>
      </c>
      <c r="T1026" s="613" t="s">
        <v>1901</v>
      </c>
    </row>
    <row r="1027" spans="2:20">
      <c r="B1027" s="613" t="s">
        <v>1390</v>
      </c>
      <c r="C1027" s="613" t="s">
        <v>282</v>
      </c>
      <c r="D1027" s="614">
        <v>188</v>
      </c>
      <c r="E1027" s="614">
        <v>228</v>
      </c>
      <c r="F1027" s="614">
        <v>0</v>
      </c>
      <c r="G1027" s="614">
        <v>0</v>
      </c>
      <c r="H1027" s="613" t="s">
        <v>836</v>
      </c>
      <c r="I1027" s="613" t="s">
        <v>843</v>
      </c>
      <c r="J1027" s="613" t="s">
        <v>849</v>
      </c>
      <c r="K1027" s="613" t="s">
        <v>821</v>
      </c>
      <c r="L1027" s="519" t="s">
        <v>823</v>
      </c>
      <c r="M1027" s="615">
        <v>44501</v>
      </c>
      <c r="N1027" s="519"/>
      <c r="O1027" s="614">
        <v>1</v>
      </c>
      <c r="P1027" s="613" t="s">
        <v>797</v>
      </c>
      <c r="Q1027" s="613" t="s">
        <v>798</v>
      </c>
      <c r="R1027" s="613" t="s">
        <v>799</v>
      </c>
      <c r="S1027" s="519" t="s">
        <v>800</v>
      </c>
      <c r="T1027" s="613" t="s">
        <v>1901</v>
      </c>
    </row>
    <row r="1028" spans="2:20">
      <c r="B1028" s="613" t="s">
        <v>1392</v>
      </c>
      <c r="C1028" s="613" t="s">
        <v>1392</v>
      </c>
      <c r="D1028" s="614">
        <v>46</v>
      </c>
      <c r="E1028" s="614">
        <v>50</v>
      </c>
      <c r="F1028" s="614">
        <v>0</v>
      </c>
      <c r="G1028" s="614">
        <v>0</v>
      </c>
      <c r="H1028" s="613" t="s">
        <v>829</v>
      </c>
      <c r="I1028" s="613" t="s">
        <v>1195</v>
      </c>
      <c r="J1028" s="613" t="s">
        <v>1948</v>
      </c>
      <c r="K1028" s="613" t="s">
        <v>1119</v>
      </c>
      <c r="L1028" s="519" t="s">
        <v>796</v>
      </c>
      <c r="M1028" s="615">
        <v>44507</v>
      </c>
      <c r="N1028" s="519"/>
      <c r="O1028" s="614">
        <v>1</v>
      </c>
      <c r="P1028" s="613" t="s">
        <v>797</v>
      </c>
      <c r="Q1028" s="613" t="s">
        <v>798</v>
      </c>
      <c r="R1028" s="613" t="s">
        <v>799</v>
      </c>
      <c r="S1028" s="519" t="s">
        <v>800</v>
      </c>
      <c r="T1028" s="613" t="s">
        <v>1947</v>
      </c>
    </row>
    <row r="1029" spans="2:20">
      <c r="B1029" s="613" t="s">
        <v>1393</v>
      </c>
      <c r="C1029" s="613" t="s">
        <v>832</v>
      </c>
      <c r="D1029" s="614">
        <v>30</v>
      </c>
      <c r="E1029" s="614">
        <v>35</v>
      </c>
      <c r="F1029" s="614">
        <v>0</v>
      </c>
      <c r="G1029" s="614">
        <v>0</v>
      </c>
      <c r="H1029" s="613" t="s">
        <v>833</v>
      </c>
      <c r="I1029" s="613" t="s">
        <v>2616</v>
      </c>
      <c r="J1029" s="613" t="s">
        <v>2106</v>
      </c>
      <c r="K1029" s="613" t="s">
        <v>1363</v>
      </c>
      <c r="L1029" s="519" t="s">
        <v>796</v>
      </c>
      <c r="M1029" s="615">
        <v>44210</v>
      </c>
      <c r="N1029" s="519"/>
      <c r="O1029" s="614">
        <v>1</v>
      </c>
      <c r="P1029" s="613" t="s">
        <v>797</v>
      </c>
      <c r="Q1029" s="613" t="s">
        <v>798</v>
      </c>
      <c r="R1029" s="613" t="s">
        <v>799</v>
      </c>
      <c r="S1029" s="519" t="s">
        <v>800</v>
      </c>
      <c r="T1029" s="613" t="s">
        <v>1897</v>
      </c>
    </row>
    <row r="1030" spans="2:20">
      <c r="B1030" s="613" t="s">
        <v>1394</v>
      </c>
      <c r="C1030" s="613" t="s">
        <v>859</v>
      </c>
      <c r="D1030" s="614">
        <v>451</v>
      </c>
      <c r="E1030" s="614">
        <v>461</v>
      </c>
      <c r="F1030" s="614">
        <v>30</v>
      </c>
      <c r="G1030" s="614">
        <v>0</v>
      </c>
      <c r="H1030" s="613" t="s">
        <v>829</v>
      </c>
      <c r="I1030" s="613" t="s">
        <v>1195</v>
      </c>
      <c r="J1030" s="613" t="s">
        <v>2660</v>
      </c>
      <c r="K1030" s="613" t="s">
        <v>813</v>
      </c>
      <c r="L1030" s="519" t="s">
        <v>796</v>
      </c>
      <c r="M1030" s="615">
        <v>44536</v>
      </c>
      <c r="N1030" s="519"/>
      <c r="O1030" s="614">
        <v>1</v>
      </c>
      <c r="P1030" s="613" t="s">
        <v>797</v>
      </c>
      <c r="Q1030" s="613" t="s">
        <v>798</v>
      </c>
      <c r="R1030" s="613" t="s">
        <v>814</v>
      </c>
      <c r="S1030" s="519" t="s">
        <v>800</v>
      </c>
      <c r="T1030" s="613" t="s">
        <v>1894</v>
      </c>
    </row>
    <row r="1031" spans="2:20">
      <c r="B1031" s="613" t="s">
        <v>1395</v>
      </c>
      <c r="C1031" s="613" t="s">
        <v>548</v>
      </c>
      <c r="D1031" s="614">
        <v>145</v>
      </c>
      <c r="E1031" s="614">
        <v>150</v>
      </c>
      <c r="F1031" s="614">
        <v>0</v>
      </c>
      <c r="G1031" s="614">
        <v>0</v>
      </c>
      <c r="H1031" s="613" t="s">
        <v>836</v>
      </c>
      <c r="I1031" s="613" t="s">
        <v>843</v>
      </c>
      <c r="J1031" s="613" t="s">
        <v>2712</v>
      </c>
      <c r="K1031" s="613" t="s">
        <v>826</v>
      </c>
      <c r="L1031" s="519" t="s">
        <v>796</v>
      </c>
      <c r="M1031" s="615">
        <v>44392</v>
      </c>
      <c r="N1031" s="519"/>
      <c r="O1031" s="614">
        <v>1</v>
      </c>
      <c r="P1031" s="613" t="s">
        <v>888</v>
      </c>
      <c r="Q1031" s="613" t="s">
        <v>798</v>
      </c>
      <c r="R1031" s="613" t="s">
        <v>799</v>
      </c>
      <c r="S1031" s="519" t="s">
        <v>800</v>
      </c>
      <c r="T1031" s="519"/>
    </row>
    <row r="1032" spans="2:20">
      <c r="B1032" s="613" t="s">
        <v>1395</v>
      </c>
      <c r="C1032" s="613" t="s">
        <v>548</v>
      </c>
      <c r="D1032" s="614">
        <v>155</v>
      </c>
      <c r="E1032" s="614">
        <v>160</v>
      </c>
      <c r="F1032" s="614">
        <v>0</v>
      </c>
      <c r="G1032" s="614">
        <v>0</v>
      </c>
      <c r="H1032" s="613" t="s">
        <v>836</v>
      </c>
      <c r="I1032" s="613" t="s">
        <v>843</v>
      </c>
      <c r="J1032" s="613" t="s">
        <v>2712</v>
      </c>
      <c r="K1032" s="613" t="s">
        <v>826</v>
      </c>
      <c r="L1032" s="519" t="s">
        <v>796</v>
      </c>
      <c r="M1032" s="615">
        <v>44392</v>
      </c>
      <c r="N1032" s="519"/>
      <c r="O1032" s="614">
        <v>1</v>
      </c>
      <c r="P1032" s="613" t="s">
        <v>933</v>
      </c>
      <c r="Q1032" s="613" t="s">
        <v>798</v>
      </c>
      <c r="R1032" s="613" t="s">
        <v>799</v>
      </c>
      <c r="S1032" s="519" t="s">
        <v>800</v>
      </c>
      <c r="T1032" s="519"/>
    </row>
    <row r="1033" spans="2:20">
      <c r="B1033" s="613" t="s">
        <v>1396</v>
      </c>
      <c r="C1033" s="613" t="s">
        <v>1396</v>
      </c>
      <c r="D1033" s="614">
        <v>170</v>
      </c>
      <c r="E1033" s="614">
        <v>180</v>
      </c>
      <c r="F1033" s="614">
        <v>0</v>
      </c>
      <c r="G1033" s="614">
        <v>0</v>
      </c>
      <c r="H1033" s="613" t="s">
        <v>835</v>
      </c>
      <c r="I1033" s="613" t="s">
        <v>836</v>
      </c>
      <c r="J1033" s="613" t="s">
        <v>844</v>
      </c>
      <c r="K1033" s="613" t="s">
        <v>809</v>
      </c>
      <c r="L1033" s="519" t="s">
        <v>796</v>
      </c>
      <c r="M1033" s="615">
        <v>44197</v>
      </c>
      <c r="N1033" s="519"/>
      <c r="O1033" s="614">
        <v>1</v>
      </c>
      <c r="P1033" s="613" t="s">
        <v>797</v>
      </c>
      <c r="Q1033" s="613" t="s">
        <v>806</v>
      </c>
      <c r="R1033" s="519"/>
      <c r="S1033" s="519" t="s">
        <v>800</v>
      </c>
      <c r="T1033" s="613" t="s">
        <v>4122</v>
      </c>
    </row>
    <row r="1034" spans="2:20">
      <c r="B1034" s="613" t="s">
        <v>1396</v>
      </c>
      <c r="C1034" s="613" t="s">
        <v>1293</v>
      </c>
      <c r="D1034" s="614">
        <v>285</v>
      </c>
      <c r="E1034" s="614">
        <v>290</v>
      </c>
      <c r="F1034" s="614">
        <v>0</v>
      </c>
      <c r="G1034" s="614">
        <v>0</v>
      </c>
      <c r="H1034" s="613" t="s">
        <v>835</v>
      </c>
      <c r="I1034" s="613" t="s">
        <v>836</v>
      </c>
      <c r="J1034" s="613" t="s">
        <v>844</v>
      </c>
      <c r="K1034" s="613" t="s">
        <v>906</v>
      </c>
      <c r="L1034" s="519" t="s">
        <v>796</v>
      </c>
      <c r="M1034" s="615">
        <v>44393</v>
      </c>
      <c r="N1034" s="519"/>
      <c r="O1034" s="614">
        <v>1</v>
      </c>
      <c r="P1034" s="613" t="s">
        <v>797</v>
      </c>
      <c r="Q1034" s="613" t="s">
        <v>806</v>
      </c>
      <c r="R1034" s="519"/>
      <c r="S1034" s="519" t="s">
        <v>800</v>
      </c>
      <c r="T1034" s="613" t="s">
        <v>4123</v>
      </c>
    </row>
    <row r="1035" spans="2:20">
      <c r="B1035" s="613" t="s">
        <v>1397</v>
      </c>
      <c r="C1035" s="613" t="s">
        <v>547</v>
      </c>
      <c r="D1035" s="614">
        <v>224</v>
      </c>
      <c r="E1035" s="614">
        <v>229</v>
      </c>
      <c r="F1035" s="614">
        <v>0</v>
      </c>
      <c r="G1035" s="614">
        <v>0</v>
      </c>
      <c r="H1035" s="613" t="s">
        <v>848</v>
      </c>
      <c r="I1035" s="613" t="s">
        <v>843</v>
      </c>
      <c r="J1035" s="613" t="s">
        <v>3805</v>
      </c>
      <c r="K1035" s="613" t="s">
        <v>2754</v>
      </c>
      <c r="L1035" s="519" t="s">
        <v>796</v>
      </c>
      <c r="M1035" s="615">
        <v>44392</v>
      </c>
      <c r="N1035" s="519"/>
      <c r="O1035" s="614">
        <v>1</v>
      </c>
      <c r="P1035" s="613" t="s">
        <v>797</v>
      </c>
      <c r="Q1035" s="613" t="s">
        <v>798</v>
      </c>
      <c r="R1035" s="613" t="s">
        <v>799</v>
      </c>
      <c r="S1035" s="519" t="s">
        <v>800</v>
      </c>
      <c r="T1035" s="519"/>
    </row>
    <row r="1036" spans="2:20">
      <c r="B1036" s="613" t="s">
        <v>1438</v>
      </c>
      <c r="C1036" s="613" t="s">
        <v>545</v>
      </c>
      <c r="D1036" s="614">
        <v>324</v>
      </c>
      <c r="E1036" s="614">
        <v>329</v>
      </c>
      <c r="F1036" s="614">
        <v>0</v>
      </c>
      <c r="G1036" s="614">
        <v>0</v>
      </c>
      <c r="H1036" s="613" t="s">
        <v>793</v>
      </c>
      <c r="I1036" s="613" t="s">
        <v>794</v>
      </c>
      <c r="J1036" s="613" t="s">
        <v>2805</v>
      </c>
      <c r="K1036" s="613" t="s">
        <v>904</v>
      </c>
      <c r="L1036" s="519" t="s">
        <v>796</v>
      </c>
      <c r="M1036" s="615">
        <v>44457</v>
      </c>
      <c r="N1036" s="519"/>
      <c r="O1036" s="614">
        <v>1</v>
      </c>
      <c r="P1036" s="613" t="s">
        <v>797</v>
      </c>
      <c r="Q1036" s="613" t="s">
        <v>798</v>
      </c>
      <c r="R1036" s="613" t="s">
        <v>799</v>
      </c>
      <c r="S1036" s="519" t="s">
        <v>800</v>
      </c>
      <c r="T1036" s="519"/>
    </row>
    <row r="1037" spans="2:20">
      <c r="B1037" s="613" t="s">
        <v>1398</v>
      </c>
      <c r="C1037" s="613" t="s">
        <v>536</v>
      </c>
      <c r="D1037" s="614">
        <v>89</v>
      </c>
      <c r="E1037" s="614">
        <v>94</v>
      </c>
      <c r="F1037" s="614">
        <v>0</v>
      </c>
      <c r="G1037" s="614">
        <v>0</v>
      </c>
      <c r="H1037" s="613" t="s">
        <v>3785</v>
      </c>
      <c r="I1037" s="613" t="s">
        <v>3786</v>
      </c>
      <c r="J1037" s="613" t="s">
        <v>2779</v>
      </c>
      <c r="K1037" s="613" t="s">
        <v>826</v>
      </c>
      <c r="L1037" s="519" t="s">
        <v>796</v>
      </c>
      <c r="M1037" s="615">
        <v>44362</v>
      </c>
      <c r="N1037" s="519"/>
      <c r="O1037" s="614">
        <v>1</v>
      </c>
      <c r="P1037" s="613" t="s">
        <v>797</v>
      </c>
      <c r="Q1037" s="613" t="s">
        <v>798</v>
      </c>
      <c r="R1037" s="613" t="s">
        <v>799</v>
      </c>
      <c r="S1037" s="519" t="s">
        <v>800</v>
      </c>
      <c r="T1037" s="519"/>
    </row>
    <row r="1038" spans="2:20">
      <c r="B1038" s="613" t="s">
        <v>1399</v>
      </c>
      <c r="C1038" s="613" t="s">
        <v>828</v>
      </c>
      <c r="D1038" s="614">
        <v>210</v>
      </c>
      <c r="E1038" s="614">
        <v>630</v>
      </c>
      <c r="F1038" s="614">
        <v>0</v>
      </c>
      <c r="G1038" s="614">
        <v>0</v>
      </c>
      <c r="H1038" s="613" t="s">
        <v>835</v>
      </c>
      <c r="I1038" s="613" t="s">
        <v>836</v>
      </c>
      <c r="J1038" s="613" t="s">
        <v>844</v>
      </c>
      <c r="K1038" s="613" t="s">
        <v>818</v>
      </c>
      <c r="L1038" s="519" t="s">
        <v>796</v>
      </c>
      <c r="M1038" s="615">
        <v>44440</v>
      </c>
      <c r="N1038" s="519"/>
      <c r="O1038" s="614">
        <v>1</v>
      </c>
      <c r="P1038" s="613" t="s">
        <v>797</v>
      </c>
      <c r="Q1038" s="613" t="s">
        <v>806</v>
      </c>
      <c r="R1038" s="519"/>
      <c r="S1038" s="519" t="s">
        <v>800</v>
      </c>
      <c r="T1038" s="519"/>
    </row>
    <row r="1039" spans="2:20">
      <c r="B1039" s="613" t="s">
        <v>1400</v>
      </c>
      <c r="C1039" s="613" t="s">
        <v>877</v>
      </c>
      <c r="D1039" s="614">
        <v>261</v>
      </c>
      <c r="E1039" s="614">
        <v>266</v>
      </c>
      <c r="F1039" s="614">
        <v>0</v>
      </c>
      <c r="G1039" s="614">
        <v>0</v>
      </c>
      <c r="H1039" s="613" t="s">
        <v>835</v>
      </c>
      <c r="I1039" s="613" t="s">
        <v>836</v>
      </c>
      <c r="J1039" s="613" t="s">
        <v>957</v>
      </c>
      <c r="K1039" s="613" t="s">
        <v>855</v>
      </c>
      <c r="L1039" s="519" t="s">
        <v>796</v>
      </c>
      <c r="M1039" s="615">
        <v>44378</v>
      </c>
      <c r="N1039" s="519"/>
      <c r="O1039" s="614">
        <v>1</v>
      </c>
      <c r="P1039" s="613" t="s">
        <v>797</v>
      </c>
      <c r="Q1039" s="613" t="s">
        <v>798</v>
      </c>
      <c r="R1039" s="613" t="s">
        <v>799</v>
      </c>
      <c r="S1039" s="519" t="s">
        <v>800</v>
      </c>
      <c r="T1039" s="613" t="s">
        <v>1922</v>
      </c>
    </row>
    <row r="1040" spans="2:20">
      <c r="B1040" s="613" t="s">
        <v>1401</v>
      </c>
      <c r="C1040" s="613" t="s">
        <v>816</v>
      </c>
      <c r="D1040" s="614">
        <v>435</v>
      </c>
      <c r="E1040" s="614">
        <v>445</v>
      </c>
      <c r="F1040" s="614">
        <v>40</v>
      </c>
      <c r="G1040" s="614">
        <v>0</v>
      </c>
      <c r="H1040" s="613" t="s">
        <v>811</v>
      </c>
      <c r="I1040" s="613" t="s">
        <v>812</v>
      </c>
      <c r="J1040" s="613" t="s">
        <v>2213</v>
      </c>
      <c r="K1040" s="613" t="s">
        <v>870</v>
      </c>
      <c r="L1040" s="519" t="s">
        <v>796</v>
      </c>
      <c r="M1040" s="615">
        <v>44536</v>
      </c>
      <c r="N1040" s="519"/>
      <c r="O1040" s="614">
        <v>1</v>
      </c>
      <c r="P1040" s="613" t="s">
        <v>797</v>
      </c>
      <c r="Q1040" s="613" t="s">
        <v>798</v>
      </c>
      <c r="R1040" s="613" t="s">
        <v>814</v>
      </c>
      <c r="S1040" s="519" t="s">
        <v>800</v>
      </c>
      <c r="T1040" s="613" t="s">
        <v>1894</v>
      </c>
    </row>
    <row r="1041" spans="2:20">
      <c r="B1041" s="613" t="s">
        <v>1401</v>
      </c>
      <c r="C1041" s="613" t="s">
        <v>534</v>
      </c>
      <c r="D1041" s="614">
        <v>436</v>
      </c>
      <c r="E1041" s="614">
        <v>446</v>
      </c>
      <c r="F1041" s="614">
        <v>40</v>
      </c>
      <c r="G1041" s="614">
        <v>0</v>
      </c>
      <c r="H1041" s="613" t="s">
        <v>843</v>
      </c>
      <c r="I1041" s="613" t="s">
        <v>835</v>
      </c>
      <c r="J1041" s="613" t="s">
        <v>3000</v>
      </c>
      <c r="K1041" s="613" t="s">
        <v>1015</v>
      </c>
      <c r="L1041" s="519" t="s">
        <v>796</v>
      </c>
      <c r="M1041" s="615">
        <v>44536</v>
      </c>
      <c r="N1041" s="519"/>
      <c r="O1041" s="614">
        <v>1</v>
      </c>
      <c r="P1041" s="613" t="s">
        <v>797</v>
      </c>
      <c r="Q1041" s="613" t="s">
        <v>798</v>
      </c>
      <c r="R1041" s="613" t="s">
        <v>814</v>
      </c>
      <c r="S1041" s="519" t="s">
        <v>800</v>
      </c>
      <c r="T1041" s="613" t="s">
        <v>1894</v>
      </c>
    </row>
    <row r="1042" spans="2:20">
      <c r="B1042" s="613" t="s">
        <v>1401</v>
      </c>
      <c r="C1042" s="613" t="s">
        <v>535</v>
      </c>
      <c r="D1042" s="614">
        <v>407</v>
      </c>
      <c r="E1042" s="614">
        <v>417</v>
      </c>
      <c r="F1042" s="614">
        <v>40</v>
      </c>
      <c r="G1042" s="614">
        <v>0</v>
      </c>
      <c r="H1042" s="613" t="s">
        <v>793</v>
      </c>
      <c r="I1042" s="613" t="s">
        <v>794</v>
      </c>
      <c r="J1042" s="613" t="s">
        <v>2261</v>
      </c>
      <c r="K1042" s="613" t="s">
        <v>813</v>
      </c>
      <c r="L1042" s="519" t="s">
        <v>796</v>
      </c>
      <c r="M1042" s="615">
        <v>44536</v>
      </c>
      <c r="N1042" s="519"/>
      <c r="O1042" s="614">
        <v>1</v>
      </c>
      <c r="P1042" s="613" t="s">
        <v>797</v>
      </c>
      <c r="Q1042" s="613" t="s">
        <v>798</v>
      </c>
      <c r="R1042" s="613" t="s">
        <v>814</v>
      </c>
      <c r="S1042" s="519" t="s">
        <v>800</v>
      </c>
      <c r="T1042" s="613" t="s">
        <v>1894</v>
      </c>
    </row>
    <row r="1043" spans="2:20">
      <c r="B1043" s="613" t="s">
        <v>1402</v>
      </c>
      <c r="C1043" s="613" t="s">
        <v>537</v>
      </c>
      <c r="D1043" s="614">
        <v>215</v>
      </c>
      <c r="E1043" s="614">
        <v>220</v>
      </c>
      <c r="F1043" s="614">
        <v>0</v>
      </c>
      <c r="G1043" s="614">
        <v>0</v>
      </c>
      <c r="H1043" s="613" t="s">
        <v>794</v>
      </c>
      <c r="I1043" s="613" t="s">
        <v>843</v>
      </c>
      <c r="J1043" s="613" t="s">
        <v>979</v>
      </c>
      <c r="K1043" s="613" t="s">
        <v>809</v>
      </c>
      <c r="L1043" s="519" t="s">
        <v>796</v>
      </c>
      <c r="M1043" s="615">
        <v>44378</v>
      </c>
      <c r="N1043" s="519"/>
      <c r="O1043" s="614">
        <v>1</v>
      </c>
      <c r="P1043" s="613" t="s">
        <v>797</v>
      </c>
      <c r="Q1043" s="613" t="s">
        <v>798</v>
      </c>
      <c r="R1043" s="613" t="s">
        <v>799</v>
      </c>
      <c r="S1043" s="519" t="s">
        <v>800</v>
      </c>
      <c r="T1043" s="613" t="s">
        <v>1892</v>
      </c>
    </row>
    <row r="1044" spans="2:20">
      <c r="B1044" s="613" t="s">
        <v>1403</v>
      </c>
      <c r="C1044" s="613" t="s">
        <v>1403</v>
      </c>
      <c r="D1044" s="614">
        <v>340</v>
      </c>
      <c r="E1044" s="614">
        <v>345</v>
      </c>
      <c r="F1044" s="614">
        <v>0</v>
      </c>
      <c r="G1044" s="614">
        <v>0</v>
      </c>
      <c r="H1044" s="613" t="s">
        <v>836</v>
      </c>
      <c r="I1044" s="613" t="s">
        <v>843</v>
      </c>
      <c r="J1044" s="613" t="s">
        <v>956</v>
      </c>
      <c r="K1044" s="613" t="s">
        <v>826</v>
      </c>
      <c r="L1044" s="519" t="s">
        <v>796</v>
      </c>
      <c r="M1044" s="615">
        <v>44466</v>
      </c>
      <c r="N1044" s="519"/>
      <c r="O1044" s="614">
        <v>1</v>
      </c>
      <c r="P1044" s="613" t="s">
        <v>797</v>
      </c>
      <c r="Q1044" s="613" t="s">
        <v>806</v>
      </c>
      <c r="R1044" s="519"/>
      <c r="S1044" s="519" t="s">
        <v>800</v>
      </c>
      <c r="T1044" s="519"/>
    </row>
    <row r="1045" spans="2:20">
      <c r="B1045" s="613" t="s">
        <v>1404</v>
      </c>
      <c r="C1045" s="613" t="s">
        <v>840</v>
      </c>
      <c r="D1045" s="614">
        <v>123</v>
      </c>
      <c r="E1045" s="614">
        <v>128</v>
      </c>
      <c r="F1045" s="614">
        <v>0</v>
      </c>
      <c r="G1045" s="614">
        <v>0</v>
      </c>
      <c r="H1045" s="613" t="s">
        <v>793</v>
      </c>
      <c r="I1045" s="613" t="s">
        <v>794</v>
      </c>
      <c r="J1045" s="613" t="s">
        <v>2712</v>
      </c>
      <c r="K1045" s="613" t="s">
        <v>1971</v>
      </c>
      <c r="L1045" s="519" t="s">
        <v>796</v>
      </c>
      <c r="M1045" s="615">
        <v>44378</v>
      </c>
      <c r="N1045" s="519"/>
      <c r="O1045" s="614">
        <v>1</v>
      </c>
      <c r="P1045" s="613" t="s">
        <v>797</v>
      </c>
      <c r="Q1045" s="613" t="s">
        <v>798</v>
      </c>
      <c r="R1045" s="613" t="s">
        <v>799</v>
      </c>
      <c r="S1045" s="519" t="s">
        <v>800</v>
      </c>
      <c r="T1045" s="519"/>
    </row>
    <row r="1046" spans="2:20">
      <c r="B1046" s="613" t="s">
        <v>1405</v>
      </c>
      <c r="C1046" s="613" t="s">
        <v>536</v>
      </c>
      <c r="D1046" s="614">
        <v>89</v>
      </c>
      <c r="E1046" s="614">
        <v>94</v>
      </c>
      <c r="F1046" s="614">
        <v>0</v>
      </c>
      <c r="G1046" s="614">
        <v>0</v>
      </c>
      <c r="H1046" s="613" t="s">
        <v>3785</v>
      </c>
      <c r="I1046" s="613" t="s">
        <v>3786</v>
      </c>
      <c r="J1046" s="613" t="s">
        <v>2779</v>
      </c>
      <c r="K1046" s="613" t="s">
        <v>855</v>
      </c>
      <c r="L1046" s="519" t="s">
        <v>796</v>
      </c>
      <c r="M1046" s="615">
        <v>44362</v>
      </c>
      <c r="N1046" s="519"/>
      <c r="O1046" s="614">
        <v>1</v>
      </c>
      <c r="P1046" s="613" t="s">
        <v>797</v>
      </c>
      <c r="Q1046" s="613" t="s">
        <v>798</v>
      </c>
      <c r="R1046" s="613" t="s">
        <v>799</v>
      </c>
      <c r="S1046" s="519" t="s">
        <v>800</v>
      </c>
      <c r="T1046" s="519"/>
    </row>
    <row r="1047" spans="2:20">
      <c r="B1047" s="613" t="s">
        <v>3452</v>
      </c>
      <c r="C1047" s="613" t="s">
        <v>840</v>
      </c>
      <c r="D1047" s="614">
        <v>152</v>
      </c>
      <c r="E1047" s="614">
        <v>157</v>
      </c>
      <c r="F1047" s="614">
        <v>0</v>
      </c>
      <c r="G1047" s="614">
        <v>0</v>
      </c>
      <c r="H1047" s="613" t="s">
        <v>793</v>
      </c>
      <c r="I1047" s="613" t="s">
        <v>794</v>
      </c>
      <c r="J1047" s="613" t="s">
        <v>2712</v>
      </c>
      <c r="K1047" s="613" t="s">
        <v>865</v>
      </c>
      <c r="L1047" s="519" t="s">
        <v>796</v>
      </c>
      <c r="M1047" s="615">
        <v>44378</v>
      </c>
      <c r="N1047" s="519"/>
      <c r="O1047" s="614">
        <v>1</v>
      </c>
      <c r="P1047" s="613" t="s">
        <v>797</v>
      </c>
      <c r="Q1047" s="613" t="s">
        <v>798</v>
      </c>
      <c r="R1047" s="613" t="s">
        <v>799</v>
      </c>
      <c r="S1047" s="519" t="s">
        <v>800</v>
      </c>
      <c r="T1047" s="519"/>
    </row>
    <row r="1048" spans="2:20">
      <c r="B1048" s="613" t="s">
        <v>1406</v>
      </c>
      <c r="C1048" s="613" t="s">
        <v>914</v>
      </c>
      <c r="D1048" s="614">
        <v>206</v>
      </c>
      <c r="E1048" s="614">
        <v>211</v>
      </c>
      <c r="F1048" s="614">
        <v>0</v>
      </c>
      <c r="G1048" s="614">
        <v>0</v>
      </c>
      <c r="H1048" s="613" t="s">
        <v>2739</v>
      </c>
      <c r="I1048" s="613" t="s">
        <v>812</v>
      </c>
      <c r="J1048" s="613" t="s">
        <v>2213</v>
      </c>
      <c r="K1048" s="613" t="s">
        <v>894</v>
      </c>
      <c r="L1048" s="519" t="s">
        <v>796</v>
      </c>
      <c r="M1048" s="615">
        <v>44392</v>
      </c>
      <c r="N1048" s="519"/>
      <c r="O1048" s="614">
        <v>1</v>
      </c>
      <c r="P1048" s="613" t="s">
        <v>916</v>
      </c>
      <c r="Q1048" s="613" t="s">
        <v>798</v>
      </c>
      <c r="R1048" s="613" t="s">
        <v>799</v>
      </c>
      <c r="S1048" s="519" t="s">
        <v>800</v>
      </c>
      <c r="T1048" s="613" t="s">
        <v>1905</v>
      </c>
    </row>
    <row r="1049" spans="2:20">
      <c r="B1049" s="613" t="s">
        <v>1406</v>
      </c>
      <c r="C1049" s="613" t="s">
        <v>914</v>
      </c>
      <c r="D1049" s="614">
        <v>216</v>
      </c>
      <c r="E1049" s="614">
        <v>221</v>
      </c>
      <c r="F1049" s="614">
        <v>0</v>
      </c>
      <c r="G1049" s="614">
        <v>0</v>
      </c>
      <c r="H1049" s="613" t="s">
        <v>2739</v>
      </c>
      <c r="I1049" s="613" t="s">
        <v>812</v>
      </c>
      <c r="J1049" s="613" t="s">
        <v>2213</v>
      </c>
      <c r="K1049" s="613" t="s">
        <v>894</v>
      </c>
      <c r="L1049" s="519" t="s">
        <v>796</v>
      </c>
      <c r="M1049" s="615">
        <v>44392</v>
      </c>
      <c r="N1049" s="519"/>
      <c r="O1049" s="614">
        <v>1</v>
      </c>
      <c r="P1049" s="613" t="s">
        <v>890</v>
      </c>
      <c r="Q1049" s="613" t="s">
        <v>798</v>
      </c>
      <c r="R1049" s="613" t="s">
        <v>799</v>
      </c>
      <c r="S1049" s="519" t="s">
        <v>800</v>
      </c>
      <c r="T1049" s="613" t="s">
        <v>1904</v>
      </c>
    </row>
    <row r="1050" spans="2:20">
      <c r="B1050" s="613" t="s">
        <v>1406</v>
      </c>
      <c r="C1050" s="613" t="s">
        <v>917</v>
      </c>
      <c r="D1050" s="614">
        <v>206</v>
      </c>
      <c r="E1050" s="614">
        <v>211</v>
      </c>
      <c r="F1050" s="614">
        <v>0</v>
      </c>
      <c r="G1050" s="614">
        <v>0</v>
      </c>
      <c r="H1050" s="613" t="s">
        <v>835</v>
      </c>
      <c r="I1050" s="613" t="s">
        <v>836</v>
      </c>
      <c r="J1050" s="613" t="s">
        <v>1089</v>
      </c>
      <c r="K1050" s="613" t="s">
        <v>915</v>
      </c>
      <c r="L1050" s="519" t="s">
        <v>796</v>
      </c>
      <c r="M1050" s="615">
        <v>44392</v>
      </c>
      <c r="N1050" s="519"/>
      <c r="O1050" s="614">
        <v>1</v>
      </c>
      <c r="P1050" s="613" t="s">
        <v>916</v>
      </c>
      <c r="Q1050" s="613" t="s">
        <v>798</v>
      </c>
      <c r="R1050" s="613" t="s">
        <v>799</v>
      </c>
      <c r="S1050" s="519" t="s">
        <v>800</v>
      </c>
      <c r="T1050" s="613" t="s">
        <v>1905</v>
      </c>
    </row>
    <row r="1051" spans="2:20">
      <c r="B1051" s="613" t="s">
        <v>1406</v>
      </c>
      <c r="C1051" s="613" t="s">
        <v>917</v>
      </c>
      <c r="D1051" s="614">
        <v>216</v>
      </c>
      <c r="E1051" s="614">
        <v>221</v>
      </c>
      <c r="F1051" s="614">
        <v>0</v>
      </c>
      <c r="G1051" s="614">
        <v>0</v>
      </c>
      <c r="H1051" s="613" t="s">
        <v>835</v>
      </c>
      <c r="I1051" s="613" t="s">
        <v>836</v>
      </c>
      <c r="J1051" s="613" t="s">
        <v>1089</v>
      </c>
      <c r="K1051" s="613" t="s">
        <v>915</v>
      </c>
      <c r="L1051" s="519" t="s">
        <v>796</v>
      </c>
      <c r="M1051" s="615">
        <v>44392</v>
      </c>
      <c r="N1051" s="519"/>
      <c r="O1051" s="614">
        <v>1</v>
      </c>
      <c r="P1051" s="613" t="s">
        <v>890</v>
      </c>
      <c r="Q1051" s="613" t="s">
        <v>798</v>
      </c>
      <c r="R1051" s="613" t="s">
        <v>799</v>
      </c>
      <c r="S1051" s="519" t="s">
        <v>800</v>
      </c>
      <c r="T1051" s="613" t="s">
        <v>1904</v>
      </c>
    </row>
    <row r="1052" spans="2:20">
      <c r="B1052" s="613" t="s">
        <v>1407</v>
      </c>
      <c r="C1052" s="613" t="s">
        <v>1407</v>
      </c>
      <c r="D1052" s="614">
        <v>145</v>
      </c>
      <c r="E1052" s="614">
        <v>150</v>
      </c>
      <c r="F1052" s="614">
        <v>0</v>
      </c>
      <c r="G1052" s="614">
        <v>0</v>
      </c>
      <c r="H1052" s="613" t="s">
        <v>843</v>
      </c>
      <c r="I1052" s="613" t="s">
        <v>835</v>
      </c>
      <c r="J1052" s="613" t="s">
        <v>2805</v>
      </c>
      <c r="K1052" s="613" t="s">
        <v>809</v>
      </c>
      <c r="L1052" s="519" t="s">
        <v>796</v>
      </c>
      <c r="M1052" s="615">
        <v>44037</v>
      </c>
      <c r="N1052" s="519"/>
      <c r="O1052" s="614">
        <v>1</v>
      </c>
      <c r="P1052" s="613" t="s">
        <v>797</v>
      </c>
      <c r="Q1052" s="613" t="s">
        <v>798</v>
      </c>
      <c r="R1052" s="613" t="s">
        <v>1219</v>
      </c>
      <c r="S1052" s="519" t="s">
        <v>800</v>
      </c>
      <c r="T1052" s="519"/>
    </row>
    <row r="1053" spans="2:20">
      <c r="B1053" s="613" t="s">
        <v>1407</v>
      </c>
      <c r="C1053" s="613" t="s">
        <v>539</v>
      </c>
      <c r="D1053" s="614">
        <v>151</v>
      </c>
      <c r="E1053" s="614">
        <v>156</v>
      </c>
      <c r="F1053" s="614">
        <v>0</v>
      </c>
      <c r="G1053" s="614">
        <v>0</v>
      </c>
      <c r="H1053" s="613" t="s">
        <v>793</v>
      </c>
      <c r="I1053" s="613" t="s">
        <v>794</v>
      </c>
      <c r="J1053" s="613" t="s">
        <v>2800</v>
      </c>
      <c r="K1053" s="613" t="s">
        <v>1868</v>
      </c>
      <c r="L1053" s="519" t="s">
        <v>796</v>
      </c>
      <c r="M1053" s="615">
        <v>44378</v>
      </c>
      <c r="N1053" s="519"/>
      <c r="O1053" s="614">
        <v>1</v>
      </c>
      <c r="P1053" s="613" t="s">
        <v>797</v>
      </c>
      <c r="Q1053" s="613" t="s">
        <v>798</v>
      </c>
      <c r="R1053" s="613" t="s">
        <v>799</v>
      </c>
      <c r="S1053" s="519" t="s">
        <v>800</v>
      </c>
      <c r="T1053" s="613" t="s">
        <v>1962</v>
      </c>
    </row>
    <row r="1054" spans="2:20">
      <c r="B1054" s="613" t="s">
        <v>3408</v>
      </c>
      <c r="C1054" s="613" t="s">
        <v>914</v>
      </c>
      <c r="D1054" s="614">
        <v>206</v>
      </c>
      <c r="E1054" s="614">
        <v>211</v>
      </c>
      <c r="F1054" s="614">
        <v>0</v>
      </c>
      <c r="G1054" s="614">
        <v>0</v>
      </c>
      <c r="H1054" s="613" t="s">
        <v>2739</v>
      </c>
      <c r="I1054" s="613" t="s">
        <v>812</v>
      </c>
      <c r="J1054" s="613" t="s">
        <v>2213</v>
      </c>
      <c r="K1054" s="613" t="s">
        <v>906</v>
      </c>
      <c r="L1054" s="519" t="s">
        <v>796</v>
      </c>
      <c r="M1054" s="615">
        <v>44392</v>
      </c>
      <c r="N1054" s="519"/>
      <c r="O1054" s="614">
        <v>1</v>
      </c>
      <c r="P1054" s="613" t="s">
        <v>916</v>
      </c>
      <c r="Q1054" s="613" t="s">
        <v>798</v>
      </c>
      <c r="R1054" s="613" t="s">
        <v>799</v>
      </c>
      <c r="S1054" s="519" t="s">
        <v>800</v>
      </c>
      <c r="T1054" s="613" t="s">
        <v>1905</v>
      </c>
    </row>
    <row r="1055" spans="2:20">
      <c r="B1055" s="613" t="s">
        <v>3408</v>
      </c>
      <c r="C1055" s="613" t="s">
        <v>914</v>
      </c>
      <c r="D1055" s="614">
        <v>216</v>
      </c>
      <c r="E1055" s="614">
        <v>221</v>
      </c>
      <c r="F1055" s="614">
        <v>0</v>
      </c>
      <c r="G1055" s="614">
        <v>0</v>
      </c>
      <c r="H1055" s="613" t="s">
        <v>2739</v>
      </c>
      <c r="I1055" s="613" t="s">
        <v>812</v>
      </c>
      <c r="J1055" s="613" t="s">
        <v>2213</v>
      </c>
      <c r="K1055" s="613" t="s">
        <v>906</v>
      </c>
      <c r="L1055" s="519" t="s">
        <v>796</v>
      </c>
      <c r="M1055" s="615">
        <v>44392</v>
      </c>
      <c r="N1055" s="519"/>
      <c r="O1055" s="614">
        <v>1</v>
      </c>
      <c r="P1055" s="613" t="s">
        <v>890</v>
      </c>
      <c r="Q1055" s="613" t="s">
        <v>798</v>
      </c>
      <c r="R1055" s="613" t="s">
        <v>799</v>
      </c>
      <c r="S1055" s="519" t="s">
        <v>800</v>
      </c>
      <c r="T1055" s="613" t="s">
        <v>1904</v>
      </c>
    </row>
    <row r="1056" spans="2:20">
      <c r="B1056" s="613" t="s">
        <v>3408</v>
      </c>
      <c r="C1056" s="613" t="s">
        <v>917</v>
      </c>
      <c r="D1056" s="614">
        <v>206</v>
      </c>
      <c r="E1056" s="614">
        <v>211</v>
      </c>
      <c r="F1056" s="614">
        <v>0</v>
      </c>
      <c r="G1056" s="614">
        <v>0</v>
      </c>
      <c r="H1056" s="613" t="s">
        <v>835</v>
      </c>
      <c r="I1056" s="613" t="s">
        <v>836</v>
      </c>
      <c r="J1056" s="613" t="s">
        <v>1089</v>
      </c>
      <c r="K1056" s="613" t="s">
        <v>906</v>
      </c>
      <c r="L1056" s="519" t="s">
        <v>796</v>
      </c>
      <c r="M1056" s="615">
        <v>44392</v>
      </c>
      <c r="N1056" s="519"/>
      <c r="O1056" s="614">
        <v>1</v>
      </c>
      <c r="P1056" s="613" t="s">
        <v>916</v>
      </c>
      <c r="Q1056" s="613" t="s">
        <v>798</v>
      </c>
      <c r="R1056" s="613" t="s">
        <v>799</v>
      </c>
      <c r="S1056" s="519" t="s">
        <v>800</v>
      </c>
      <c r="T1056" s="613" t="s">
        <v>1905</v>
      </c>
    </row>
    <row r="1057" spans="2:20">
      <c r="B1057" s="613" t="s">
        <v>3408</v>
      </c>
      <c r="C1057" s="613" t="s">
        <v>917</v>
      </c>
      <c r="D1057" s="614">
        <v>216</v>
      </c>
      <c r="E1057" s="614">
        <v>221</v>
      </c>
      <c r="F1057" s="614">
        <v>0</v>
      </c>
      <c r="G1057" s="614">
        <v>0</v>
      </c>
      <c r="H1057" s="613" t="s">
        <v>835</v>
      </c>
      <c r="I1057" s="613" t="s">
        <v>836</v>
      </c>
      <c r="J1057" s="613" t="s">
        <v>1089</v>
      </c>
      <c r="K1057" s="613" t="s">
        <v>906</v>
      </c>
      <c r="L1057" s="519" t="s">
        <v>796</v>
      </c>
      <c r="M1057" s="615">
        <v>44392</v>
      </c>
      <c r="N1057" s="519"/>
      <c r="O1057" s="614">
        <v>1</v>
      </c>
      <c r="P1057" s="613" t="s">
        <v>890</v>
      </c>
      <c r="Q1057" s="613" t="s">
        <v>798</v>
      </c>
      <c r="R1057" s="613" t="s">
        <v>799</v>
      </c>
      <c r="S1057" s="519" t="s">
        <v>800</v>
      </c>
      <c r="T1057" s="613" t="s">
        <v>1904</v>
      </c>
    </row>
    <row r="1058" spans="2:20">
      <c r="B1058" s="613" t="s">
        <v>1408</v>
      </c>
      <c r="C1058" s="613" t="s">
        <v>828</v>
      </c>
      <c r="D1058" s="614">
        <v>290</v>
      </c>
      <c r="E1058" s="614">
        <v>870</v>
      </c>
      <c r="F1058" s="614">
        <v>0</v>
      </c>
      <c r="G1058" s="614">
        <v>0</v>
      </c>
      <c r="H1058" s="613" t="s">
        <v>835</v>
      </c>
      <c r="I1058" s="613" t="s">
        <v>836</v>
      </c>
      <c r="J1058" s="613" t="s">
        <v>844</v>
      </c>
      <c r="K1058" s="613" t="s">
        <v>818</v>
      </c>
      <c r="L1058" s="519" t="s">
        <v>796</v>
      </c>
      <c r="M1058" s="615">
        <v>44440</v>
      </c>
      <c r="N1058" s="519"/>
      <c r="O1058" s="614">
        <v>1</v>
      </c>
      <c r="P1058" s="613" t="s">
        <v>797</v>
      </c>
      <c r="Q1058" s="613" t="s">
        <v>806</v>
      </c>
      <c r="R1058" s="519"/>
      <c r="S1058" s="519" t="s">
        <v>800</v>
      </c>
      <c r="T1058" s="519"/>
    </row>
    <row r="1059" spans="2:20">
      <c r="B1059" s="613" t="s">
        <v>2866</v>
      </c>
      <c r="C1059" s="613" t="s">
        <v>542</v>
      </c>
      <c r="D1059" s="614">
        <v>182</v>
      </c>
      <c r="E1059" s="614">
        <v>187</v>
      </c>
      <c r="F1059" s="614">
        <v>0</v>
      </c>
      <c r="G1059" s="614">
        <v>0</v>
      </c>
      <c r="H1059" s="613" t="s">
        <v>794</v>
      </c>
      <c r="I1059" s="613" t="s">
        <v>843</v>
      </c>
      <c r="J1059" s="613" t="s">
        <v>2113</v>
      </c>
      <c r="K1059" s="613" t="s">
        <v>826</v>
      </c>
      <c r="L1059" s="519" t="s">
        <v>796</v>
      </c>
      <c r="M1059" s="615">
        <v>44444</v>
      </c>
      <c r="N1059" s="519"/>
      <c r="O1059" s="614">
        <v>1</v>
      </c>
      <c r="P1059" s="613" t="s">
        <v>797</v>
      </c>
      <c r="Q1059" s="613" t="s">
        <v>798</v>
      </c>
      <c r="R1059" s="613" t="s">
        <v>799</v>
      </c>
      <c r="S1059" s="519" t="s">
        <v>800</v>
      </c>
      <c r="T1059" s="613" t="s">
        <v>3738</v>
      </c>
    </row>
    <row r="1060" spans="2:20">
      <c r="B1060" s="613" t="s">
        <v>1409</v>
      </c>
      <c r="C1060" s="613" t="s">
        <v>863</v>
      </c>
      <c r="D1060" s="614">
        <v>380</v>
      </c>
      <c r="E1060" s="614">
        <v>385</v>
      </c>
      <c r="F1060" s="614">
        <v>0</v>
      </c>
      <c r="G1060" s="614">
        <v>0</v>
      </c>
      <c r="H1060" s="613" t="s">
        <v>836</v>
      </c>
      <c r="I1060" s="613" t="s">
        <v>843</v>
      </c>
      <c r="J1060" s="613" t="s">
        <v>864</v>
      </c>
      <c r="K1060" s="613" t="s">
        <v>826</v>
      </c>
      <c r="L1060" s="519" t="s">
        <v>796</v>
      </c>
      <c r="M1060" s="615">
        <v>44466</v>
      </c>
      <c r="N1060" s="519"/>
      <c r="O1060" s="614">
        <v>1</v>
      </c>
      <c r="P1060" s="613" t="s">
        <v>797</v>
      </c>
      <c r="Q1060" s="613" t="s">
        <v>806</v>
      </c>
      <c r="R1060" s="519"/>
      <c r="S1060" s="519" t="s">
        <v>800</v>
      </c>
      <c r="T1060" s="613" t="s">
        <v>2294</v>
      </c>
    </row>
    <row r="1061" spans="2:20">
      <c r="B1061" s="613" t="s">
        <v>1445</v>
      </c>
      <c r="C1061" s="613" t="s">
        <v>842</v>
      </c>
      <c r="D1061" s="614">
        <v>198</v>
      </c>
      <c r="E1061" s="614">
        <v>203</v>
      </c>
      <c r="F1061" s="614">
        <v>0</v>
      </c>
      <c r="G1061" s="614">
        <v>0</v>
      </c>
      <c r="H1061" s="613" t="s">
        <v>794</v>
      </c>
      <c r="I1061" s="613" t="s">
        <v>843</v>
      </c>
      <c r="J1061" s="613" t="s">
        <v>2825</v>
      </c>
      <c r="K1061" s="613" t="s">
        <v>1075</v>
      </c>
      <c r="L1061" s="519" t="s">
        <v>796</v>
      </c>
      <c r="M1061" s="615">
        <v>44378</v>
      </c>
      <c r="N1061" s="519"/>
      <c r="O1061" s="614">
        <v>1</v>
      </c>
      <c r="P1061" s="613" t="s">
        <v>797</v>
      </c>
      <c r="Q1061" s="613" t="s">
        <v>798</v>
      </c>
      <c r="R1061" s="613" t="s">
        <v>799</v>
      </c>
      <c r="S1061" s="519" t="s">
        <v>800</v>
      </c>
      <c r="T1061" s="613" t="s">
        <v>2383</v>
      </c>
    </row>
    <row r="1062" spans="2:20">
      <c r="B1062" s="613" t="s">
        <v>1410</v>
      </c>
      <c r="C1062" s="613" t="s">
        <v>832</v>
      </c>
      <c r="D1062" s="614">
        <v>30</v>
      </c>
      <c r="E1062" s="614">
        <v>35</v>
      </c>
      <c r="F1062" s="614">
        <v>0</v>
      </c>
      <c r="G1062" s="614">
        <v>0</v>
      </c>
      <c r="H1062" s="613" t="s">
        <v>833</v>
      </c>
      <c r="I1062" s="613" t="s">
        <v>2616</v>
      </c>
      <c r="J1062" s="613" t="s">
        <v>2106</v>
      </c>
      <c r="K1062" s="613" t="s">
        <v>1088</v>
      </c>
      <c r="L1062" s="519" t="s">
        <v>796</v>
      </c>
      <c r="M1062" s="615">
        <v>44210</v>
      </c>
      <c r="N1062" s="519"/>
      <c r="O1062" s="614">
        <v>5</v>
      </c>
      <c r="P1062" s="613" t="s">
        <v>797</v>
      </c>
      <c r="Q1062" s="613" t="s">
        <v>798</v>
      </c>
      <c r="R1062" s="613" t="s">
        <v>799</v>
      </c>
      <c r="S1062" s="519" t="s">
        <v>800</v>
      </c>
      <c r="T1062" s="613" t="s">
        <v>2666</v>
      </c>
    </row>
    <row r="1063" spans="2:20">
      <c r="B1063" s="613" t="s">
        <v>1411</v>
      </c>
      <c r="C1063" s="613" t="s">
        <v>1411</v>
      </c>
      <c r="D1063" s="614">
        <v>-30</v>
      </c>
      <c r="E1063" s="614">
        <v>-30</v>
      </c>
      <c r="F1063" s="614">
        <v>0</v>
      </c>
      <c r="G1063" s="614">
        <v>0</v>
      </c>
      <c r="H1063" s="613" t="s">
        <v>988</v>
      </c>
      <c r="I1063" s="613" t="s">
        <v>1300</v>
      </c>
      <c r="J1063" s="613" t="s">
        <v>2141</v>
      </c>
      <c r="K1063" s="613" t="s">
        <v>1125</v>
      </c>
      <c r="L1063" s="519" t="s">
        <v>822</v>
      </c>
      <c r="M1063" s="615">
        <v>44330</v>
      </c>
      <c r="N1063" s="519"/>
      <c r="O1063" s="614">
        <v>1</v>
      </c>
      <c r="P1063" s="613" t="s">
        <v>797</v>
      </c>
      <c r="Q1063" s="613" t="s">
        <v>798</v>
      </c>
      <c r="R1063" s="613" t="s">
        <v>799</v>
      </c>
      <c r="S1063" s="519" t="s">
        <v>800</v>
      </c>
      <c r="T1063" s="613" t="s">
        <v>3939</v>
      </c>
    </row>
    <row r="1064" spans="2:20">
      <c r="B1064" s="613" t="s">
        <v>1411</v>
      </c>
      <c r="C1064" s="613" t="s">
        <v>1411</v>
      </c>
      <c r="D1064" s="614">
        <v>-35</v>
      </c>
      <c r="E1064" s="614">
        <v>-35</v>
      </c>
      <c r="F1064" s="614">
        <v>0</v>
      </c>
      <c r="G1064" s="614">
        <v>0</v>
      </c>
      <c r="H1064" s="613" t="s">
        <v>988</v>
      </c>
      <c r="I1064" s="613" t="s">
        <v>1300</v>
      </c>
      <c r="J1064" s="613" t="s">
        <v>2141</v>
      </c>
      <c r="K1064" s="613" t="s">
        <v>1125</v>
      </c>
      <c r="L1064" s="519" t="s">
        <v>823</v>
      </c>
      <c r="M1064" s="615">
        <v>44330</v>
      </c>
      <c r="N1064" s="519"/>
      <c r="O1064" s="614">
        <v>1</v>
      </c>
      <c r="P1064" s="613" t="s">
        <v>797</v>
      </c>
      <c r="Q1064" s="613" t="s">
        <v>798</v>
      </c>
      <c r="R1064" s="613" t="s">
        <v>799</v>
      </c>
      <c r="S1064" s="519" t="s">
        <v>800</v>
      </c>
      <c r="T1064" s="613" t="s">
        <v>3861</v>
      </c>
    </row>
    <row r="1065" spans="2:20">
      <c r="B1065" s="613" t="s">
        <v>1412</v>
      </c>
      <c r="C1065" s="613" t="s">
        <v>840</v>
      </c>
      <c r="D1065" s="614">
        <v>141</v>
      </c>
      <c r="E1065" s="614">
        <v>146</v>
      </c>
      <c r="F1065" s="614">
        <v>0</v>
      </c>
      <c r="G1065" s="614">
        <v>0</v>
      </c>
      <c r="H1065" s="613" t="s">
        <v>793</v>
      </c>
      <c r="I1065" s="613" t="s">
        <v>794</v>
      </c>
      <c r="J1065" s="613" t="s">
        <v>2712</v>
      </c>
      <c r="K1065" s="613" t="s">
        <v>855</v>
      </c>
      <c r="L1065" s="519" t="s">
        <v>796</v>
      </c>
      <c r="M1065" s="615">
        <v>44378</v>
      </c>
      <c r="N1065" s="519"/>
      <c r="O1065" s="614">
        <v>1</v>
      </c>
      <c r="P1065" s="613" t="s">
        <v>797</v>
      </c>
      <c r="Q1065" s="613" t="s">
        <v>798</v>
      </c>
      <c r="R1065" s="613" t="s">
        <v>799</v>
      </c>
      <c r="S1065" s="519" t="s">
        <v>800</v>
      </c>
      <c r="T1065" s="519"/>
    </row>
    <row r="1066" spans="2:20">
      <c r="B1066" s="613" t="s">
        <v>1413</v>
      </c>
      <c r="C1066" s="613" t="s">
        <v>817</v>
      </c>
      <c r="D1066" s="614">
        <v>384</v>
      </c>
      <c r="E1066" s="614">
        <v>404</v>
      </c>
      <c r="F1066" s="614">
        <v>20</v>
      </c>
      <c r="G1066" s="614">
        <v>22</v>
      </c>
      <c r="H1066" s="613" t="s">
        <v>860</v>
      </c>
      <c r="I1066" s="613" t="s">
        <v>805</v>
      </c>
      <c r="J1066" s="613" t="s">
        <v>2293</v>
      </c>
      <c r="K1066" s="613" t="s">
        <v>813</v>
      </c>
      <c r="L1066" s="519" t="s">
        <v>796</v>
      </c>
      <c r="M1066" s="615">
        <v>44536</v>
      </c>
      <c r="N1066" s="519"/>
      <c r="O1066" s="614">
        <v>1</v>
      </c>
      <c r="P1066" s="613" t="s">
        <v>797</v>
      </c>
      <c r="Q1066" s="613" t="s">
        <v>798</v>
      </c>
      <c r="R1066" s="613" t="s">
        <v>814</v>
      </c>
      <c r="S1066" s="519" t="s">
        <v>800</v>
      </c>
      <c r="T1066" s="613" t="s">
        <v>1895</v>
      </c>
    </row>
    <row r="1067" spans="2:20">
      <c r="B1067" s="613" t="s">
        <v>1414</v>
      </c>
      <c r="C1067" s="613" t="s">
        <v>832</v>
      </c>
      <c r="D1067" s="614">
        <v>30</v>
      </c>
      <c r="E1067" s="614">
        <v>35</v>
      </c>
      <c r="F1067" s="614">
        <v>0</v>
      </c>
      <c r="G1067" s="614">
        <v>0</v>
      </c>
      <c r="H1067" s="613" t="s">
        <v>833</v>
      </c>
      <c r="I1067" s="613" t="s">
        <v>2616</v>
      </c>
      <c r="J1067" s="613" t="s">
        <v>2106</v>
      </c>
      <c r="K1067" s="613" t="s">
        <v>1363</v>
      </c>
      <c r="L1067" s="519" t="s">
        <v>796</v>
      </c>
      <c r="M1067" s="615">
        <v>44210</v>
      </c>
      <c r="N1067" s="519"/>
      <c r="O1067" s="614">
        <v>1</v>
      </c>
      <c r="P1067" s="613" t="s">
        <v>797</v>
      </c>
      <c r="Q1067" s="613" t="s">
        <v>798</v>
      </c>
      <c r="R1067" s="613" t="s">
        <v>799</v>
      </c>
      <c r="S1067" s="519" t="s">
        <v>800</v>
      </c>
      <c r="T1067" s="613" t="s">
        <v>1897</v>
      </c>
    </row>
    <row r="1068" spans="2:20">
      <c r="B1068" s="613" t="s">
        <v>1415</v>
      </c>
      <c r="C1068" s="613" t="s">
        <v>536</v>
      </c>
      <c r="D1068" s="614">
        <v>39</v>
      </c>
      <c r="E1068" s="614">
        <v>44</v>
      </c>
      <c r="F1068" s="614">
        <v>0</v>
      </c>
      <c r="G1068" s="614">
        <v>0</v>
      </c>
      <c r="H1068" s="613" t="s">
        <v>3785</v>
      </c>
      <c r="I1068" s="613" t="s">
        <v>3786</v>
      </c>
      <c r="J1068" s="613" t="s">
        <v>2779</v>
      </c>
      <c r="K1068" s="613" t="s">
        <v>855</v>
      </c>
      <c r="L1068" s="519" t="s">
        <v>796</v>
      </c>
      <c r="M1068" s="615">
        <v>44362</v>
      </c>
      <c r="N1068" s="519"/>
      <c r="O1068" s="614">
        <v>1</v>
      </c>
      <c r="P1068" s="613" t="s">
        <v>797</v>
      </c>
      <c r="Q1068" s="613" t="s">
        <v>798</v>
      </c>
      <c r="R1068" s="613" t="s">
        <v>799</v>
      </c>
      <c r="S1068" s="519" t="s">
        <v>800</v>
      </c>
      <c r="T1068" s="519"/>
    </row>
    <row r="1069" spans="2:20">
      <c r="B1069" s="613" t="s">
        <v>1416</v>
      </c>
      <c r="C1069" s="613" t="s">
        <v>1416</v>
      </c>
      <c r="D1069" s="614">
        <v>379</v>
      </c>
      <c r="E1069" s="614">
        <v>542</v>
      </c>
      <c r="F1069" s="614">
        <v>0</v>
      </c>
      <c r="G1069" s="614">
        <v>0</v>
      </c>
      <c r="H1069" s="613" t="s">
        <v>853</v>
      </c>
      <c r="I1069" s="613" t="s">
        <v>854</v>
      </c>
      <c r="J1069" s="613" t="s">
        <v>2213</v>
      </c>
      <c r="K1069" s="613" t="s">
        <v>1223</v>
      </c>
      <c r="L1069" s="519" t="s">
        <v>796</v>
      </c>
      <c r="M1069" s="615">
        <v>44536</v>
      </c>
      <c r="N1069" s="519"/>
      <c r="O1069" s="614">
        <v>1</v>
      </c>
      <c r="P1069" s="613" t="s">
        <v>797</v>
      </c>
      <c r="Q1069" s="613" t="s">
        <v>798</v>
      </c>
      <c r="R1069" s="613" t="s">
        <v>799</v>
      </c>
      <c r="S1069" s="519" t="s">
        <v>800</v>
      </c>
      <c r="T1069" s="613" t="s">
        <v>3959</v>
      </c>
    </row>
    <row r="1070" spans="2:20">
      <c r="B1070" s="613" t="s">
        <v>1417</v>
      </c>
      <c r="C1070" s="613" t="s">
        <v>847</v>
      </c>
      <c r="D1070" s="614">
        <v>190</v>
      </c>
      <c r="E1070" s="614">
        <v>195</v>
      </c>
      <c r="F1070" s="614">
        <v>0</v>
      </c>
      <c r="G1070" s="614">
        <v>0</v>
      </c>
      <c r="H1070" s="613" t="s">
        <v>835</v>
      </c>
      <c r="I1070" s="613" t="s">
        <v>836</v>
      </c>
      <c r="J1070" s="613" t="s">
        <v>1089</v>
      </c>
      <c r="K1070" s="613" t="s">
        <v>906</v>
      </c>
      <c r="L1070" s="519" t="s">
        <v>796</v>
      </c>
      <c r="M1070" s="615">
        <v>44392</v>
      </c>
      <c r="N1070" s="519"/>
      <c r="O1070" s="614">
        <v>1</v>
      </c>
      <c r="P1070" s="613" t="s">
        <v>797</v>
      </c>
      <c r="Q1070" s="613" t="s">
        <v>798</v>
      </c>
      <c r="R1070" s="613" t="s">
        <v>799</v>
      </c>
      <c r="S1070" s="519" t="s">
        <v>800</v>
      </c>
      <c r="T1070" s="519"/>
    </row>
    <row r="1071" spans="2:20">
      <c r="B1071" s="613" t="s">
        <v>1418</v>
      </c>
      <c r="C1071" s="613" t="s">
        <v>832</v>
      </c>
      <c r="D1071" s="614">
        <v>40</v>
      </c>
      <c r="E1071" s="614">
        <v>50</v>
      </c>
      <c r="F1071" s="614">
        <v>0</v>
      </c>
      <c r="G1071" s="614">
        <v>0</v>
      </c>
      <c r="H1071" s="613" t="s">
        <v>833</v>
      </c>
      <c r="I1071" s="613" t="s">
        <v>2616</v>
      </c>
      <c r="J1071" s="613" t="s">
        <v>2106</v>
      </c>
      <c r="K1071" s="613" t="s">
        <v>885</v>
      </c>
      <c r="L1071" s="519" t="s">
        <v>796</v>
      </c>
      <c r="M1071" s="615">
        <v>44210</v>
      </c>
      <c r="N1071" s="519"/>
      <c r="O1071" s="614">
        <v>2</v>
      </c>
      <c r="P1071" s="613" t="s">
        <v>797</v>
      </c>
      <c r="Q1071" s="613" t="s">
        <v>798</v>
      </c>
      <c r="R1071" s="613" t="s">
        <v>799</v>
      </c>
      <c r="S1071" s="519" t="s">
        <v>800</v>
      </c>
      <c r="T1071" s="613" t="s">
        <v>1963</v>
      </c>
    </row>
    <row r="1072" spans="2:20">
      <c r="B1072" s="613" t="s">
        <v>3532</v>
      </c>
      <c r="C1072" s="613" t="s">
        <v>544</v>
      </c>
      <c r="D1072" s="614">
        <v>155</v>
      </c>
      <c r="E1072" s="614">
        <v>160</v>
      </c>
      <c r="F1072" s="614">
        <v>0</v>
      </c>
      <c r="G1072" s="614">
        <v>0</v>
      </c>
      <c r="H1072" s="613" t="s">
        <v>3335</v>
      </c>
      <c r="I1072" s="613" t="s">
        <v>1864</v>
      </c>
      <c r="J1072" s="613" t="s">
        <v>3010</v>
      </c>
      <c r="K1072" s="613" t="s">
        <v>1221</v>
      </c>
      <c r="L1072" s="519" t="s">
        <v>822</v>
      </c>
      <c r="M1072" s="615">
        <v>44378</v>
      </c>
      <c r="N1072" s="519"/>
      <c r="O1072" s="614">
        <v>1</v>
      </c>
      <c r="P1072" s="613" t="s">
        <v>888</v>
      </c>
      <c r="Q1072" s="613" t="s">
        <v>798</v>
      </c>
      <c r="R1072" s="613" t="s">
        <v>799</v>
      </c>
      <c r="S1072" s="519" t="s">
        <v>800</v>
      </c>
      <c r="T1072" s="613" t="s">
        <v>1930</v>
      </c>
    </row>
    <row r="1073" spans="2:20">
      <c r="B1073" s="613" t="s">
        <v>3532</v>
      </c>
      <c r="C1073" s="613" t="s">
        <v>544</v>
      </c>
      <c r="D1073" s="614">
        <v>140</v>
      </c>
      <c r="E1073" s="614">
        <v>145</v>
      </c>
      <c r="F1073" s="614">
        <v>0</v>
      </c>
      <c r="G1073" s="614">
        <v>0</v>
      </c>
      <c r="H1073" s="613" t="s">
        <v>3335</v>
      </c>
      <c r="I1073" s="613" t="s">
        <v>1864</v>
      </c>
      <c r="J1073" s="613" t="s">
        <v>3010</v>
      </c>
      <c r="K1073" s="613" t="s">
        <v>1221</v>
      </c>
      <c r="L1073" s="519" t="s">
        <v>823</v>
      </c>
      <c r="M1073" s="615">
        <v>44378</v>
      </c>
      <c r="N1073" s="519"/>
      <c r="O1073" s="614">
        <v>1</v>
      </c>
      <c r="P1073" s="613" t="s">
        <v>933</v>
      </c>
      <c r="Q1073" s="613" t="s">
        <v>798</v>
      </c>
      <c r="R1073" s="613" t="s">
        <v>799</v>
      </c>
      <c r="S1073" s="519" t="s">
        <v>800</v>
      </c>
      <c r="T1073" s="519"/>
    </row>
    <row r="1074" spans="2:20">
      <c r="B1074" s="613" t="s">
        <v>3532</v>
      </c>
      <c r="C1074" s="613" t="s">
        <v>544</v>
      </c>
      <c r="D1074" s="614">
        <v>180</v>
      </c>
      <c r="E1074" s="614">
        <v>185</v>
      </c>
      <c r="F1074" s="614">
        <v>0</v>
      </c>
      <c r="G1074" s="614">
        <v>0</v>
      </c>
      <c r="H1074" s="613" t="s">
        <v>3335</v>
      </c>
      <c r="I1074" s="613" t="s">
        <v>1864</v>
      </c>
      <c r="J1074" s="613" t="s">
        <v>3010</v>
      </c>
      <c r="K1074" s="613" t="s">
        <v>1221</v>
      </c>
      <c r="L1074" s="519" t="s">
        <v>822</v>
      </c>
      <c r="M1074" s="615">
        <v>44378</v>
      </c>
      <c r="N1074" s="519"/>
      <c r="O1074" s="614">
        <v>1</v>
      </c>
      <c r="P1074" s="613" t="s">
        <v>933</v>
      </c>
      <c r="Q1074" s="613" t="s">
        <v>798</v>
      </c>
      <c r="R1074" s="613" t="s">
        <v>799</v>
      </c>
      <c r="S1074" s="519" t="s">
        <v>800</v>
      </c>
      <c r="T1074" s="519"/>
    </row>
    <row r="1075" spans="2:20">
      <c r="B1075" s="613" t="s">
        <v>3532</v>
      </c>
      <c r="C1075" s="613" t="s">
        <v>544</v>
      </c>
      <c r="D1075" s="614">
        <v>115</v>
      </c>
      <c r="E1075" s="614">
        <v>120</v>
      </c>
      <c r="F1075" s="614">
        <v>0</v>
      </c>
      <c r="G1075" s="614">
        <v>0</v>
      </c>
      <c r="H1075" s="613" t="s">
        <v>3335</v>
      </c>
      <c r="I1075" s="613" t="s">
        <v>1864</v>
      </c>
      <c r="J1075" s="613" t="s">
        <v>3010</v>
      </c>
      <c r="K1075" s="613" t="s">
        <v>1221</v>
      </c>
      <c r="L1075" s="519" t="s">
        <v>823</v>
      </c>
      <c r="M1075" s="615">
        <v>44378</v>
      </c>
      <c r="N1075" s="519"/>
      <c r="O1075" s="614">
        <v>1</v>
      </c>
      <c r="P1075" s="613" t="s">
        <v>888</v>
      </c>
      <c r="Q1075" s="613" t="s">
        <v>798</v>
      </c>
      <c r="R1075" s="613" t="s">
        <v>799</v>
      </c>
      <c r="S1075" s="519" t="s">
        <v>800</v>
      </c>
      <c r="T1075" s="519"/>
    </row>
    <row r="1076" spans="2:20">
      <c r="B1076" s="613" t="s">
        <v>1419</v>
      </c>
      <c r="C1076" s="613" t="s">
        <v>536</v>
      </c>
      <c r="D1076" s="614">
        <v>66</v>
      </c>
      <c r="E1076" s="614">
        <v>71</v>
      </c>
      <c r="F1076" s="614">
        <v>0</v>
      </c>
      <c r="G1076" s="614">
        <v>0</v>
      </c>
      <c r="H1076" s="613" t="s">
        <v>3785</v>
      </c>
      <c r="I1076" s="613" t="s">
        <v>3786</v>
      </c>
      <c r="J1076" s="613" t="s">
        <v>2779</v>
      </c>
      <c r="K1076" s="613" t="s">
        <v>855</v>
      </c>
      <c r="L1076" s="519" t="s">
        <v>796</v>
      </c>
      <c r="M1076" s="615">
        <v>44362</v>
      </c>
      <c r="N1076" s="519"/>
      <c r="O1076" s="614">
        <v>1</v>
      </c>
      <c r="P1076" s="613" t="s">
        <v>797</v>
      </c>
      <c r="Q1076" s="613" t="s">
        <v>798</v>
      </c>
      <c r="R1076" s="613" t="s">
        <v>799</v>
      </c>
      <c r="S1076" s="519" t="s">
        <v>800</v>
      </c>
      <c r="T1076" s="519"/>
    </row>
    <row r="1077" spans="2:20">
      <c r="B1077" s="613" t="s">
        <v>3817</v>
      </c>
      <c r="C1077" s="613" t="s">
        <v>541</v>
      </c>
      <c r="D1077" s="614">
        <v>167</v>
      </c>
      <c r="E1077" s="614">
        <v>177</v>
      </c>
      <c r="F1077" s="614">
        <v>90</v>
      </c>
      <c r="G1077" s="614">
        <v>0</v>
      </c>
      <c r="H1077" s="613" t="s">
        <v>3462</v>
      </c>
      <c r="I1077" s="613" t="s">
        <v>2620</v>
      </c>
      <c r="J1077" s="613" t="s">
        <v>3472</v>
      </c>
      <c r="K1077" s="613" t="s">
        <v>855</v>
      </c>
      <c r="L1077" s="519" t="s">
        <v>796</v>
      </c>
      <c r="M1077" s="615">
        <v>44457</v>
      </c>
      <c r="N1077" s="519"/>
      <c r="O1077" s="614">
        <v>1</v>
      </c>
      <c r="P1077" s="613" t="s">
        <v>797</v>
      </c>
      <c r="Q1077" s="613" t="s">
        <v>798</v>
      </c>
      <c r="R1077" s="613" t="s">
        <v>799</v>
      </c>
      <c r="S1077" s="519" t="s">
        <v>800</v>
      </c>
      <c r="T1077" s="519"/>
    </row>
    <row r="1078" spans="2:20">
      <c r="B1078" s="613" t="s">
        <v>1420</v>
      </c>
      <c r="C1078" s="613" t="s">
        <v>536</v>
      </c>
      <c r="D1078" s="614">
        <v>39</v>
      </c>
      <c r="E1078" s="614">
        <v>44</v>
      </c>
      <c r="F1078" s="614">
        <v>0</v>
      </c>
      <c r="G1078" s="614">
        <v>0</v>
      </c>
      <c r="H1078" s="613" t="s">
        <v>3785</v>
      </c>
      <c r="I1078" s="613" t="s">
        <v>3786</v>
      </c>
      <c r="J1078" s="613" t="s">
        <v>2779</v>
      </c>
      <c r="K1078" s="613" t="s">
        <v>855</v>
      </c>
      <c r="L1078" s="519" t="s">
        <v>796</v>
      </c>
      <c r="M1078" s="615">
        <v>44362</v>
      </c>
      <c r="N1078" s="519"/>
      <c r="O1078" s="614">
        <v>1</v>
      </c>
      <c r="P1078" s="613" t="s">
        <v>797</v>
      </c>
      <c r="Q1078" s="613" t="s">
        <v>798</v>
      </c>
      <c r="R1078" s="613" t="s">
        <v>799</v>
      </c>
      <c r="S1078" s="519" t="s">
        <v>800</v>
      </c>
      <c r="T1078" s="613" t="s">
        <v>1892</v>
      </c>
    </row>
    <row r="1079" spans="2:20">
      <c r="B1079" s="613" t="s">
        <v>1421</v>
      </c>
      <c r="C1079" s="613" t="s">
        <v>536</v>
      </c>
      <c r="D1079" s="614">
        <v>413</v>
      </c>
      <c r="E1079" s="614">
        <v>418</v>
      </c>
      <c r="F1079" s="614">
        <v>0</v>
      </c>
      <c r="G1079" s="614">
        <v>0</v>
      </c>
      <c r="H1079" s="613" t="s">
        <v>3785</v>
      </c>
      <c r="I1079" s="613" t="s">
        <v>3786</v>
      </c>
      <c r="J1079" s="613" t="s">
        <v>2779</v>
      </c>
      <c r="K1079" s="613" t="s">
        <v>813</v>
      </c>
      <c r="L1079" s="519" t="s">
        <v>796</v>
      </c>
      <c r="M1079" s="615">
        <v>44362</v>
      </c>
      <c r="N1079" s="519"/>
      <c r="O1079" s="614">
        <v>2</v>
      </c>
      <c r="P1079" s="613" t="s">
        <v>797</v>
      </c>
      <c r="Q1079" s="613" t="s">
        <v>806</v>
      </c>
      <c r="R1079" s="519"/>
      <c r="S1079" s="519" t="s">
        <v>800</v>
      </c>
      <c r="T1079" s="613" t="s">
        <v>2384</v>
      </c>
    </row>
    <row r="1080" spans="2:20">
      <c r="B1080" s="613" t="s">
        <v>1422</v>
      </c>
      <c r="C1080" s="613" t="s">
        <v>540</v>
      </c>
      <c r="D1080" s="614">
        <v>162</v>
      </c>
      <c r="E1080" s="614">
        <v>167</v>
      </c>
      <c r="F1080" s="614">
        <v>100</v>
      </c>
      <c r="G1080" s="614">
        <v>0</v>
      </c>
      <c r="H1080" s="613" t="s">
        <v>848</v>
      </c>
      <c r="I1080" s="613" t="s">
        <v>843</v>
      </c>
      <c r="J1080" s="613" t="s">
        <v>3798</v>
      </c>
      <c r="K1080" s="613" t="s">
        <v>904</v>
      </c>
      <c r="L1080" s="519" t="s">
        <v>796</v>
      </c>
      <c r="M1080" s="615">
        <v>44392</v>
      </c>
      <c r="N1080" s="519"/>
      <c r="O1080" s="614">
        <v>1</v>
      </c>
      <c r="P1080" s="613" t="s">
        <v>797</v>
      </c>
      <c r="Q1080" s="613" t="s">
        <v>798</v>
      </c>
      <c r="R1080" s="613" t="s">
        <v>799</v>
      </c>
      <c r="S1080" s="519" t="s">
        <v>800</v>
      </c>
      <c r="T1080" s="519"/>
    </row>
    <row r="1081" spans="2:20">
      <c r="B1081" s="613" t="s">
        <v>1423</v>
      </c>
      <c r="C1081" s="613" t="s">
        <v>832</v>
      </c>
      <c r="D1081" s="614">
        <v>35</v>
      </c>
      <c r="E1081" s="614">
        <v>40</v>
      </c>
      <c r="F1081" s="614">
        <v>0</v>
      </c>
      <c r="G1081" s="614">
        <v>0</v>
      </c>
      <c r="H1081" s="613" t="s">
        <v>833</v>
      </c>
      <c r="I1081" s="613" t="s">
        <v>2616</v>
      </c>
      <c r="J1081" s="613" t="s">
        <v>2106</v>
      </c>
      <c r="K1081" s="613" t="s">
        <v>1088</v>
      </c>
      <c r="L1081" s="519" t="s">
        <v>796</v>
      </c>
      <c r="M1081" s="615">
        <v>44210</v>
      </c>
      <c r="N1081" s="519"/>
      <c r="O1081" s="614">
        <v>1</v>
      </c>
      <c r="P1081" s="613" t="s">
        <v>797</v>
      </c>
      <c r="Q1081" s="613" t="s">
        <v>798</v>
      </c>
      <c r="R1081" s="613" t="s">
        <v>799</v>
      </c>
      <c r="S1081" s="519" t="s">
        <v>800</v>
      </c>
      <c r="T1081" s="613" t="s">
        <v>1897</v>
      </c>
    </row>
    <row r="1082" spans="2:20">
      <c r="B1082" s="613" t="s">
        <v>1424</v>
      </c>
      <c r="C1082" s="613" t="s">
        <v>1242</v>
      </c>
      <c r="D1082" s="614">
        <v>150</v>
      </c>
      <c r="E1082" s="614">
        <v>300</v>
      </c>
      <c r="F1082" s="614">
        <v>0</v>
      </c>
      <c r="G1082" s="614">
        <v>0</v>
      </c>
      <c r="H1082" s="613" t="s">
        <v>793</v>
      </c>
      <c r="I1082" s="613" t="s">
        <v>794</v>
      </c>
      <c r="J1082" s="613" t="s">
        <v>2627</v>
      </c>
      <c r="K1082" s="613" t="s">
        <v>873</v>
      </c>
      <c r="L1082" s="519" t="s">
        <v>796</v>
      </c>
      <c r="M1082" s="615">
        <v>44445</v>
      </c>
      <c r="N1082" s="519"/>
      <c r="O1082" s="614">
        <v>1</v>
      </c>
      <c r="P1082" s="613" t="s">
        <v>797</v>
      </c>
      <c r="Q1082" s="613" t="s">
        <v>806</v>
      </c>
      <c r="R1082" s="519"/>
      <c r="S1082" s="519" t="s">
        <v>800</v>
      </c>
      <c r="T1082" s="613" t="s">
        <v>2294</v>
      </c>
    </row>
    <row r="1083" spans="2:20">
      <c r="B1083" s="613" t="s">
        <v>551</v>
      </c>
      <c r="C1083" s="613" t="s">
        <v>551</v>
      </c>
      <c r="D1083" s="614">
        <v>365</v>
      </c>
      <c r="E1083" s="614">
        <v>370</v>
      </c>
      <c r="F1083" s="614">
        <v>0</v>
      </c>
      <c r="G1083" s="614">
        <v>0</v>
      </c>
      <c r="H1083" s="613" t="s">
        <v>794</v>
      </c>
      <c r="I1083" s="613" t="s">
        <v>843</v>
      </c>
      <c r="J1083" s="613" t="s">
        <v>844</v>
      </c>
      <c r="K1083" s="613" t="s">
        <v>855</v>
      </c>
      <c r="L1083" s="519" t="s">
        <v>796</v>
      </c>
      <c r="M1083" s="615">
        <v>44457</v>
      </c>
      <c r="N1083" s="519"/>
      <c r="O1083" s="614">
        <v>1</v>
      </c>
      <c r="P1083" s="613" t="s">
        <v>797</v>
      </c>
      <c r="Q1083" s="613" t="s">
        <v>806</v>
      </c>
      <c r="R1083" s="519"/>
      <c r="S1083" s="519" t="s">
        <v>800</v>
      </c>
      <c r="T1083" s="613" t="s">
        <v>2634</v>
      </c>
    </row>
    <row r="1084" spans="2:20">
      <c r="B1084" s="613" t="s">
        <v>1425</v>
      </c>
      <c r="C1084" s="613" t="s">
        <v>547</v>
      </c>
      <c r="D1084" s="614">
        <v>198</v>
      </c>
      <c r="E1084" s="614">
        <v>203</v>
      </c>
      <c r="F1084" s="614">
        <v>0</v>
      </c>
      <c r="G1084" s="614">
        <v>0</v>
      </c>
      <c r="H1084" s="613" t="s">
        <v>848</v>
      </c>
      <c r="I1084" s="613" t="s">
        <v>843</v>
      </c>
      <c r="J1084" s="613" t="s">
        <v>3805</v>
      </c>
      <c r="K1084" s="613" t="s">
        <v>2612</v>
      </c>
      <c r="L1084" s="519" t="s">
        <v>796</v>
      </c>
      <c r="M1084" s="615">
        <v>44392</v>
      </c>
      <c r="N1084" s="519"/>
      <c r="O1084" s="614">
        <v>1</v>
      </c>
      <c r="P1084" s="613" t="s">
        <v>797</v>
      </c>
      <c r="Q1084" s="613" t="s">
        <v>798</v>
      </c>
      <c r="R1084" s="613" t="s">
        <v>799</v>
      </c>
      <c r="S1084" s="519" t="s">
        <v>800</v>
      </c>
      <c r="T1084" s="613" t="s">
        <v>1892</v>
      </c>
    </row>
    <row r="1085" spans="2:20">
      <c r="B1085" s="613" t="s">
        <v>1426</v>
      </c>
      <c r="C1085" s="613" t="s">
        <v>987</v>
      </c>
      <c r="D1085" s="614">
        <v>167</v>
      </c>
      <c r="E1085" s="614">
        <v>187</v>
      </c>
      <c r="F1085" s="614">
        <v>0</v>
      </c>
      <c r="G1085" s="614">
        <v>0</v>
      </c>
      <c r="H1085" s="613" t="s">
        <v>804</v>
      </c>
      <c r="I1085" s="613" t="s">
        <v>1864</v>
      </c>
      <c r="J1085" s="613" t="s">
        <v>3734</v>
      </c>
      <c r="K1085" s="613" t="s">
        <v>826</v>
      </c>
      <c r="L1085" s="519" t="s">
        <v>796</v>
      </c>
      <c r="M1085" s="615">
        <v>44536</v>
      </c>
      <c r="N1085" s="519"/>
      <c r="O1085" s="614">
        <v>1</v>
      </c>
      <c r="P1085" s="613" t="s">
        <v>797</v>
      </c>
      <c r="Q1085" s="613" t="s">
        <v>806</v>
      </c>
      <c r="R1085" s="519"/>
      <c r="S1085" s="519" t="s">
        <v>800</v>
      </c>
      <c r="T1085" s="613" t="s">
        <v>1893</v>
      </c>
    </row>
    <row r="1086" spans="2:20">
      <c r="B1086" s="613" t="s">
        <v>1972</v>
      </c>
      <c r="C1086" s="613" t="s">
        <v>948</v>
      </c>
      <c r="D1086" s="614">
        <v>139</v>
      </c>
      <c r="E1086" s="614">
        <v>144</v>
      </c>
      <c r="F1086" s="614">
        <v>0</v>
      </c>
      <c r="G1086" s="614">
        <v>0</v>
      </c>
      <c r="H1086" s="613" t="s">
        <v>880</v>
      </c>
      <c r="I1086" s="613" t="s">
        <v>848</v>
      </c>
      <c r="J1086" s="613" t="s">
        <v>1089</v>
      </c>
      <c r="K1086" s="613" t="s">
        <v>904</v>
      </c>
      <c r="L1086" s="519" t="s">
        <v>796</v>
      </c>
      <c r="M1086" s="615">
        <v>44392</v>
      </c>
      <c r="N1086" s="519"/>
      <c r="O1086" s="614">
        <v>1</v>
      </c>
      <c r="P1086" s="613" t="s">
        <v>797</v>
      </c>
      <c r="Q1086" s="613" t="s">
        <v>798</v>
      </c>
      <c r="R1086" s="613" t="s">
        <v>799</v>
      </c>
      <c r="S1086" s="519" t="s">
        <v>800</v>
      </c>
      <c r="T1086" s="519"/>
    </row>
    <row r="1087" spans="2:20">
      <c r="B1087" s="613" t="s">
        <v>1973</v>
      </c>
      <c r="C1087" s="613" t="s">
        <v>536</v>
      </c>
      <c r="D1087" s="614">
        <v>79</v>
      </c>
      <c r="E1087" s="614">
        <v>84</v>
      </c>
      <c r="F1087" s="614">
        <v>0</v>
      </c>
      <c r="G1087" s="614">
        <v>0</v>
      </c>
      <c r="H1087" s="613" t="s">
        <v>3785</v>
      </c>
      <c r="I1087" s="613" t="s">
        <v>3786</v>
      </c>
      <c r="J1087" s="613" t="s">
        <v>2779</v>
      </c>
      <c r="K1087" s="613" t="s">
        <v>855</v>
      </c>
      <c r="L1087" s="519" t="s">
        <v>796</v>
      </c>
      <c r="M1087" s="615">
        <v>44362</v>
      </c>
      <c r="N1087" s="519"/>
      <c r="O1087" s="614">
        <v>1</v>
      </c>
      <c r="P1087" s="613" t="s">
        <v>797</v>
      </c>
      <c r="Q1087" s="613" t="s">
        <v>798</v>
      </c>
      <c r="R1087" s="613" t="s">
        <v>799</v>
      </c>
      <c r="S1087" s="519" t="s">
        <v>800</v>
      </c>
      <c r="T1087" s="519"/>
    </row>
    <row r="1088" spans="2:20">
      <c r="B1088" s="613" t="s">
        <v>3380</v>
      </c>
      <c r="C1088" s="613" t="s">
        <v>174</v>
      </c>
      <c r="D1088" s="614">
        <v>198</v>
      </c>
      <c r="E1088" s="614">
        <v>218</v>
      </c>
      <c r="F1088" s="614">
        <v>0</v>
      </c>
      <c r="G1088" s="614">
        <v>0</v>
      </c>
      <c r="H1088" s="613" t="s">
        <v>808</v>
      </c>
      <c r="I1088" s="613" t="s">
        <v>1300</v>
      </c>
      <c r="J1088" s="613" t="s">
        <v>2760</v>
      </c>
      <c r="K1088" s="613" t="s">
        <v>809</v>
      </c>
      <c r="L1088" s="519" t="s">
        <v>796</v>
      </c>
      <c r="M1088" s="615">
        <v>44540</v>
      </c>
      <c r="N1088" s="519"/>
      <c r="O1088" s="614">
        <v>1</v>
      </c>
      <c r="P1088" s="613" t="s">
        <v>797</v>
      </c>
      <c r="Q1088" s="613" t="s">
        <v>806</v>
      </c>
      <c r="R1088" s="519"/>
      <c r="S1088" s="519" t="s">
        <v>800</v>
      </c>
      <c r="T1088" s="613" t="s">
        <v>3381</v>
      </c>
    </row>
    <row r="1089" spans="2:20">
      <c r="B1089" s="613" t="s">
        <v>1974</v>
      </c>
      <c r="C1089" s="613" t="s">
        <v>547</v>
      </c>
      <c r="D1089" s="614">
        <v>239</v>
      </c>
      <c r="E1089" s="614">
        <v>244</v>
      </c>
      <c r="F1089" s="614">
        <v>0</v>
      </c>
      <c r="G1089" s="614">
        <v>0</v>
      </c>
      <c r="H1089" s="613" t="s">
        <v>848</v>
      </c>
      <c r="I1089" s="613" t="s">
        <v>843</v>
      </c>
      <c r="J1089" s="613" t="s">
        <v>3805</v>
      </c>
      <c r="K1089" s="613" t="s">
        <v>2612</v>
      </c>
      <c r="L1089" s="519" t="s">
        <v>796</v>
      </c>
      <c r="M1089" s="615">
        <v>44392</v>
      </c>
      <c r="N1089" s="519"/>
      <c r="O1089" s="614">
        <v>1</v>
      </c>
      <c r="P1089" s="613" t="s">
        <v>797</v>
      </c>
      <c r="Q1089" s="613" t="s">
        <v>798</v>
      </c>
      <c r="R1089" s="613" t="s">
        <v>799</v>
      </c>
      <c r="S1089" s="519" t="s">
        <v>800</v>
      </c>
      <c r="T1089" s="519"/>
    </row>
    <row r="1090" spans="2:20">
      <c r="B1090" s="613" t="s">
        <v>834</v>
      </c>
      <c r="C1090" s="613" t="s">
        <v>834</v>
      </c>
      <c r="D1090" s="614">
        <v>54</v>
      </c>
      <c r="E1090" s="614">
        <v>59</v>
      </c>
      <c r="F1090" s="614">
        <v>0</v>
      </c>
      <c r="G1090" s="614">
        <v>0</v>
      </c>
      <c r="H1090" s="613" t="s">
        <v>793</v>
      </c>
      <c r="I1090" s="613" t="s">
        <v>794</v>
      </c>
      <c r="J1090" s="613" t="s">
        <v>2712</v>
      </c>
      <c r="K1090" s="613" t="s">
        <v>873</v>
      </c>
      <c r="L1090" s="519" t="s">
        <v>796</v>
      </c>
      <c r="M1090" s="615">
        <v>44378</v>
      </c>
      <c r="N1090" s="519"/>
      <c r="O1090" s="614">
        <v>1</v>
      </c>
      <c r="P1090" s="613" t="s">
        <v>888</v>
      </c>
      <c r="Q1090" s="613" t="s">
        <v>798</v>
      </c>
      <c r="R1090" s="613" t="s">
        <v>799</v>
      </c>
      <c r="S1090" s="519" t="s">
        <v>800</v>
      </c>
      <c r="T1090" s="613" t="s">
        <v>1906</v>
      </c>
    </row>
    <row r="1091" spans="2:20">
      <c r="B1091" s="613" t="s">
        <v>834</v>
      </c>
      <c r="C1091" s="613" t="s">
        <v>834</v>
      </c>
      <c r="D1091" s="614">
        <v>59</v>
      </c>
      <c r="E1091" s="614">
        <v>64</v>
      </c>
      <c r="F1091" s="614">
        <v>0</v>
      </c>
      <c r="G1091" s="614">
        <v>0</v>
      </c>
      <c r="H1091" s="613" t="s">
        <v>793</v>
      </c>
      <c r="I1091" s="613" t="s">
        <v>794</v>
      </c>
      <c r="J1091" s="613" t="s">
        <v>2712</v>
      </c>
      <c r="K1091" s="613" t="s">
        <v>873</v>
      </c>
      <c r="L1091" s="519" t="s">
        <v>796</v>
      </c>
      <c r="M1091" s="615">
        <v>44378</v>
      </c>
      <c r="N1091" s="519"/>
      <c r="O1091" s="614">
        <v>1</v>
      </c>
      <c r="P1091" s="613" t="s">
        <v>889</v>
      </c>
      <c r="Q1091" s="613" t="s">
        <v>798</v>
      </c>
      <c r="R1091" s="613" t="s">
        <v>799</v>
      </c>
      <c r="S1091" s="519" t="s">
        <v>800</v>
      </c>
      <c r="T1091" s="613" t="s">
        <v>1905</v>
      </c>
    </row>
    <row r="1092" spans="2:20">
      <c r="B1092" s="613" t="s">
        <v>834</v>
      </c>
      <c r="C1092" s="613" t="s">
        <v>834</v>
      </c>
      <c r="D1092" s="614">
        <v>64</v>
      </c>
      <c r="E1092" s="614">
        <v>69</v>
      </c>
      <c r="F1092" s="614">
        <v>0</v>
      </c>
      <c r="G1092" s="614">
        <v>0</v>
      </c>
      <c r="H1092" s="613" t="s">
        <v>793</v>
      </c>
      <c r="I1092" s="613" t="s">
        <v>794</v>
      </c>
      <c r="J1092" s="613" t="s">
        <v>2712</v>
      </c>
      <c r="K1092" s="613" t="s">
        <v>873</v>
      </c>
      <c r="L1092" s="519" t="s">
        <v>796</v>
      </c>
      <c r="M1092" s="615">
        <v>44378</v>
      </c>
      <c r="N1092" s="519"/>
      <c r="O1092" s="614">
        <v>1</v>
      </c>
      <c r="P1092" s="613" t="s">
        <v>890</v>
      </c>
      <c r="Q1092" s="613" t="s">
        <v>798</v>
      </c>
      <c r="R1092" s="613" t="s">
        <v>799</v>
      </c>
      <c r="S1092" s="519" t="s">
        <v>800</v>
      </c>
      <c r="T1092" s="613" t="s">
        <v>1904</v>
      </c>
    </row>
    <row r="1093" spans="2:20">
      <c r="B1093" s="613" t="s">
        <v>1975</v>
      </c>
      <c r="C1093" s="613" t="s">
        <v>840</v>
      </c>
      <c r="D1093" s="614">
        <v>164</v>
      </c>
      <c r="E1093" s="614">
        <v>169</v>
      </c>
      <c r="F1093" s="614">
        <v>0</v>
      </c>
      <c r="G1093" s="614">
        <v>0</v>
      </c>
      <c r="H1093" s="613" t="s">
        <v>793</v>
      </c>
      <c r="I1093" s="613" t="s">
        <v>794</v>
      </c>
      <c r="J1093" s="613" t="s">
        <v>2712</v>
      </c>
      <c r="K1093" s="613" t="s">
        <v>865</v>
      </c>
      <c r="L1093" s="519" t="s">
        <v>796</v>
      </c>
      <c r="M1093" s="615">
        <v>44378</v>
      </c>
      <c r="N1093" s="519"/>
      <c r="O1093" s="614">
        <v>1</v>
      </c>
      <c r="P1093" s="613" t="s">
        <v>797</v>
      </c>
      <c r="Q1093" s="613" t="s">
        <v>798</v>
      </c>
      <c r="R1093" s="613" t="s">
        <v>799</v>
      </c>
      <c r="S1093" s="519" t="s">
        <v>800</v>
      </c>
      <c r="T1093" s="519"/>
    </row>
    <row r="1094" spans="2:20">
      <c r="B1094" s="613" t="s">
        <v>1976</v>
      </c>
      <c r="C1094" s="613" t="s">
        <v>3013</v>
      </c>
      <c r="D1094" s="614">
        <v>263</v>
      </c>
      <c r="E1094" s="614">
        <v>273</v>
      </c>
      <c r="F1094" s="614">
        <v>0</v>
      </c>
      <c r="G1094" s="614">
        <v>0</v>
      </c>
      <c r="H1094" s="613" t="s">
        <v>880</v>
      </c>
      <c r="I1094" s="613" t="s">
        <v>848</v>
      </c>
      <c r="J1094" s="613" t="s">
        <v>1089</v>
      </c>
      <c r="K1094" s="613" t="s">
        <v>873</v>
      </c>
      <c r="L1094" s="519" t="s">
        <v>796</v>
      </c>
      <c r="M1094" s="615">
        <v>44378</v>
      </c>
      <c r="N1094" s="519"/>
      <c r="O1094" s="614">
        <v>1</v>
      </c>
      <c r="P1094" s="613" t="s">
        <v>797</v>
      </c>
      <c r="Q1094" s="613" t="s">
        <v>806</v>
      </c>
      <c r="R1094" s="519"/>
      <c r="S1094" s="519" t="s">
        <v>800</v>
      </c>
      <c r="T1094" s="519"/>
    </row>
    <row r="1095" spans="2:20">
      <c r="B1095" s="613" t="s">
        <v>859</v>
      </c>
      <c r="C1095" s="613" t="s">
        <v>859</v>
      </c>
      <c r="D1095" s="614">
        <v>241</v>
      </c>
      <c r="E1095" s="614">
        <v>251</v>
      </c>
      <c r="F1095" s="614">
        <v>30</v>
      </c>
      <c r="G1095" s="614">
        <v>0</v>
      </c>
      <c r="H1095" s="613" t="s">
        <v>829</v>
      </c>
      <c r="I1095" s="613" t="s">
        <v>1195</v>
      </c>
      <c r="J1095" s="613" t="s">
        <v>2660</v>
      </c>
      <c r="K1095" s="613" t="s">
        <v>906</v>
      </c>
      <c r="L1095" s="519" t="s">
        <v>796</v>
      </c>
      <c r="M1095" s="615">
        <v>44536</v>
      </c>
      <c r="N1095" s="519"/>
      <c r="O1095" s="614">
        <v>1</v>
      </c>
      <c r="P1095" s="613" t="s">
        <v>797</v>
      </c>
      <c r="Q1095" s="613" t="s">
        <v>798</v>
      </c>
      <c r="R1095" s="613" t="s">
        <v>814</v>
      </c>
      <c r="S1095" s="519" t="s">
        <v>800</v>
      </c>
      <c r="T1095" s="613" t="s">
        <v>1977</v>
      </c>
    </row>
    <row r="1096" spans="2:20">
      <c r="B1096" s="613" t="s">
        <v>141</v>
      </c>
      <c r="C1096" s="613" t="s">
        <v>141</v>
      </c>
      <c r="D1096" s="614">
        <v>289</v>
      </c>
      <c r="E1096" s="614">
        <v>399</v>
      </c>
      <c r="F1096" s="614">
        <v>0</v>
      </c>
      <c r="G1096" s="614">
        <v>0</v>
      </c>
      <c r="H1096" s="613" t="s">
        <v>853</v>
      </c>
      <c r="I1096" s="613" t="s">
        <v>854</v>
      </c>
      <c r="J1096" s="613" t="s">
        <v>2218</v>
      </c>
      <c r="K1096" s="613" t="s">
        <v>3416</v>
      </c>
      <c r="L1096" s="519" t="s">
        <v>796</v>
      </c>
      <c r="M1096" s="615">
        <v>44515</v>
      </c>
      <c r="N1096" s="519"/>
      <c r="O1096" s="614">
        <v>1</v>
      </c>
      <c r="P1096" s="613" t="s">
        <v>797</v>
      </c>
      <c r="Q1096" s="613" t="s">
        <v>798</v>
      </c>
      <c r="R1096" s="613" t="s">
        <v>799</v>
      </c>
      <c r="S1096" s="519" t="s">
        <v>800</v>
      </c>
      <c r="T1096" s="613" t="s">
        <v>3958</v>
      </c>
    </row>
    <row r="1097" spans="2:20">
      <c r="B1097" s="613" t="s">
        <v>2235</v>
      </c>
      <c r="C1097" s="613" t="s">
        <v>547</v>
      </c>
      <c r="D1097" s="614">
        <v>193</v>
      </c>
      <c r="E1097" s="614">
        <v>198</v>
      </c>
      <c r="F1097" s="614">
        <v>0</v>
      </c>
      <c r="G1097" s="614">
        <v>0</v>
      </c>
      <c r="H1097" s="613" t="s">
        <v>848</v>
      </c>
      <c r="I1097" s="613" t="s">
        <v>843</v>
      </c>
      <c r="J1097" s="613" t="s">
        <v>3805</v>
      </c>
      <c r="K1097" s="613" t="s">
        <v>2612</v>
      </c>
      <c r="L1097" s="519" t="s">
        <v>796</v>
      </c>
      <c r="M1097" s="615">
        <v>44392</v>
      </c>
      <c r="N1097" s="519"/>
      <c r="O1097" s="614">
        <v>1</v>
      </c>
      <c r="P1097" s="613" t="s">
        <v>797</v>
      </c>
      <c r="Q1097" s="613" t="s">
        <v>798</v>
      </c>
      <c r="R1097" s="613" t="s">
        <v>799</v>
      </c>
      <c r="S1097" s="519" t="s">
        <v>800</v>
      </c>
      <c r="T1097" s="613" t="s">
        <v>1892</v>
      </c>
    </row>
    <row r="1098" spans="2:20">
      <c r="B1098" s="613" t="s">
        <v>1978</v>
      </c>
      <c r="C1098" s="613" t="s">
        <v>536</v>
      </c>
      <c r="D1098" s="614">
        <v>39</v>
      </c>
      <c r="E1098" s="614">
        <v>44</v>
      </c>
      <c r="F1098" s="614">
        <v>0</v>
      </c>
      <c r="G1098" s="614">
        <v>0</v>
      </c>
      <c r="H1098" s="613" t="s">
        <v>3785</v>
      </c>
      <c r="I1098" s="613" t="s">
        <v>3786</v>
      </c>
      <c r="J1098" s="613" t="s">
        <v>2779</v>
      </c>
      <c r="K1098" s="613" t="s">
        <v>855</v>
      </c>
      <c r="L1098" s="519" t="s">
        <v>796</v>
      </c>
      <c r="M1098" s="615">
        <v>44362</v>
      </c>
      <c r="N1098" s="519"/>
      <c r="O1098" s="614">
        <v>1</v>
      </c>
      <c r="P1098" s="613" t="s">
        <v>797</v>
      </c>
      <c r="Q1098" s="613" t="s">
        <v>798</v>
      </c>
      <c r="R1098" s="613" t="s">
        <v>799</v>
      </c>
      <c r="S1098" s="519" t="s">
        <v>800</v>
      </c>
      <c r="T1098" s="519"/>
    </row>
    <row r="1099" spans="2:20">
      <c r="B1099" s="613" t="s">
        <v>943</v>
      </c>
      <c r="C1099" s="613" t="s">
        <v>943</v>
      </c>
      <c r="D1099" s="614">
        <v>173</v>
      </c>
      <c r="E1099" s="614">
        <v>178</v>
      </c>
      <c r="F1099" s="614">
        <v>0</v>
      </c>
      <c r="G1099" s="614">
        <v>0</v>
      </c>
      <c r="H1099" s="613" t="s">
        <v>848</v>
      </c>
      <c r="I1099" s="613" t="s">
        <v>843</v>
      </c>
      <c r="J1099" s="613" t="s">
        <v>3497</v>
      </c>
      <c r="K1099" s="613" t="s">
        <v>906</v>
      </c>
      <c r="L1099" s="519" t="s">
        <v>796</v>
      </c>
      <c r="M1099" s="615">
        <v>44457</v>
      </c>
      <c r="N1099" s="519"/>
      <c r="O1099" s="614">
        <v>1</v>
      </c>
      <c r="P1099" s="613" t="s">
        <v>890</v>
      </c>
      <c r="Q1099" s="613" t="s">
        <v>798</v>
      </c>
      <c r="R1099" s="613" t="s">
        <v>799</v>
      </c>
      <c r="S1099" s="519" t="s">
        <v>800</v>
      </c>
      <c r="T1099" s="613" t="s">
        <v>1892</v>
      </c>
    </row>
    <row r="1100" spans="2:20">
      <c r="B1100" s="613" t="s">
        <v>943</v>
      </c>
      <c r="C1100" s="613" t="s">
        <v>943</v>
      </c>
      <c r="D1100" s="614">
        <v>168</v>
      </c>
      <c r="E1100" s="614">
        <v>173</v>
      </c>
      <c r="F1100" s="614">
        <v>0</v>
      </c>
      <c r="G1100" s="614">
        <v>0</v>
      </c>
      <c r="H1100" s="613" t="s">
        <v>848</v>
      </c>
      <c r="I1100" s="613" t="s">
        <v>843</v>
      </c>
      <c r="J1100" s="613" t="s">
        <v>3497</v>
      </c>
      <c r="K1100" s="613" t="s">
        <v>906</v>
      </c>
      <c r="L1100" s="519" t="s">
        <v>796</v>
      </c>
      <c r="M1100" s="615">
        <v>44457</v>
      </c>
      <c r="N1100" s="519"/>
      <c r="O1100" s="614">
        <v>1</v>
      </c>
      <c r="P1100" s="613" t="s">
        <v>916</v>
      </c>
      <c r="Q1100" s="613" t="s">
        <v>798</v>
      </c>
      <c r="R1100" s="613" t="s">
        <v>799</v>
      </c>
      <c r="S1100" s="519" t="s">
        <v>800</v>
      </c>
      <c r="T1100" s="613" t="s">
        <v>1892</v>
      </c>
    </row>
    <row r="1101" spans="2:20">
      <c r="B1101" s="613" t="s">
        <v>1979</v>
      </c>
      <c r="C1101" s="613" t="s">
        <v>536</v>
      </c>
      <c r="D1101" s="614">
        <v>39</v>
      </c>
      <c r="E1101" s="614">
        <v>44</v>
      </c>
      <c r="F1101" s="614">
        <v>0</v>
      </c>
      <c r="G1101" s="614">
        <v>0</v>
      </c>
      <c r="H1101" s="613" t="s">
        <v>3785</v>
      </c>
      <c r="I1101" s="613" t="s">
        <v>3786</v>
      </c>
      <c r="J1101" s="613" t="s">
        <v>2779</v>
      </c>
      <c r="K1101" s="613" t="s">
        <v>855</v>
      </c>
      <c r="L1101" s="519" t="s">
        <v>796</v>
      </c>
      <c r="M1101" s="615">
        <v>44362</v>
      </c>
      <c r="N1101" s="519"/>
      <c r="O1101" s="614">
        <v>1</v>
      </c>
      <c r="P1101" s="613" t="s">
        <v>797</v>
      </c>
      <c r="Q1101" s="613" t="s">
        <v>798</v>
      </c>
      <c r="R1101" s="613" t="s">
        <v>799</v>
      </c>
      <c r="S1101" s="519" t="s">
        <v>800</v>
      </c>
      <c r="T1101" s="613" t="s">
        <v>1892</v>
      </c>
    </row>
    <row r="1102" spans="2:20">
      <c r="B1102" s="613" t="s">
        <v>1980</v>
      </c>
      <c r="C1102" s="613" t="s">
        <v>536</v>
      </c>
      <c r="D1102" s="614">
        <v>39</v>
      </c>
      <c r="E1102" s="614">
        <v>44</v>
      </c>
      <c r="F1102" s="614">
        <v>0</v>
      </c>
      <c r="G1102" s="614">
        <v>0</v>
      </c>
      <c r="H1102" s="613" t="s">
        <v>3785</v>
      </c>
      <c r="I1102" s="613" t="s">
        <v>3786</v>
      </c>
      <c r="J1102" s="613" t="s">
        <v>2779</v>
      </c>
      <c r="K1102" s="613" t="s">
        <v>855</v>
      </c>
      <c r="L1102" s="519" t="s">
        <v>796</v>
      </c>
      <c r="M1102" s="615">
        <v>44362</v>
      </c>
      <c r="N1102" s="519"/>
      <c r="O1102" s="614">
        <v>1</v>
      </c>
      <c r="P1102" s="613" t="s">
        <v>797</v>
      </c>
      <c r="Q1102" s="613" t="s">
        <v>798</v>
      </c>
      <c r="R1102" s="613" t="s">
        <v>799</v>
      </c>
      <c r="S1102" s="519" t="s">
        <v>800</v>
      </c>
      <c r="T1102" s="613" t="s">
        <v>1892</v>
      </c>
    </row>
    <row r="1103" spans="2:20">
      <c r="B1103" s="613" t="s">
        <v>2608</v>
      </c>
      <c r="C1103" s="613" t="s">
        <v>817</v>
      </c>
      <c r="D1103" s="614">
        <v>394</v>
      </c>
      <c r="E1103" s="614">
        <v>414</v>
      </c>
      <c r="F1103" s="614">
        <v>20</v>
      </c>
      <c r="G1103" s="614">
        <v>22</v>
      </c>
      <c r="H1103" s="613" t="s">
        <v>860</v>
      </c>
      <c r="I1103" s="613" t="s">
        <v>805</v>
      </c>
      <c r="J1103" s="613" t="s">
        <v>2293</v>
      </c>
      <c r="K1103" s="613" t="s">
        <v>826</v>
      </c>
      <c r="L1103" s="519" t="s">
        <v>796</v>
      </c>
      <c r="M1103" s="615">
        <v>44536</v>
      </c>
      <c r="N1103" s="519"/>
      <c r="O1103" s="614">
        <v>1</v>
      </c>
      <c r="P1103" s="613" t="s">
        <v>797</v>
      </c>
      <c r="Q1103" s="613" t="s">
        <v>798</v>
      </c>
      <c r="R1103" s="613" t="s">
        <v>814</v>
      </c>
      <c r="S1103" s="519" t="s">
        <v>800</v>
      </c>
      <c r="T1103" s="613" t="s">
        <v>1895</v>
      </c>
    </row>
    <row r="1104" spans="2:20">
      <c r="B1104" s="613" t="s">
        <v>1981</v>
      </c>
      <c r="C1104" s="613" t="s">
        <v>536</v>
      </c>
      <c r="D1104" s="614">
        <v>79</v>
      </c>
      <c r="E1104" s="614">
        <v>84</v>
      </c>
      <c r="F1104" s="614">
        <v>0</v>
      </c>
      <c r="G1104" s="614">
        <v>0</v>
      </c>
      <c r="H1104" s="613" t="s">
        <v>3785</v>
      </c>
      <c r="I1104" s="613" t="s">
        <v>3786</v>
      </c>
      <c r="J1104" s="613" t="s">
        <v>2779</v>
      </c>
      <c r="K1104" s="613" t="s">
        <v>855</v>
      </c>
      <c r="L1104" s="519" t="s">
        <v>796</v>
      </c>
      <c r="M1104" s="615">
        <v>44362</v>
      </c>
      <c r="N1104" s="519"/>
      <c r="O1104" s="614">
        <v>1</v>
      </c>
      <c r="P1104" s="613" t="s">
        <v>797</v>
      </c>
      <c r="Q1104" s="613" t="s">
        <v>798</v>
      </c>
      <c r="R1104" s="613" t="s">
        <v>799</v>
      </c>
      <c r="S1104" s="519" t="s">
        <v>800</v>
      </c>
      <c r="T1104" s="519"/>
    </row>
    <row r="1105" spans="2:20">
      <c r="B1105" s="613" t="s">
        <v>1982</v>
      </c>
      <c r="C1105" s="613" t="s">
        <v>536</v>
      </c>
      <c r="D1105" s="614">
        <v>59</v>
      </c>
      <c r="E1105" s="614">
        <v>64</v>
      </c>
      <c r="F1105" s="614">
        <v>0</v>
      </c>
      <c r="G1105" s="614">
        <v>0</v>
      </c>
      <c r="H1105" s="613" t="s">
        <v>3785</v>
      </c>
      <c r="I1105" s="613" t="s">
        <v>3786</v>
      </c>
      <c r="J1105" s="613" t="s">
        <v>2779</v>
      </c>
      <c r="K1105" s="613" t="s">
        <v>855</v>
      </c>
      <c r="L1105" s="519" t="s">
        <v>796</v>
      </c>
      <c r="M1105" s="615">
        <v>44362</v>
      </c>
      <c r="N1105" s="519"/>
      <c r="O1105" s="614">
        <v>1</v>
      </c>
      <c r="P1105" s="613" t="s">
        <v>797</v>
      </c>
      <c r="Q1105" s="613" t="s">
        <v>798</v>
      </c>
      <c r="R1105" s="613" t="s">
        <v>799</v>
      </c>
      <c r="S1105" s="519" t="s">
        <v>800</v>
      </c>
      <c r="T1105" s="519"/>
    </row>
    <row r="1106" spans="2:20">
      <c r="B1106" s="613" t="s">
        <v>1983</v>
      </c>
      <c r="C1106" s="613" t="s">
        <v>536</v>
      </c>
      <c r="D1106" s="614">
        <v>59</v>
      </c>
      <c r="E1106" s="614">
        <v>64</v>
      </c>
      <c r="F1106" s="614">
        <v>0</v>
      </c>
      <c r="G1106" s="614">
        <v>0</v>
      </c>
      <c r="H1106" s="613" t="s">
        <v>3785</v>
      </c>
      <c r="I1106" s="613" t="s">
        <v>3786</v>
      </c>
      <c r="J1106" s="613" t="s">
        <v>2779</v>
      </c>
      <c r="K1106" s="613" t="s">
        <v>855</v>
      </c>
      <c r="L1106" s="519" t="s">
        <v>796</v>
      </c>
      <c r="M1106" s="615">
        <v>44362</v>
      </c>
      <c r="N1106" s="519"/>
      <c r="O1106" s="614">
        <v>1</v>
      </c>
      <c r="P1106" s="613" t="s">
        <v>797</v>
      </c>
      <c r="Q1106" s="613" t="s">
        <v>798</v>
      </c>
      <c r="R1106" s="613" t="s">
        <v>799</v>
      </c>
      <c r="S1106" s="519" t="s">
        <v>800</v>
      </c>
      <c r="T1106" s="519"/>
    </row>
    <row r="1107" spans="2:20">
      <c r="B1107" s="613" t="s">
        <v>1984</v>
      </c>
      <c r="C1107" s="613" t="s">
        <v>842</v>
      </c>
      <c r="D1107" s="614">
        <v>36</v>
      </c>
      <c r="E1107" s="614">
        <v>41</v>
      </c>
      <c r="F1107" s="614">
        <v>45</v>
      </c>
      <c r="G1107" s="614">
        <v>0</v>
      </c>
      <c r="H1107" s="613" t="s">
        <v>794</v>
      </c>
      <c r="I1107" s="613" t="s">
        <v>843</v>
      </c>
      <c r="J1107" s="613" t="s">
        <v>2825</v>
      </c>
      <c r="K1107" s="613" t="s">
        <v>944</v>
      </c>
      <c r="L1107" s="519" t="s">
        <v>796</v>
      </c>
      <c r="M1107" s="615">
        <v>44378</v>
      </c>
      <c r="N1107" s="519"/>
      <c r="O1107" s="614">
        <v>1</v>
      </c>
      <c r="P1107" s="613" t="s">
        <v>797</v>
      </c>
      <c r="Q1107" s="613" t="s">
        <v>798</v>
      </c>
      <c r="R1107" s="613" t="s">
        <v>799</v>
      </c>
      <c r="S1107" s="519" t="s">
        <v>801</v>
      </c>
      <c r="T1107" s="613" t="s">
        <v>1909</v>
      </c>
    </row>
    <row r="1108" spans="2:20">
      <c r="B1108" s="613" t="s">
        <v>1985</v>
      </c>
      <c r="C1108" s="613" t="s">
        <v>840</v>
      </c>
      <c r="D1108" s="614">
        <v>141</v>
      </c>
      <c r="E1108" s="614">
        <v>146</v>
      </c>
      <c r="F1108" s="614">
        <v>0</v>
      </c>
      <c r="G1108" s="614">
        <v>0</v>
      </c>
      <c r="H1108" s="613" t="s">
        <v>793</v>
      </c>
      <c r="I1108" s="613" t="s">
        <v>794</v>
      </c>
      <c r="J1108" s="613" t="s">
        <v>2712</v>
      </c>
      <c r="K1108" s="613" t="s">
        <v>855</v>
      </c>
      <c r="L1108" s="519" t="s">
        <v>796</v>
      </c>
      <c r="M1108" s="615">
        <v>44378</v>
      </c>
      <c r="N1108" s="519"/>
      <c r="O1108" s="614">
        <v>1</v>
      </c>
      <c r="P1108" s="613" t="s">
        <v>797</v>
      </c>
      <c r="Q1108" s="613" t="s">
        <v>798</v>
      </c>
      <c r="R1108" s="613" t="s">
        <v>799</v>
      </c>
      <c r="S1108" s="519" t="s">
        <v>800</v>
      </c>
      <c r="T1108" s="519"/>
    </row>
    <row r="1109" spans="2:20">
      <c r="B1109" s="613" t="s">
        <v>1986</v>
      </c>
      <c r="C1109" s="613" t="s">
        <v>548</v>
      </c>
      <c r="D1109" s="614">
        <v>145</v>
      </c>
      <c r="E1109" s="614">
        <v>150</v>
      </c>
      <c r="F1109" s="614">
        <v>0</v>
      </c>
      <c r="G1109" s="614">
        <v>0</v>
      </c>
      <c r="H1109" s="613" t="s">
        <v>836</v>
      </c>
      <c r="I1109" s="613" t="s">
        <v>843</v>
      </c>
      <c r="J1109" s="613" t="s">
        <v>2712</v>
      </c>
      <c r="K1109" s="613" t="s">
        <v>826</v>
      </c>
      <c r="L1109" s="519" t="s">
        <v>796</v>
      </c>
      <c r="M1109" s="615">
        <v>44392</v>
      </c>
      <c r="N1109" s="519"/>
      <c r="O1109" s="614">
        <v>1</v>
      </c>
      <c r="P1109" s="613" t="s">
        <v>888</v>
      </c>
      <c r="Q1109" s="613" t="s">
        <v>798</v>
      </c>
      <c r="R1109" s="613" t="s">
        <v>799</v>
      </c>
      <c r="S1109" s="519" t="s">
        <v>800</v>
      </c>
      <c r="T1109" s="519"/>
    </row>
    <row r="1110" spans="2:20">
      <c r="B1110" s="613" t="s">
        <v>1986</v>
      </c>
      <c r="C1110" s="613" t="s">
        <v>548</v>
      </c>
      <c r="D1110" s="614">
        <v>155</v>
      </c>
      <c r="E1110" s="614">
        <v>160</v>
      </c>
      <c r="F1110" s="614">
        <v>0</v>
      </c>
      <c r="G1110" s="614">
        <v>0</v>
      </c>
      <c r="H1110" s="613" t="s">
        <v>836</v>
      </c>
      <c r="I1110" s="613" t="s">
        <v>843</v>
      </c>
      <c r="J1110" s="613" t="s">
        <v>2712</v>
      </c>
      <c r="K1110" s="613" t="s">
        <v>826</v>
      </c>
      <c r="L1110" s="519" t="s">
        <v>796</v>
      </c>
      <c r="M1110" s="615">
        <v>44392</v>
      </c>
      <c r="N1110" s="519"/>
      <c r="O1110" s="614">
        <v>1</v>
      </c>
      <c r="P1110" s="613" t="s">
        <v>933</v>
      </c>
      <c r="Q1110" s="613" t="s">
        <v>798</v>
      </c>
      <c r="R1110" s="613" t="s">
        <v>799</v>
      </c>
      <c r="S1110" s="519" t="s">
        <v>800</v>
      </c>
      <c r="T1110" s="519"/>
    </row>
    <row r="1111" spans="2:20">
      <c r="B1111" s="613" t="s">
        <v>2449</v>
      </c>
      <c r="C1111" s="613" t="s">
        <v>541</v>
      </c>
      <c r="D1111" s="614">
        <v>398</v>
      </c>
      <c r="E1111" s="614">
        <v>408</v>
      </c>
      <c r="F1111" s="614">
        <v>0</v>
      </c>
      <c r="G1111" s="614">
        <v>0</v>
      </c>
      <c r="H1111" s="613" t="s">
        <v>3462</v>
      </c>
      <c r="I1111" s="613" t="s">
        <v>2620</v>
      </c>
      <c r="J1111" s="613" t="s">
        <v>3472</v>
      </c>
      <c r="K1111" s="613" t="s">
        <v>826</v>
      </c>
      <c r="L1111" s="519" t="s">
        <v>796</v>
      </c>
      <c r="M1111" s="615">
        <v>44457</v>
      </c>
      <c r="N1111" s="519"/>
      <c r="O1111" s="614">
        <v>1</v>
      </c>
      <c r="P1111" s="613" t="s">
        <v>797</v>
      </c>
      <c r="Q1111" s="613" t="s">
        <v>806</v>
      </c>
      <c r="R1111" s="519"/>
      <c r="S1111" s="519" t="s">
        <v>800</v>
      </c>
      <c r="T1111" s="613" t="s">
        <v>2440</v>
      </c>
    </row>
    <row r="1112" spans="2:20">
      <c r="B1112" s="613" t="s">
        <v>1987</v>
      </c>
      <c r="C1112" s="613" t="s">
        <v>536</v>
      </c>
      <c r="D1112" s="614">
        <v>89</v>
      </c>
      <c r="E1112" s="614">
        <v>94</v>
      </c>
      <c r="F1112" s="614">
        <v>0</v>
      </c>
      <c r="G1112" s="614">
        <v>0</v>
      </c>
      <c r="H1112" s="613" t="s">
        <v>3785</v>
      </c>
      <c r="I1112" s="613" t="s">
        <v>3786</v>
      </c>
      <c r="J1112" s="613" t="s">
        <v>2779</v>
      </c>
      <c r="K1112" s="613" t="s">
        <v>855</v>
      </c>
      <c r="L1112" s="519" t="s">
        <v>796</v>
      </c>
      <c r="M1112" s="615">
        <v>44362</v>
      </c>
      <c r="N1112" s="519"/>
      <c r="O1112" s="614">
        <v>1</v>
      </c>
      <c r="P1112" s="613" t="s">
        <v>797</v>
      </c>
      <c r="Q1112" s="613" t="s">
        <v>798</v>
      </c>
      <c r="R1112" s="613" t="s">
        <v>799</v>
      </c>
      <c r="S1112" s="519" t="s">
        <v>800</v>
      </c>
      <c r="T1112" s="519"/>
    </row>
    <row r="1113" spans="2:20">
      <c r="B1113" s="613" t="s">
        <v>1988</v>
      </c>
      <c r="C1113" s="613" t="s">
        <v>840</v>
      </c>
      <c r="D1113" s="614">
        <v>167</v>
      </c>
      <c r="E1113" s="614">
        <v>172</v>
      </c>
      <c r="F1113" s="614">
        <v>0</v>
      </c>
      <c r="G1113" s="614">
        <v>0</v>
      </c>
      <c r="H1113" s="613" t="s">
        <v>793</v>
      </c>
      <c r="I1113" s="613" t="s">
        <v>794</v>
      </c>
      <c r="J1113" s="613" t="s">
        <v>2712</v>
      </c>
      <c r="K1113" s="613" t="s">
        <v>865</v>
      </c>
      <c r="L1113" s="519" t="s">
        <v>796</v>
      </c>
      <c r="M1113" s="615">
        <v>44378</v>
      </c>
      <c r="N1113" s="519"/>
      <c r="O1113" s="614">
        <v>1</v>
      </c>
      <c r="P1113" s="613" t="s">
        <v>797</v>
      </c>
      <c r="Q1113" s="613" t="s">
        <v>798</v>
      </c>
      <c r="R1113" s="613" t="s">
        <v>799</v>
      </c>
      <c r="S1113" s="519" t="s">
        <v>800</v>
      </c>
      <c r="T1113" s="519"/>
    </row>
    <row r="1114" spans="2:20">
      <c r="B1114" s="613" t="s">
        <v>1989</v>
      </c>
      <c r="C1114" s="613" t="s">
        <v>1989</v>
      </c>
      <c r="D1114" s="614">
        <v>185</v>
      </c>
      <c r="E1114" s="614">
        <v>190</v>
      </c>
      <c r="F1114" s="614">
        <v>0</v>
      </c>
      <c r="G1114" s="614">
        <v>0</v>
      </c>
      <c r="H1114" s="613" t="s">
        <v>848</v>
      </c>
      <c r="I1114" s="613" t="s">
        <v>843</v>
      </c>
      <c r="J1114" s="613" t="s">
        <v>1990</v>
      </c>
      <c r="K1114" s="613" t="s">
        <v>3679</v>
      </c>
      <c r="L1114" s="519" t="s">
        <v>796</v>
      </c>
      <c r="M1114" s="615">
        <v>44534</v>
      </c>
      <c r="N1114" s="519"/>
      <c r="O1114" s="614">
        <v>1</v>
      </c>
      <c r="P1114" s="613" t="s">
        <v>797</v>
      </c>
      <c r="Q1114" s="613" t="s">
        <v>798</v>
      </c>
      <c r="R1114" s="613" t="s">
        <v>1219</v>
      </c>
      <c r="S1114" s="519" t="s">
        <v>800</v>
      </c>
      <c r="T1114" s="613" t="s">
        <v>3417</v>
      </c>
    </row>
    <row r="1115" spans="2:20">
      <c r="B1115" s="613" t="s">
        <v>1991</v>
      </c>
      <c r="C1115" s="613" t="s">
        <v>539</v>
      </c>
      <c r="D1115" s="614">
        <v>271</v>
      </c>
      <c r="E1115" s="614">
        <v>276</v>
      </c>
      <c r="F1115" s="614">
        <v>0</v>
      </c>
      <c r="G1115" s="614">
        <v>0</v>
      </c>
      <c r="H1115" s="613" t="s">
        <v>793</v>
      </c>
      <c r="I1115" s="613" t="s">
        <v>794</v>
      </c>
      <c r="J1115" s="613" t="s">
        <v>2800</v>
      </c>
      <c r="K1115" s="613" t="s">
        <v>862</v>
      </c>
      <c r="L1115" s="519" t="s">
        <v>796</v>
      </c>
      <c r="M1115" s="615">
        <v>44378</v>
      </c>
      <c r="N1115" s="519"/>
      <c r="O1115" s="614">
        <v>2</v>
      </c>
      <c r="P1115" s="613" t="s">
        <v>797</v>
      </c>
      <c r="Q1115" s="613" t="s">
        <v>798</v>
      </c>
      <c r="R1115" s="613" t="s">
        <v>799</v>
      </c>
      <c r="S1115" s="519" t="s">
        <v>800</v>
      </c>
      <c r="T1115" s="613" t="s">
        <v>1936</v>
      </c>
    </row>
    <row r="1116" spans="2:20">
      <c r="B1116" s="613" t="s">
        <v>1992</v>
      </c>
      <c r="C1116" s="613" t="s">
        <v>914</v>
      </c>
      <c r="D1116" s="614">
        <v>151</v>
      </c>
      <c r="E1116" s="614">
        <v>156</v>
      </c>
      <c r="F1116" s="614">
        <v>70</v>
      </c>
      <c r="G1116" s="614">
        <v>0</v>
      </c>
      <c r="H1116" s="613" t="s">
        <v>2739</v>
      </c>
      <c r="I1116" s="613" t="s">
        <v>812</v>
      </c>
      <c r="J1116" s="613" t="s">
        <v>2213</v>
      </c>
      <c r="K1116" s="613" t="s">
        <v>894</v>
      </c>
      <c r="L1116" s="519" t="s">
        <v>796</v>
      </c>
      <c r="M1116" s="615">
        <v>44392</v>
      </c>
      <c r="N1116" s="519"/>
      <c r="O1116" s="614">
        <v>1</v>
      </c>
      <c r="P1116" s="613" t="s">
        <v>797</v>
      </c>
      <c r="Q1116" s="613" t="s">
        <v>798</v>
      </c>
      <c r="R1116" s="613" t="s">
        <v>799</v>
      </c>
      <c r="S1116" s="519" t="s">
        <v>801</v>
      </c>
      <c r="T1116" s="613" t="s">
        <v>1891</v>
      </c>
    </row>
    <row r="1117" spans="2:20">
      <c r="B1117" s="613" t="s">
        <v>1992</v>
      </c>
      <c r="C1117" s="613" t="s">
        <v>917</v>
      </c>
      <c r="D1117" s="614">
        <v>151</v>
      </c>
      <c r="E1117" s="614">
        <v>156</v>
      </c>
      <c r="F1117" s="614">
        <v>70</v>
      </c>
      <c r="G1117" s="614">
        <v>0</v>
      </c>
      <c r="H1117" s="613" t="s">
        <v>835</v>
      </c>
      <c r="I1117" s="613" t="s">
        <v>836</v>
      </c>
      <c r="J1117" s="613" t="s">
        <v>1089</v>
      </c>
      <c r="K1117" s="613" t="s">
        <v>1053</v>
      </c>
      <c r="L1117" s="519" t="s">
        <v>796</v>
      </c>
      <c r="M1117" s="615">
        <v>44392</v>
      </c>
      <c r="N1117" s="519"/>
      <c r="O1117" s="614">
        <v>1</v>
      </c>
      <c r="P1117" s="613" t="s">
        <v>797</v>
      </c>
      <c r="Q1117" s="613" t="s">
        <v>798</v>
      </c>
      <c r="R1117" s="613" t="s">
        <v>799</v>
      </c>
      <c r="S1117" s="519" t="s">
        <v>801</v>
      </c>
      <c r="T1117" s="613" t="s">
        <v>1891</v>
      </c>
    </row>
    <row r="1118" spans="2:20">
      <c r="B1118" s="613" t="s">
        <v>2689</v>
      </c>
      <c r="C1118" s="613" t="s">
        <v>541</v>
      </c>
      <c r="D1118" s="614">
        <v>438</v>
      </c>
      <c r="E1118" s="614">
        <v>448</v>
      </c>
      <c r="F1118" s="614">
        <v>0</v>
      </c>
      <c r="G1118" s="614">
        <v>0</v>
      </c>
      <c r="H1118" s="613" t="s">
        <v>3462</v>
      </c>
      <c r="I1118" s="613" t="s">
        <v>2620</v>
      </c>
      <c r="J1118" s="613" t="s">
        <v>3472</v>
      </c>
      <c r="K1118" s="613" t="s">
        <v>3299</v>
      </c>
      <c r="L1118" s="519" t="s">
        <v>796</v>
      </c>
      <c r="M1118" s="615">
        <v>44457</v>
      </c>
      <c r="N1118" s="519"/>
      <c r="O1118" s="614">
        <v>1</v>
      </c>
      <c r="P1118" s="613" t="s">
        <v>797</v>
      </c>
      <c r="Q1118" s="613" t="s">
        <v>806</v>
      </c>
      <c r="R1118" s="519"/>
      <c r="S1118" s="519" t="s">
        <v>800</v>
      </c>
      <c r="T1118" s="613" t="s">
        <v>2803</v>
      </c>
    </row>
    <row r="1119" spans="2:20">
      <c r="B1119" s="613" t="s">
        <v>1993</v>
      </c>
      <c r="C1119" s="613" t="s">
        <v>948</v>
      </c>
      <c r="D1119" s="614">
        <v>128</v>
      </c>
      <c r="E1119" s="614">
        <v>133</v>
      </c>
      <c r="F1119" s="614">
        <v>0</v>
      </c>
      <c r="G1119" s="614">
        <v>0</v>
      </c>
      <c r="H1119" s="613" t="s">
        <v>880</v>
      </c>
      <c r="I1119" s="613" t="s">
        <v>848</v>
      </c>
      <c r="J1119" s="613" t="s">
        <v>1089</v>
      </c>
      <c r="K1119" s="613" t="s">
        <v>904</v>
      </c>
      <c r="L1119" s="519" t="s">
        <v>796</v>
      </c>
      <c r="M1119" s="615">
        <v>44392</v>
      </c>
      <c r="N1119" s="519"/>
      <c r="O1119" s="614">
        <v>1</v>
      </c>
      <c r="P1119" s="613" t="s">
        <v>797</v>
      </c>
      <c r="Q1119" s="613" t="s">
        <v>798</v>
      </c>
      <c r="R1119" s="613" t="s">
        <v>799</v>
      </c>
      <c r="S1119" s="519" t="s">
        <v>800</v>
      </c>
      <c r="T1119" s="613" t="s">
        <v>1892</v>
      </c>
    </row>
    <row r="1120" spans="2:20">
      <c r="B1120" s="613" t="s">
        <v>1993</v>
      </c>
      <c r="C1120" s="613" t="s">
        <v>1044</v>
      </c>
      <c r="D1120" s="614">
        <v>128</v>
      </c>
      <c r="E1120" s="614">
        <v>133</v>
      </c>
      <c r="F1120" s="614">
        <v>0</v>
      </c>
      <c r="G1120" s="614">
        <v>0</v>
      </c>
      <c r="H1120" s="613" t="s">
        <v>880</v>
      </c>
      <c r="I1120" s="613" t="s">
        <v>848</v>
      </c>
      <c r="J1120" s="613" t="s">
        <v>1089</v>
      </c>
      <c r="K1120" s="613" t="s">
        <v>904</v>
      </c>
      <c r="L1120" s="519" t="s">
        <v>796</v>
      </c>
      <c r="M1120" s="615">
        <v>44392</v>
      </c>
      <c r="N1120" s="519"/>
      <c r="O1120" s="614">
        <v>1</v>
      </c>
      <c r="P1120" s="613" t="s">
        <v>797</v>
      </c>
      <c r="Q1120" s="613" t="s">
        <v>798</v>
      </c>
      <c r="R1120" s="613" t="s">
        <v>799</v>
      </c>
      <c r="S1120" s="519" t="s">
        <v>800</v>
      </c>
      <c r="T1120" s="613" t="s">
        <v>1892</v>
      </c>
    </row>
    <row r="1121" spans="2:20">
      <c r="B1121" s="613" t="s">
        <v>1994</v>
      </c>
      <c r="C1121" s="613" t="s">
        <v>828</v>
      </c>
      <c r="D1121" s="614">
        <v>199</v>
      </c>
      <c r="E1121" s="614">
        <v>597</v>
      </c>
      <c r="F1121" s="614">
        <v>0</v>
      </c>
      <c r="G1121" s="614">
        <v>0</v>
      </c>
      <c r="H1121" s="613" t="s">
        <v>835</v>
      </c>
      <c r="I1121" s="613" t="s">
        <v>836</v>
      </c>
      <c r="J1121" s="613" t="s">
        <v>844</v>
      </c>
      <c r="K1121" s="613" t="s">
        <v>809</v>
      </c>
      <c r="L1121" s="519" t="s">
        <v>796</v>
      </c>
      <c r="M1121" s="615">
        <v>44440</v>
      </c>
      <c r="N1121" s="519"/>
      <c r="O1121" s="614">
        <v>1</v>
      </c>
      <c r="P1121" s="613" t="s">
        <v>797</v>
      </c>
      <c r="Q1121" s="613" t="s">
        <v>806</v>
      </c>
      <c r="R1121" s="519"/>
      <c r="S1121" s="519" t="s">
        <v>800</v>
      </c>
      <c r="T1121" s="519"/>
    </row>
    <row r="1122" spans="2:20">
      <c r="B1122" s="613" t="s">
        <v>1995</v>
      </c>
      <c r="C1122" s="613" t="s">
        <v>541</v>
      </c>
      <c r="D1122" s="614">
        <v>172</v>
      </c>
      <c r="E1122" s="614">
        <v>182</v>
      </c>
      <c r="F1122" s="614">
        <v>90</v>
      </c>
      <c r="G1122" s="614">
        <v>0</v>
      </c>
      <c r="H1122" s="613" t="s">
        <v>3462</v>
      </c>
      <c r="I1122" s="613" t="s">
        <v>2620</v>
      </c>
      <c r="J1122" s="613" t="s">
        <v>3472</v>
      </c>
      <c r="K1122" s="613" t="s">
        <v>865</v>
      </c>
      <c r="L1122" s="519" t="s">
        <v>796</v>
      </c>
      <c r="M1122" s="615">
        <v>44457</v>
      </c>
      <c r="N1122" s="519"/>
      <c r="O1122" s="614">
        <v>1</v>
      </c>
      <c r="P1122" s="613" t="s">
        <v>797</v>
      </c>
      <c r="Q1122" s="613" t="s">
        <v>798</v>
      </c>
      <c r="R1122" s="613" t="s">
        <v>799</v>
      </c>
      <c r="S1122" s="519" t="s">
        <v>800</v>
      </c>
      <c r="T1122" s="613" t="s">
        <v>1911</v>
      </c>
    </row>
    <row r="1123" spans="2:20">
      <c r="B1123" s="613" t="s">
        <v>1996</v>
      </c>
      <c r="C1123" s="613" t="s">
        <v>914</v>
      </c>
      <c r="D1123" s="614">
        <v>151</v>
      </c>
      <c r="E1123" s="614">
        <v>156</v>
      </c>
      <c r="F1123" s="614">
        <v>70</v>
      </c>
      <c r="G1123" s="614">
        <v>0</v>
      </c>
      <c r="H1123" s="613" t="s">
        <v>2739</v>
      </c>
      <c r="I1123" s="613" t="s">
        <v>812</v>
      </c>
      <c r="J1123" s="613" t="s">
        <v>2213</v>
      </c>
      <c r="K1123" s="613" t="s">
        <v>894</v>
      </c>
      <c r="L1123" s="519" t="s">
        <v>796</v>
      </c>
      <c r="M1123" s="615">
        <v>44392</v>
      </c>
      <c r="N1123" s="519"/>
      <c r="O1123" s="614">
        <v>1</v>
      </c>
      <c r="P1123" s="613" t="s">
        <v>797</v>
      </c>
      <c r="Q1123" s="613" t="s">
        <v>798</v>
      </c>
      <c r="R1123" s="613" t="s">
        <v>799</v>
      </c>
      <c r="S1123" s="519" t="s">
        <v>801</v>
      </c>
      <c r="T1123" s="613" t="s">
        <v>1891</v>
      </c>
    </row>
    <row r="1124" spans="2:20">
      <c r="B1124" s="613" t="s">
        <v>1996</v>
      </c>
      <c r="C1124" s="613" t="s">
        <v>917</v>
      </c>
      <c r="D1124" s="614">
        <v>151</v>
      </c>
      <c r="E1124" s="614">
        <v>156</v>
      </c>
      <c r="F1124" s="614">
        <v>70</v>
      </c>
      <c r="G1124" s="614">
        <v>0</v>
      </c>
      <c r="H1124" s="613" t="s">
        <v>835</v>
      </c>
      <c r="I1124" s="613" t="s">
        <v>836</v>
      </c>
      <c r="J1124" s="613" t="s">
        <v>1089</v>
      </c>
      <c r="K1124" s="613" t="s">
        <v>1053</v>
      </c>
      <c r="L1124" s="519" t="s">
        <v>796</v>
      </c>
      <c r="M1124" s="615">
        <v>44392</v>
      </c>
      <c r="N1124" s="519"/>
      <c r="O1124" s="614">
        <v>1</v>
      </c>
      <c r="P1124" s="613" t="s">
        <v>797</v>
      </c>
      <c r="Q1124" s="613" t="s">
        <v>798</v>
      </c>
      <c r="R1124" s="613" t="s">
        <v>799</v>
      </c>
      <c r="S1124" s="519" t="s">
        <v>801</v>
      </c>
      <c r="T1124" s="613" t="s">
        <v>1891</v>
      </c>
    </row>
    <row r="1125" spans="2:20">
      <c r="B1125" s="613" t="s">
        <v>3818</v>
      </c>
      <c r="C1125" s="613" t="s">
        <v>541</v>
      </c>
      <c r="D1125" s="614">
        <v>167</v>
      </c>
      <c r="E1125" s="614">
        <v>177</v>
      </c>
      <c r="F1125" s="614">
        <v>90</v>
      </c>
      <c r="G1125" s="614">
        <v>0</v>
      </c>
      <c r="H1125" s="613" t="s">
        <v>3462</v>
      </c>
      <c r="I1125" s="613" t="s">
        <v>2620</v>
      </c>
      <c r="J1125" s="613" t="s">
        <v>3472</v>
      </c>
      <c r="K1125" s="613" t="s">
        <v>855</v>
      </c>
      <c r="L1125" s="519" t="s">
        <v>796</v>
      </c>
      <c r="M1125" s="615">
        <v>44457</v>
      </c>
      <c r="N1125" s="519"/>
      <c r="O1125" s="614">
        <v>1</v>
      </c>
      <c r="P1125" s="613" t="s">
        <v>797</v>
      </c>
      <c r="Q1125" s="613" t="s">
        <v>798</v>
      </c>
      <c r="R1125" s="613" t="s">
        <v>799</v>
      </c>
      <c r="S1125" s="519" t="s">
        <v>800</v>
      </c>
      <c r="T1125" s="519"/>
    </row>
    <row r="1126" spans="2:20">
      <c r="B1126" s="613" t="s">
        <v>1997</v>
      </c>
      <c r="C1126" s="613" t="s">
        <v>535</v>
      </c>
      <c r="D1126" s="614">
        <v>349</v>
      </c>
      <c r="E1126" s="614">
        <v>359</v>
      </c>
      <c r="F1126" s="614">
        <v>40</v>
      </c>
      <c r="G1126" s="614">
        <v>0</v>
      </c>
      <c r="H1126" s="613" t="s">
        <v>793</v>
      </c>
      <c r="I1126" s="613" t="s">
        <v>794</v>
      </c>
      <c r="J1126" s="613" t="s">
        <v>2261</v>
      </c>
      <c r="K1126" s="613" t="s">
        <v>813</v>
      </c>
      <c r="L1126" s="519" t="s">
        <v>796</v>
      </c>
      <c r="M1126" s="615">
        <v>44536</v>
      </c>
      <c r="N1126" s="519"/>
      <c r="O1126" s="614">
        <v>1</v>
      </c>
      <c r="P1126" s="613" t="s">
        <v>797</v>
      </c>
      <c r="Q1126" s="613" t="s">
        <v>798</v>
      </c>
      <c r="R1126" s="613" t="s">
        <v>814</v>
      </c>
      <c r="S1126" s="519" t="s">
        <v>800</v>
      </c>
      <c r="T1126" s="613" t="s">
        <v>1894</v>
      </c>
    </row>
    <row r="1127" spans="2:20">
      <c r="B1127" s="613" t="s">
        <v>1998</v>
      </c>
      <c r="C1127" s="613" t="s">
        <v>948</v>
      </c>
      <c r="D1127" s="614">
        <v>139</v>
      </c>
      <c r="E1127" s="614">
        <v>144</v>
      </c>
      <c r="F1127" s="614">
        <v>0</v>
      </c>
      <c r="G1127" s="614">
        <v>0</v>
      </c>
      <c r="H1127" s="613" t="s">
        <v>880</v>
      </c>
      <c r="I1127" s="613" t="s">
        <v>848</v>
      </c>
      <c r="J1127" s="613" t="s">
        <v>1089</v>
      </c>
      <c r="K1127" s="613" t="s">
        <v>904</v>
      </c>
      <c r="L1127" s="519" t="s">
        <v>796</v>
      </c>
      <c r="M1127" s="615">
        <v>44392</v>
      </c>
      <c r="N1127" s="519"/>
      <c r="O1127" s="614">
        <v>1</v>
      </c>
      <c r="P1127" s="613" t="s">
        <v>797</v>
      </c>
      <c r="Q1127" s="613" t="s">
        <v>798</v>
      </c>
      <c r="R1127" s="613" t="s">
        <v>799</v>
      </c>
      <c r="S1127" s="519" t="s">
        <v>800</v>
      </c>
      <c r="T1127" s="519"/>
    </row>
    <row r="1128" spans="2:20">
      <c r="B1128" s="613" t="s">
        <v>1999</v>
      </c>
      <c r="C1128" s="613" t="s">
        <v>541</v>
      </c>
      <c r="D1128" s="614">
        <v>167</v>
      </c>
      <c r="E1128" s="614">
        <v>177</v>
      </c>
      <c r="F1128" s="614">
        <v>90</v>
      </c>
      <c r="G1128" s="614">
        <v>0</v>
      </c>
      <c r="H1128" s="613" t="s">
        <v>3462</v>
      </c>
      <c r="I1128" s="613" t="s">
        <v>2620</v>
      </c>
      <c r="J1128" s="613" t="s">
        <v>3472</v>
      </c>
      <c r="K1128" s="613" t="s">
        <v>865</v>
      </c>
      <c r="L1128" s="519" t="s">
        <v>796</v>
      </c>
      <c r="M1128" s="615">
        <v>44457</v>
      </c>
      <c r="N1128" s="519"/>
      <c r="O1128" s="614">
        <v>1</v>
      </c>
      <c r="P1128" s="613" t="s">
        <v>797</v>
      </c>
      <c r="Q1128" s="613" t="s">
        <v>798</v>
      </c>
      <c r="R1128" s="613" t="s">
        <v>799</v>
      </c>
      <c r="S1128" s="519" t="s">
        <v>800</v>
      </c>
      <c r="T1128" s="613" t="s">
        <v>1911</v>
      </c>
    </row>
    <row r="1129" spans="2:20">
      <c r="B1129" s="613" t="s">
        <v>2000</v>
      </c>
      <c r="C1129" s="613" t="s">
        <v>486</v>
      </c>
      <c r="D1129" s="614">
        <v>158</v>
      </c>
      <c r="E1129" s="614">
        <v>163</v>
      </c>
      <c r="F1129" s="614">
        <v>0</v>
      </c>
      <c r="G1129" s="614">
        <v>0</v>
      </c>
      <c r="H1129" s="613" t="s">
        <v>2117</v>
      </c>
      <c r="I1129" s="613" t="s">
        <v>2668</v>
      </c>
      <c r="J1129" s="613" t="s">
        <v>3388</v>
      </c>
      <c r="K1129" s="613" t="s">
        <v>821</v>
      </c>
      <c r="L1129" s="519" t="s">
        <v>796</v>
      </c>
      <c r="M1129" s="615">
        <v>44527</v>
      </c>
      <c r="N1129" s="519"/>
      <c r="O1129" s="614">
        <v>1</v>
      </c>
      <c r="P1129" s="613" t="s">
        <v>797</v>
      </c>
      <c r="Q1129" s="613" t="s">
        <v>806</v>
      </c>
      <c r="R1129" s="519"/>
      <c r="S1129" s="519" t="s">
        <v>800</v>
      </c>
      <c r="T1129" s="613" t="s">
        <v>4031</v>
      </c>
    </row>
    <row r="1130" spans="2:20">
      <c r="B1130" s="613" t="s">
        <v>2000</v>
      </c>
      <c r="C1130" s="613" t="s">
        <v>2000</v>
      </c>
      <c r="D1130" s="614">
        <v>82</v>
      </c>
      <c r="E1130" s="614">
        <v>92</v>
      </c>
      <c r="F1130" s="614">
        <v>0</v>
      </c>
      <c r="G1130" s="614">
        <v>0</v>
      </c>
      <c r="H1130" s="613" t="s">
        <v>880</v>
      </c>
      <c r="I1130" s="613" t="s">
        <v>848</v>
      </c>
      <c r="J1130" s="613" t="s">
        <v>981</v>
      </c>
      <c r="K1130" s="613" t="s">
        <v>1070</v>
      </c>
      <c r="L1130" s="519" t="s">
        <v>796</v>
      </c>
      <c r="M1130" s="615">
        <v>44395</v>
      </c>
      <c r="N1130" s="519"/>
      <c r="O1130" s="614">
        <v>0</v>
      </c>
      <c r="P1130" s="613" t="s">
        <v>797</v>
      </c>
      <c r="Q1130" s="613" t="s">
        <v>806</v>
      </c>
      <c r="R1130" s="519"/>
      <c r="S1130" s="519" t="s">
        <v>800</v>
      </c>
      <c r="T1130" s="613" t="s">
        <v>3961</v>
      </c>
    </row>
    <row r="1131" spans="2:20">
      <c r="B1131" s="613" t="s">
        <v>2001</v>
      </c>
      <c r="C1131" s="613" t="s">
        <v>877</v>
      </c>
      <c r="D1131" s="614">
        <v>286</v>
      </c>
      <c r="E1131" s="614">
        <v>291</v>
      </c>
      <c r="F1131" s="614">
        <v>0</v>
      </c>
      <c r="G1131" s="614">
        <v>0</v>
      </c>
      <c r="H1131" s="613" t="s">
        <v>835</v>
      </c>
      <c r="I1131" s="613" t="s">
        <v>836</v>
      </c>
      <c r="J1131" s="613" t="s">
        <v>957</v>
      </c>
      <c r="K1131" s="613" t="s">
        <v>855</v>
      </c>
      <c r="L1131" s="519" t="s">
        <v>796</v>
      </c>
      <c r="M1131" s="615">
        <v>44378</v>
      </c>
      <c r="N1131" s="519"/>
      <c r="O1131" s="614">
        <v>1</v>
      </c>
      <c r="P1131" s="613" t="s">
        <v>797</v>
      </c>
      <c r="Q1131" s="613" t="s">
        <v>798</v>
      </c>
      <c r="R1131" s="613" t="s">
        <v>799</v>
      </c>
      <c r="S1131" s="519" t="s">
        <v>800</v>
      </c>
      <c r="T1131" s="613" t="s">
        <v>2385</v>
      </c>
    </row>
    <row r="1132" spans="2:20">
      <c r="B1132" s="613" t="s">
        <v>2002</v>
      </c>
      <c r="C1132" s="613" t="s">
        <v>2002</v>
      </c>
      <c r="D1132" s="614">
        <v>-30</v>
      </c>
      <c r="E1132" s="614">
        <v>-30</v>
      </c>
      <c r="F1132" s="614">
        <v>0</v>
      </c>
      <c r="G1132" s="614">
        <v>0</v>
      </c>
      <c r="H1132" s="613" t="s">
        <v>988</v>
      </c>
      <c r="I1132" s="613" t="s">
        <v>1300</v>
      </c>
      <c r="J1132" s="613" t="s">
        <v>2141</v>
      </c>
      <c r="K1132" s="613" t="s">
        <v>1125</v>
      </c>
      <c r="L1132" s="519" t="s">
        <v>822</v>
      </c>
      <c r="M1132" s="615">
        <v>44330</v>
      </c>
      <c r="N1132" s="519"/>
      <c r="O1132" s="614">
        <v>1</v>
      </c>
      <c r="P1132" s="613" t="s">
        <v>797</v>
      </c>
      <c r="Q1132" s="613" t="s">
        <v>798</v>
      </c>
      <c r="R1132" s="613" t="s">
        <v>799</v>
      </c>
      <c r="S1132" s="519" t="s">
        <v>800</v>
      </c>
      <c r="T1132" s="613" t="s">
        <v>3862</v>
      </c>
    </row>
    <row r="1133" spans="2:20">
      <c r="B1133" s="613" t="s">
        <v>2002</v>
      </c>
      <c r="C1133" s="613" t="s">
        <v>2002</v>
      </c>
      <c r="D1133" s="614">
        <v>-35</v>
      </c>
      <c r="E1133" s="614">
        <v>-35</v>
      </c>
      <c r="F1133" s="614">
        <v>0</v>
      </c>
      <c r="G1133" s="614">
        <v>0</v>
      </c>
      <c r="H1133" s="613" t="s">
        <v>988</v>
      </c>
      <c r="I1133" s="613" t="s">
        <v>1300</v>
      </c>
      <c r="J1133" s="613" t="s">
        <v>2141</v>
      </c>
      <c r="K1133" s="613" t="s">
        <v>1125</v>
      </c>
      <c r="L1133" s="519" t="s">
        <v>823</v>
      </c>
      <c r="M1133" s="615">
        <v>44330</v>
      </c>
      <c r="N1133" s="519"/>
      <c r="O1133" s="614">
        <v>1</v>
      </c>
      <c r="P1133" s="613" t="s">
        <v>797</v>
      </c>
      <c r="Q1133" s="613" t="s">
        <v>798</v>
      </c>
      <c r="R1133" s="613" t="s">
        <v>799</v>
      </c>
      <c r="S1133" s="519" t="s">
        <v>800</v>
      </c>
      <c r="T1133" s="613" t="s">
        <v>3861</v>
      </c>
    </row>
    <row r="1134" spans="2:20">
      <c r="B1134" s="613" t="s">
        <v>2003</v>
      </c>
      <c r="C1134" s="613" t="s">
        <v>914</v>
      </c>
      <c r="D1134" s="614">
        <v>151</v>
      </c>
      <c r="E1134" s="614">
        <v>156</v>
      </c>
      <c r="F1134" s="614">
        <v>70</v>
      </c>
      <c r="G1134" s="614">
        <v>0</v>
      </c>
      <c r="H1134" s="613" t="s">
        <v>2739</v>
      </c>
      <c r="I1134" s="613" t="s">
        <v>812</v>
      </c>
      <c r="J1134" s="613" t="s">
        <v>2213</v>
      </c>
      <c r="K1134" s="613" t="s">
        <v>894</v>
      </c>
      <c r="L1134" s="519" t="s">
        <v>796</v>
      </c>
      <c r="M1134" s="615">
        <v>44392</v>
      </c>
      <c r="N1134" s="519"/>
      <c r="O1134" s="614">
        <v>1</v>
      </c>
      <c r="P1134" s="613" t="s">
        <v>797</v>
      </c>
      <c r="Q1134" s="613" t="s">
        <v>798</v>
      </c>
      <c r="R1134" s="613" t="s">
        <v>799</v>
      </c>
      <c r="S1134" s="519" t="s">
        <v>801</v>
      </c>
      <c r="T1134" s="613" t="s">
        <v>1891</v>
      </c>
    </row>
    <row r="1135" spans="2:20">
      <c r="B1135" s="613" t="s">
        <v>2003</v>
      </c>
      <c r="C1135" s="613" t="s">
        <v>917</v>
      </c>
      <c r="D1135" s="614">
        <v>151</v>
      </c>
      <c r="E1135" s="614">
        <v>156</v>
      </c>
      <c r="F1135" s="614">
        <v>70</v>
      </c>
      <c r="G1135" s="614">
        <v>0</v>
      </c>
      <c r="H1135" s="613" t="s">
        <v>835</v>
      </c>
      <c r="I1135" s="613" t="s">
        <v>836</v>
      </c>
      <c r="J1135" s="613" t="s">
        <v>1089</v>
      </c>
      <c r="K1135" s="613" t="s">
        <v>1053</v>
      </c>
      <c r="L1135" s="519" t="s">
        <v>796</v>
      </c>
      <c r="M1135" s="615">
        <v>44392</v>
      </c>
      <c r="N1135" s="519"/>
      <c r="O1135" s="614">
        <v>1</v>
      </c>
      <c r="P1135" s="613" t="s">
        <v>797</v>
      </c>
      <c r="Q1135" s="613" t="s">
        <v>798</v>
      </c>
      <c r="R1135" s="613" t="s">
        <v>799</v>
      </c>
      <c r="S1135" s="519" t="s">
        <v>801</v>
      </c>
      <c r="T1135" s="613" t="s">
        <v>1891</v>
      </c>
    </row>
    <row r="1136" spans="2:20">
      <c r="B1136" s="613" t="s">
        <v>2004</v>
      </c>
      <c r="C1136" s="613" t="s">
        <v>842</v>
      </c>
      <c r="D1136" s="614">
        <v>46</v>
      </c>
      <c r="E1136" s="614">
        <v>51</v>
      </c>
      <c r="F1136" s="614">
        <v>45</v>
      </c>
      <c r="G1136" s="614">
        <v>0</v>
      </c>
      <c r="H1136" s="613" t="s">
        <v>794</v>
      </c>
      <c r="I1136" s="613" t="s">
        <v>843</v>
      </c>
      <c r="J1136" s="613" t="s">
        <v>2825</v>
      </c>
      <c r="K1136" s="613" t="s">
        <v>944</v>
      </c>
      <c r="L1136" s="519" t="s">
        <v>796</v>
      </c>
      <c r="M1136" s="615">
        <v>44378</v>
      </c>
      <c r="N1136" s="519"/>
      <c r="O1136" s="614">
        <v>1</v>
      </c>
      <c r="P1136" s="613" t="s">
        <v>797</v>
      </c>
      <c r="Q1136" s="613" t="s">
        <v>798</v>
      </c>
      <c r="R1136" s="613" t="s">
        <v>799</v>
      </c>
      <c r="S1136" s="519" t="s">
        <v>801</v>
      </c>
      <c r="T1136" s="613" t="s">
        <v>1909</v>
      </c>
    </row>
    <row r="1137" spans="2:20">
      <c r="B1137" s="613" t="s">
        <v>3095</v>
      </c>
      <c r="C1137" s="613" t="s">
        <v>840</v>
      </c>
      <c r="D1137" s="614">
        <v>164</v>
      </c>
      <c r="E1137" s="614">
        <v>169</v>
      </c>
      <c r="F1137" s="614">
        <v>0</v>
      </c>
      <c r="G1137" s="614">
        <v>0</v>
      </c>
      <c r="H1137" s="613" t="s">
        <v>793</v>
      </c>
      <c r="I1137" s="613" t="s">
        <v>794</v>
      </c>
      <c r="J1137" s="613" t="s">
        <v>2712</v>
      </c>
      <c r="K1137" s="613" t="s">
        <v>855</v>
      </c>
      <c r="L1137" s="519" t="s">
        <v>796</v>
      </c>
      <c r="M1137" s="615">
        <v>44378</v>
      </c>
      <c r="N1137" s="519"/>
      <c r="O1137" s="614">
        <v>1</v>
      </c>
      <c r="P1137" s="613" t="s">
        <v>797</v>
      </c>
      <c r="Q1137" s="613" t="s">
        <v>798</v>
      </c>
      <c r="R1137" s="613" t="s">
        <v>799</v>
      </c>
      <c r="S1137" s="519" t="s">
        <v>800</v>
      </c>
      <c r="T1137" s="519"/>
    </row>
    <row r="1138" spans="2:20">
      <c r="B1138" s="613" t="s">
        <v>3533</v>
      </c>
      <c r="C1138" s="613" t="s">
        <v>977</v>
      </c>
      <c r="D1138" s="614">
        <v>263</v>
      </c>
      <c r="E1138" s="614">
        <v>268</v>
      </c>
      <c r="F1138" s="614">
        <v>0</v>
      </c>
      <c r="G1138" s="614">
        <v>0</v>
      </c>
      <c r="H1138" s="613" t="s">
        <v>794</v>
      </c>
      <c r="I1138" s="613" t="s">
        <v>843</v>
      </c>
      <c r="J1138" s="613" t="s">
        <v>2114</v>
      </c>
      <c r="K1138" s="613" t="s">
        <v>826</v>
      </c>
      <c r="L1138" s="519" t="s">
        <v>796</v>
      </c>
      <c r="M1138" s="615">
        <v>44378</v>
      </c>
      <c r="N1138" s="519"/>
      <c r="O1138" s="614">
        <v>1</v>
      </c>
      <c r="P1138" s="613" t="s">
        <v>797</v>
      </c>
      <c r="Q1138" s="613" t="s">
        <v>798</v>
      </c>
      <c r="R1138" s="613" t="s">
        <v>799</v>
      </c>
      <c r="S1138" s="519" t="s">
        <v>800</v>
      </c>
      <c r="T1138" s="613" t="s">
        <v>3568</v>
      </c>
    </row>
    <row r="1139" spans="2:20">
      <c r="B1139" s="613" t="s">
        <v>2005</v>
      </c>
      <c r="C1139" s="613" t="s">
        <v>840</v>
      </c>
      <c r="D1139" s="614">
        <v>160</v>
      </c>
      <c r="E1139" s="614">
        <v>165</v>
      </c>
      <c r="F1139" s="614">
        <v>0</v>
      </c>
      <c r="G1139" s="614">
        <v>0</v>
      </c>
      <c r="H1139" s="613" t="s">
        <v>793</v>
      </c>
      <c r="I1139" s="613" t="s">
        <v>794</v>
      </c>
      <c r="J1139" s="613" t="s">
        <v>2712</v>
      </c>
      <c r="K1139" s="613" t="s">
        <v>865</v>
      </c>
      <c r="L1139" s="519" t="s">
        <v>796</v>
      </c>
      <c r="M1139" s="615">
        <v>44378</v>
      </c>
      <c r="N1139" s="519"/>
      <c r="O1139" s="614">
        <v>1</v>
      </c>
      <c r="P1139" s="613" t="s">
        <v>797</v>
      </c>
      <c r="Q1139" s="613" t="s">
        <v>798</v>
      </c>
      <c r="R1139" s="613" t="s">
        <v>799</v>
      </c>
      <c r="S1139" s="519" t="s">
        <v>800</v>
      </c>
      <c r="T1139" s="519"/>
    </row>
    <row r="1140" spans="2:20">
      <c r="B1140" s="613" t="s">
        <v>2006</v>
      </c>
      <c r="C1140" s="613" t="s">
        <v>861</v>
      </c>
      <c r="D1140" s="614">
        <v>275</v>
      </c>
      <c r="E1140" s="614">
        <v>280</v>
      </c>
      <c r="F1140" s="614">
        <v>0</v>
      </c>
      <c r="G1140" s="614">
        <v>0</v>
      </c>
      <c r="H1140" s="613" t="s">
        <v>793</v>
      </c>
      <c r="I1140" s="613" t="s">
        <v>794</v>
      </c>
      <c r="J1140" s="613" t="s">
        <v>1089</v>
      </c>
      <c r="K1140" s="613" t="s">
        <v>944</v>
      </c>
      <c r="L1140" s="519" t="s">
        <v>796</v>
      </c>
      <c r="M1140" s="615">
        <v>44392</v>
      </c>
      <c r="N1140" s="519"/>
      <c r="O1140" s="614">
        <v>1</v>
      </c>
      <c r="P1140" s="613" t="s">
        <v>797</v>
      </c>
      <c r="Q1140" s="613" t="s">
        <v>798</v>
      </c>
      <c r="R1140" s="613" t="s">
        <v>799</v>
      </c>
      <c r="S1140" s="519" t="s">
        <v>801</v>
      </c>
      <c r="T1140" s="613" t="s">
        <v>2007</v>
      </c>
    </row>
    <row r="1141" spans="2:20">
      <c r="B1141" s="613" t="s">
        <v>2008</v>
      </c>
      <c r="C1141" s="613" t="s">
        <v>842</v>
      </c>
      <c r="D1141" s="614">
        <v>198</v>
      </c>
      <c r="E1141" s="614">
        <v>203</v>
      </c>
      <c r="F1141" s="614">
        <v>0</v>
      </c>
      <c r="G1141" s="614">
        <v>0</v>
      </c>
      <c r="H1141" s="613" t="s">
        <v>794</v>
      </c>
      <c r="I1141" s="613" t="s">
        <v>843</v>
      </c>
      <c r="J1141" s="613" t="s">
        <v>2825</v>
      </c>
      <c r="K1141" s="613" t="s">
        <v>855</v>
      </c>
      <c r="L1141" s="519" t="s">
        <v>796</v>
      </c>
      <c r="M1141" s="615">
        <v>44378</v>
      </c>
      <c r="N1141" s="519"/>
      <c r="O1141" s="614">
        <v>1</v>
      </c>
      <c r="P1141" s="613" t="s">
        <v>797</v>
      </c>
      <c r="Q1141" s="613" t="s">
        <v>798</v>
      </c>
      <c r="R1141" s="613" t="s">
        <v>799</v>
      </c>
      <c r="S1141" s="519" t="s">
        <v>800</v>
      </c>
      <c r="T1141" s="613" t="s">
        <v>1920</v>
      </c>
    </row>
    <row r="1142" spans="2:20">
      <c r="B1142" s="613" t="s">
        <v>2334</v>
      </c>
      <c r="C1142" s="613" t="s">
        <v>842</v>
      </c>
      <c r="D1142" s="614">
        <v>203</v>
      </c>
      <c r="E1142" s="614">
        <v>208</v>
      </c>
      <c r="F1142" s="614">
        <v>0</v>
      </c>
      <c r="G1142" s="614">
        <v>0</v>
      </c>
      <c r="H1142" s="613" t="s">
        <v>794</v>
      </c>
      <c r="I1142" s="613" t="s">
        <v>843</v>
      </c>
      <c r="J1142" s="613" t="s">
        <v>2825</v>
      </c>
      <c r="K1142" s="613" t="s">
        <v>1075</v>
      </c>
      <c r="L1142" s="519" t="s">
        <v>796</v>
      </c>
      <c r="M1142" s="615">
        <v>44378</v>
      </c>
      <c r="N1142" s="519"/>
      <c r="O1142" s="614">
        <v>1</v>
      </c>
      <c r="P1142" s="613" t="s">
        <v>797</v>
      </c>
      <c r="Q1142" s="613" t="s">
        <v>798</v>
      </c>
      <c r="R1142" s="613" t="s">
        <v>799</v>
      </c>
      <c r="S1142" s="519" t="s">
        <v>800</v>
      </c>
      <c r="T1142" s="613" t="s">
        <v>1909</v>
      </c>
    </row>
    <row r="1143" spans="2:20">
      <c r="B1143" s="613" t="s">
        <v>2009</v>
      </c>
      <c r="C1143" s="613" t="s">
        <v>842</v>
      </c>
      <c r="D1143" s="614">
        <v>51</v>
      </c>
      <c r="E1143" s="614">
        <v>56</v>
      </c>
      <c r="F1143" s="614">
        <v>45</v>
      </c>
      <c r="G1143" s="614">
        <v>0</v>
      </c>
      <c r="H1143" s="613" t="s">
        <v>794</v>
      </c>
      <c r="I1143" s="613" t="s">
        <v>843</v>
      </c>
      <c r="J1143" s="613" t="s">
        <v>2825</v>
      </c>
      <c r="K1143" s="613" t="s">
        <v>865</v>
      </c>
      <c r="L1143" s="519" t="s">
        <v>796</v>
      </c>
      <c r="M1143" s="615">
        <v>44378</v>
      </c>
      <c r="N1143" s="519"/>
      <c r="O1143" s="614">
        <v>1</v>
      </c>
      <c r="P1143" s="613" t="s">
        <v>797</v>
      </c>
      <c r="Q1143" s="613" t="s">
        <v>798</v>
      </c>
      <c r="R1143" s="613" t="s">
        <v>799</v>
      </c>
      <c r="S1143" s="519" t="s">
        <v>801</v>
      </c>
      <c r="T1143" s="613" t="s">
        <v>1909</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8"/>
  <sheetViews>
    <sheetView zoomScale="90" zoomScaleNormal="90" workbookViewId="0">
      <pane xSplit="2" ySplit="4" topLeftCell="C383" activePane="bottomRight" state="frozen"/>
      <selection activeCell="D1753" sqref="D1753"/>
      <selection pane="topRight" activeCell="D1753" sqref="D1753"/>
      <selection pane="bottomLeft" activeCell="D1753" sqref="D1753"/>
      <selection pane="bottomRight" activeCell="H406" sqref="H406"/>
    </sheetView>
  </sheetViews>
  <sheetFormatPr defaultColWidth="9" defaultRowHeight="20.25" customHeight="1"/>
  <cols>
    <col min="1" max="1" width="7.625" style="521" customWidth="1"/>
    <col min="2" max="2" width="16.625" style="521" customWidth="1"/>
    <col min="3" max="3" width="38.625" style="521" customWidth="1"/>
    <col min="4" max="4" width="16.75" style="521" bestFit="1" customWidth="1"/>
    <col min="5" max="5" width="8.375" style="521" bestFit="1" customWidth="1"/>
    <col min="6" max="6" width="12.125" style="521" bestFit="1" customWidth="1"/>
    <col min="7" max="7" width="9.625" style="521" customWidth="1"/>
    <col min="8" max="8" width="15.375" style="521" bestFit="1" customWidth="1"/>
    <col min="9" max="9" width="39.125" style="521" customWidth="1"/>
    <col min="10" max="10" width="20.25" style="521" customWidth="1"/>
    <col min="11" max="16384" width="9" style="262"/>
  </cols>
  <sheetData>
    <row r="1" spans="1:11" s="521" customFormat="1" ht="20.25" customHeight="1">
      <c r="A1" s="1626" t="s">
        <v>3225</v>
      </c>
      <c r="B1" s="1626"/>
      <c r="C1" s="1626"/>
      <c r="D1" s="1626"/>
      <c r="E1" s="1626"/>
      <c r="F1" s="1626"/>
      <c r="G1" s="1626"/>
      <c r="H1" s="1626"/>
      <c r="I1" s="1626"/>
      <c r="J1" s="1626"/>
      <c r="K1" s="520"/>
    </row>
    <row r="2" spans="1:11" s="521" customFormat="1" ht="20.25" customHeight="1" thickBot="1">
      <c r="A2" s="1627"/>
      <c r="B2" s="1627"/>
      <c r="C2" s="1627"/>
      <c r="D2" s="1627"/>
      <c r="E2" s="1627"/>
      <c r="F2" s="1627"/>
      <c r="G2" s="1627"/>
      <c r="H2" s="1627"/>
      <c r="I2" s="1627"/>
      <c r="J2" s="1627"/>
      <c r="K2" s="520"/>
    </row>
    <row r="3" spans="1:11" s="521" customFormat="1" ht="20.25" customHeight="1">
      <c r="A3" s="806" t="s">
        <v>2847</v>
      </c>
      <c r="B3" s="808" t="s">
        <v>3136</v>
      </c>
      <c r="C3" s="810" t="s">
        <v>3137</v>
      </c>
      <c r="D3" s="811"/>
      <c r="E3" s="811"/>
      <c r="F3" s="811"/>
      <c r="G3" s="811"/>
      <c r="H3" s="811"/>
      <c r="I3" s="812" t="s">
        <v>3138</v>
      </c>
      <c r="J3" s="813"/>
    </row>
    <row r="4" spans="1:11" s="521" customFormat="1" ht="20.25" customHeight="1" thickBot="1">
      <c r="A4" s="807"/>
      <c r="B4" s="809"/>
      <c r="C4" s="816" t="s">
        <v>3139</v>
      </c>
      <c r="D4" s="817"/>
      <c r="E4" s="522" t="s">
        <v>3140</v>
      </c>
      <c r="F4" s="682" t="s">
        <v>3141</v>
      </c>
      <c r="G4" s="682" t="s">
        <v>3142</v>
      </c>
      <c r="H4" s="522" t="s">
        <v>3143</v>
      </c>
      <c r="I4" s="814"/>
      <c r="J4" s="815"/>
    </row>
    <row r="5" spans="1:11" ht="20.25" customHeight="1">
      <c r="A5" s="1560" t="s">
        <v>3237</v>
      </c>
      <c r="B5" s="1554" t="s">
        <v>1451</v>
      </c>
      <c r="C5" s="327" t="s">
        <v>553</v>
      </c>
      <c r="D5" s="646" t="s">
        <v>3085</v>
      </c>
      <c r="E5" s="329" t="s">
        <v>555</v>
      </c>
      <c r="F5" s="330">
        <v>7500</v>
      </c>
      <c r="G5" s="331">
        <v>7500</v>
      </c>
      <c r="H5" s="328" t="s">
        <v>1452</v>
      </c>
      <c r="I5" s="1227"/>
      <c r="J5" s="727"/>
    </row>
    <row r="6" spans="1:11" ht="20.25" customHeight="1">
      <c r="A6" s="1561"/>
      <c r="B6" s="1555"/>
      <c r="C6" s="332" t="s">
        <v>556</v>
      </c>
      <c r="D6" s="333" t="s">
        <v>557</v>
      </c>
      <c r="E6" s="779" t="s">
        <v>555</v>
      </c>
      <c r="F6" s="334">
        <v>6500</v>
      </c>
      <c r="G6" s="335">
        <v>6500</v>
      </c>
      <c r="H6" s="819" t="s">
        <v>1452</v>
      </c>
      <c r="I6" s="1228"/>
      <c r="J6" s="723"/>
    </row>
    <row r="7" spans="1:11" ht="20.25" customHeight="1">
      <c r="A7" s="1561"/>
      <c r="B7" s="1555"/>
      <c r="C7" s="332" t="s">
        <v>2875</v>
      </c>
      <c r="D7" s="333" t="s">
        <v>558</v>
      </c>
      <c r="E7" s="779" t="s">
        <v>555</v>
      </c>
      <c r="F7" s="334">
        <v>50000</v>
      </c>
      <c r="G7" s="335">
        <v>50000</v>
      </c>
      <c r="H7" s="819" t="s">
        <v>1454</v>
      </c>
      <c r="I7" s="1228"/>
      <c r="J7" s="723"/>
    </row>
    <row r="8" spans="1:11" ht="20.25" customHeight="1">
      <c r="A8" s="1561"/>
      <c r="B8" s="1555"/>
      <c r="C8" s="332" t="s">
        <v>559</v>
      </c>
      <c r="D8" s="333" t="s">
        <v>560</v>
      </c>
      <c r="E8" s="779" t="s">
        <v>555</v>
      </c>
      <c r="F8" s="336">
        <v>341</v>
      </c>
      <c r="G8" s="336">
        <v>341</v>
      </c>
      <c r="H8" s="819" t="s">
        <v>1452</v>
      </c>
      <c r="I8" s="1228"/>
      <c r="J8" s="723"/>
    </row>
    <row r="9" spans="1:11" ht="20.25" customHeight="1">
      <c r="A9" s="1561"/>
      <c r="B9" s="1555"/>
      <c r="C9" s="332" t="s">
        <v>1455</v>
      </c>
      <c r="D9" s="333" t="s">
        <v>4136</v>
      </c>
      <c r="E9" s="779" t="s">
        <v>555</v>
      </c>
      <c r="F9" s="334">
        <v>2500</v>
      </c>
      <c r="G9" s="335">
        <v>2500</v>
      </c>
      <c r="H9" s="819" t="s">
        <v>1452</v>
      </c>
      <c r="I9" s="1228"/>
      <c r="J9" s="723"/>
    </row>
    <row r="10" spans="1:11" ht="20.25" customHeight="1">
      <c r="A10" s="1561"/>
      <c r="B10" s="1555"/>
      <c r="C10" s="332" t="s">
        <v>561</v>
      </c>
      <c r="D10" s="333" t="s">
        <v>562</v>
      </c>
      <c r="E10" s="779" t="s">
        <v>563</v>
      </c>
      <c r="F10" s="336">
        <v>16</v>
      </c>
      <c r="G10" s="336">
        <v>16</v>
      </c>
      <c r="H10" s="819" t="s">
        <v>564</v>
      </c>
      <c r="I10" s="1228"/>
      <c r="J10" s="723"/>
    </row>
    <row r="11" spans="1:11" ht="20.25" customHeight="1">
      <c r="A11" s="1561"/>
      <c r="B11" s="1555"/>
      <c r="C11" s="332" t="s">
        <v>565</v>
      </c>
      <c r="D11" s="630" t="s">
        <v>3349</v>
      </c>
      <c r="E11" s="779" t="s">
        <v>563</v>
      </c>
      <c r="F11" s="337">
        <v>2</v>
      </c>
      <c r="G11" s="338">
        <v>2</v>
      </c>
      <c r="H11" s="819" t="s">
        <v>564</v>
      </c>
      <c r="I11" s="1228"/>
      <c r="J11" s="723"/>
    </row>
    <row r="12" spans="1:11" ht="20.25" customHeight="1">
      <c r="A12" s="1561"/>
      <c r="B12" s="1555"/>
      <c r="C12" s="332" t="s">
        <v>1456</v>
      </c>
      <c r="D12" s="332" t="s">
        <v>567</v>
      </c>
      <c r="E12" s="216" t="s">
        <v>563</v>
      </c>
      <c r="F12" s="337">
        <v>80</v>
      </c>
      <c r="G12" s="339">
        <v>30</v>
      </c>
      <c r="H12" s="340" t="s">
        <v>1454</v>
      </c>
      <c r="I12" s="1228"/>
      <c r="J12" s="723"/>
    </row>
    <row r="13" spans="1:11" ht="20.25" customHeight="1">
      <c r="A13" s="1561"/>
      <c r="B13" s="1555"/>
      <c r="C13" s="332" t="s">
        <v>1457</v>
      </c>
      <c r="D13" s="332" t="s">
        <v>557</v>
      </c>
      <c r="E13" s="216" t="s">
        <v>3262</v>
      </c>
      <c r="F13" s="334">
        <v>11000</v>
      </c>
      <c r="G13" s="335">
        <v>8500</v>
      </c>
      <c r="H13" s="340" t="s">
        <v>564</v>
      </c>
      <c r="I13" s="1228"/>
      <c r="J13" s="723"/>
    </row>
    <row r="14" spans="1:11" ht="20.25" customHeight="1">
      <c r="A14" s="1561"/>
      <c r="B14" s="1555"/>
      <c r="C14" s="341" t="s">
        <v>2335</v>
      </c>
      <c r="D14" s="341" t="s">
        <v>4137</v>
      </c>
      <c r="E14" s="323" t="s">
        <v>2336</v>
      </c>
      <c r="F14" s="342">
        <v>4</v>
      </c>
      <c r="G14" s="343">
        <v>4</v>
      </c>
      <c r="H14" s="344" t="s">
        <v>2337</v>
      </c>
      <c r="I14" s="1228"/>
      <c r="J14" s="723"/>
      <c r="K14" s="723"/>
    </row>
    <row r="15" spans="1:11" ht="20.25" customHeight="1">
      <c r="A15" s="1561"/>
      <c r="B15" s="1555"/>
      <c r="C15" s="332" t="s">
        <v>1458</v>
      </c>
      <c r="D15" s="332" t="s">
        <v>2416</v>
      </c>
      <c r="E15" s="216" t="s">
        <v>1459</v>
      </c>
      <c r="F15" s="337">
        <v>5</v>
      </c>
      <c r="G15" s="339">
        <v>0</v>
      </c>
      <c r="H15" s="340" t="s">
        <v>564</v>
      </c>
      <c r="I15" s="1228"/>
      <c r="J15" s="723"/>
    </row>
    <row r="16" spans="1:11" ht="20.25" customHeight="1" thickBot="1">
      <c r="A16" s="1562"/>
      <c r="B16" s="1556"/>
      <c r="C16" s="345" t="s">
        <v>2735</v>
      </c>
      <c r="D16" s="591" t="s">
        <v>2736</v>
      </c>
      <c r="E16" s="592" t="s">
        <v>1459</v>
      </c>
      <c r="F16" s="347">
        <v>5</v>
      </c>
      <c r="G16" s="348">
        <v>3</v>
      </c>
      <c r="H16" s="349" t="s">
        <v>564</v>
      </c>
      <c r="I16" s="786"/>
      <c r="J16" s="787"/>
    </row>
    <row r="17" spans="1:10" ht="20.25" customHeight="1">
      <c r="A17" s="1514" t="s">
        <v>3144</v>
      </c>
      <c r="B17" s="1554" t="s">
        <v>1460</v>
      </c>
      <c r="C17" s="350" t="s">
        <v>553</v>
      </c>
      <c r="D17" s="351" t="s">
        <v>554</v>
      </c>
      <c r="E17" s="329" t="s">
        <v>555</v>
      </c>
      <c r="F17" s="330">
        <v>7500</v>
      </c>
      <c r="G17" s="331">
        <v>7500</v>
      </c>
      <c r="H17" s="327" t="s">
        <v>564</v>
      </c>
      <c r="I17" s="1227"/>
      <c r="J17" s="727"/>
    </row>
    <row r="18" spans="1:10" ht="20.25" customHeight="1">
      <c r="A18" s="1515"/>
      <c r="B18" s="1555"/>
      <c r="C18" s="1446" t="s">
        <v>1461</v>
      </c>
      <c r="D18" s="1446" t="s">
        <v>557</v>
      </c>
      <c r="E18" s="779" t="s">
        <v>555</v>
      </c>
      <c r="F18" s="334">
        <v>51000</v>
      </c>
      <c r="G18" s="334">
        <v>51000</v>
      </c>
      <c r="H18" s="352" t="s">
        <v>1454</v>
      </c>
      <c r="I18" s="1228" t="s">
        <v>1462</v>
      </c>
      <c r="J18" s="723"/>
    </row>
    <row r="19" spans="1:10" ht="20.25" customHeight="1">
      <c r="A19" s="1515"/>
      <c r="B19" s="1555"/>
      <c r="C19" s="1622"/>
      <c r="D19" s="1622"/>
      <c r="E19" s="779" t="s">
        <v>555</v>
      </c>
      <c r="F19" s="334">
        <v>64000</v>
      </c>
      <c r="G19" s="334">
        <v>64000</v>
      </c>
      <c r="H19" s="352" t="s">
        <v>1454</v>
      </c>
      <c r="I19" s="1228" t="s">
        <v>1463</v>
      </c>
      <c r="J19" s="723"/>
    </row>
    <row r="20" spans="1:10" ht="20.25" customHeight="1">
      <c r="A20" s="1515"/>
      <c r="B20" s="1555"/>
      <c r="C20" s="1622"/>
      <c r="D20" s="1622"/>
      <c r="E20" s="779" t="s">
        <v>555</v>
      </c>
      <c r="F20" s="334">
        <v>73000</v>
      </c>
      <c r="G20" s="334">
        <v>73000</v>
      </c>
      <c r="H20" s="352" t="s">
        <v>1454</v>
      </c>
      <c r="I20" s="1228" t="s">
        <v>1464</v>
      </c>
      <c r="J20" s="723"/>
    </row>
    <row r="21" spans="1:10" ht="20.25" customHeight="1">
      <c r="A21" s="1515"/>
      <c r="B21" s="1555"/>
      <c r="C21" s="1622"/>
      <c r="D21" s="1622"/>
      <c r="E21" s="779" t="s">
        <v>555</v>
      </c>
      <c r="F21" s="334">
        <v>88000</v>
      </c>
      <c r="G21" s="334">
        <v>88000</v>
      </c>
      <c r="H21" s="352" t="s">
        <v>1454</v>
      </c>
      <c r="I21" s="1228" t="s">
        <v>1465</v>
      </c>
      <c r="J21" s="723"/>
    </row>
    <row r="22" spans="1:10" ht="20.25" customHeight="1">
      <c r="A22" s="1515"/>
      <c r="B22" s="1555"/>
      <c r="C22" s="1622"/>
      <c r="D22" s="1622"/>
      <c r="E22" s="779" t="s">
        <v>555</v>
      </c>
      <c r="F22" s="334">
        <v>99000</v>
      </c>
      <c r="G22" s="334">
        <v>99000</v>
      </c>
      <c r="H22" s="352" t="s">
        <v>1454</v>
      </c>
      <c r="I22" s="1228" t="s">
        <v>1466</v>
      </c>
      <c r="J22" s="723"/>
    </row>
    <row r="23" spans="1:10" ht="20.25" customHeight="1">
      <c r="A23" s="1515"/>
      <c r="B23" s="1555"/>
      <c r="C23" s="1622"/>
      <c r="D23" s="1622"/>
      <c r="E23" s="779" t="s">
        <v>555</v>
      </c>
      <c r="F23" s="334">
        <v>110000</v>
      </c>
      <c r="G23" s="334">
        <v>110000</v>
      </c>
      <c r="H23" s="352" t="s">
        <v>1454</v>
      </c>
      <c r="I23" s="1228" t="s">
        <v>1467</v>
      </c>
      <c r="J23" s="723"/>
    </row>
    <row r="24" spans="1:10" ht="20.25" customHeight="1">
      <c r="A24" s="1515"/>
      <c r="B24" s="1555"/>
      <c r="C24" s="1447"/>
      <c r="D24" s="1447"/>
      <c r="E24" s="779" t="s">
        <v>555</v>
      </c>
      <c r="F24" s="334">
        <v>8500</v>
      </c>
      <c r="G24" s="334">
        <v>8500</v>
      </c>
      <c r="H24" s="352" t="s">
        <v>1452</v>
      </c>
      <c r="I24" s="1228" t="s">
        <v>1468</v>
      </c>
      <c r="J24" s="723"/>
    </row>
    <row r="25" spans="1:10" ht="20.25" customHeight="1">
      <c r="A25" s="1515"/>
      <c r="B25" s="1555"/>
      <c r="C25" s="353" t="s">
        <v>1469</v>
      </c>
      <c r="D25" s="354" t="s">
        <v>558</v>
      </c>
      <c r="E25" s="355" t="s">
        <v>555</v>
      </c>
      <c r="F25" s="334">
        <v>50000</v>
      </c>
      <c r="G25" s="335">
        <v>50000</v>
      </c>
      <c r="H25" s="356" t="s">
        <v>1454</v>
      </c>
      <c r="I25" s="1228"/>
      <c r="J25" s="723"/>
    </row>
    <row r="26" spans="1:10" ht="20.25" customHeight="1">
      <c r="A26" s="1515"/>
      <c r="B26" s="1555"/>
      <c r="C26" s="332" t="s">
        <v>2876</v>
      </c>
      <c r="D26" s="333" t="s">
        <v>560</v>
      </c>
      <c r="E26" s="779" t="s">
        <v>555</v>
      </c>
      <c r="F26" s="336">
        <v>341</v>
      </c>
      <c r="G26" s="336">
        <v>341</v>
      </c>
      <c r="H26" s="819" t="s">
        <v>564</v>
      </c>
      <c r="I26" s="1228"/>
      <c r="J26" s="723"/>
    </row>
    <row r="27" spans="1:10" ht="20.25" customHeight="1">
      <c r="A27" s="1515"/>
      <c r="B27" s="1555"/>
      <c r="C27" s="332" t="s">
        <v>2877</v>
      </c>
      <c r="D27" s="333" t="s">
        <v>568</v>
      </c>
      <c r="E27" s="779" t="s">
        <v>555</v>
      </c>
      <c r="F27" s="334">
        <v>2500</v>
      </c>
      <c r="G27" s="335">
        <v>2500</v>
      </c>
      <c r="H27" s="819" t="s">
        <v>564</v>
      </c>
      <c r="I27" s="1228"/>
      <c r="J27" s="723"/>
    </row>
    <row r="28" spans="1:10" ht="20.25" customHeight="1">
      <c r="A28" s="1515"/>
      <c r="B28" s="1555"/>
      <c r="C28" s="332" t="s">
        <v>561</v>
      </c>
      <c r="D28" s="333" t="s">
        <v>562</v>
      </c>
      <c r="E28" s="779" t="s">
        <v>563</v>
      </c>
      <c r="F28" s="336">
        <v>16</v>
      </c>
      <c r="G28" s="336">
        <v>16</v>
      </c>
      <c r="H28" s="819" t="s">
        <v>564</v>
      </c>
      <c r="I28" s="1228"/>
      <c r="J28" s="723"/>
    </row>
    <row r="29" spans="1:10" ht="20.25" customHeight="1">
      <c r="A29" s="1515"/>
      <c r="B29" s="1555"/>
      <c r="C29" s="332" t="s">
        <v>565</v>
      </c>
      <c r="D29" s="333" t="s">
        <v>566</v>
      </c>
      <c r="E29" s="779" t="s">
        <v>563</v>
      </c>
      <c r="F29" s="337">
        <v>2</v>
      </c>
      <c r="G29" s="339">
        <v>2</v>
      </c>
      <c r="H29" s="819" t="s">
        <v>564</v>
      </c>
      <c r="I29" s="1228"/>
      <c r="J29" s="723"/>
    </row>
    <row r="30" spans="1:10" ht="20.25" customHeight="1">
      <c r="A30" s="1515"/>
      <c r="B30" s="1555"/>
      <c r="C30" s="332" t="s">
        <v>1456</v>
      </c>
      <c r="D30" s="333" t="s">
        <v>567</v>
      </c>
      <c r="E30" s="779" t="s">
        <v>563</v>
      </c>
      <c r="F30" s="337">
        <v>80</v>
      </c>
      <c r="G30" s="339">
        <v>30</v>
      </c>
      <c r="H30" s="819" t="s">
        <v>1454</v>
      </c>
      <c r="I30" s="1228"/>
      <c r="J30" s="723"/>
    </row>
    <row r="31" spans="1:10" ht="20.25" customHeight="1">
      <c r="A31" s="1515"/>
      <c r="B31" s="1555"/>
      <c r="C31" s="357" t="s">
        <v>2335</v>
      </c>
      <c r="D31" s="358" t="s">
        <v>4138</v>
      </c>
      <c r="E31" s="359" t="s">
        <v>2336</v>
      </c>
      <c r="F31" s="360">
        <v>4</v>
      </c>
      <c r="G31" s="361">
        <v>4</v>
      </c>
      <c r="H31" s="362" t="s">
        <v>2337</v>
      </c>
      <c r="I31" s="363"/>
      <c r="J31" s="686"/>
    </row>
    <row r="32" spans="1:10" ht="20.25" customHeight="1">
      <c r="A32" s="1515"/>
      <c r="B32" s="1555"/>
      <c r="C32" s="332" t="s">
        <v>1458</v>
      </c>
      <c r="D32" s="332" t="s">
        <v>569</v>
      </c>
      <c r="E32" s="216" t="s">
        <v>563</v>
      </c>
      <c r="F32" s="337">
        <v>5</v>
      </c>
      <c r="G32" s="339">
        <v>0</v>
      </c>
      <c r="H32" s="340" t="s">
        <v>564</v>
      </c>
      <c r="I32" s="1228"/>
      <c r="J32" s="723"/>
    </row>
    <row r="33" spans="1:10" ht="20.25" customHeight="1" thickBot="1">
      <c r="A33" s="1516"/>
      <c r="B33" s="1556"/>
      <c r="C33" s="345" t="s">
        <v>2735</v>
      </c>
      <c r="D33" s="591" t="s">
        <v>2736</v>
      </c>
      <c r="E33" s="592" t="s">
        <v>1459</v>
      </c>
      <c r="F33" s="347">
        <v>5</v>
      </c>
      <c r="G33" s="348">
        <v>3</v>
      </c>
      <c r="H33" s="349" t="s">
        <v>564</v>
      </c>
      <c r="I33" s="786"/>
      <c r="J33" s="787"/>
    </row>
    <row r="34" spans="1:10" ht="20.25" customHeight="1">
      <c r="A34" s="1514" t="s">
        <v>3145</v>
      </c>
      <c r="B34" s="1554" t="s">
        <v>1470</v>
      </c>
      <c r="C34" s="368" t="s">
        <v>1471</v>
      </c>
      <c r="D34" s="368" t="s">
        <v>557</v>
      </c>
      <c r="E34" s="369" t="s">
        <v>1472</v>
      </c>
      <c r="F34" s="370">
        <v>250</v>
      </c>
      <c r="G34" s="371">
        <v>220</v>
      </c>
      <c r="H34" s="328" t="s">
        <v>564</v>
      </c>
      <c r="I34" s="726"/>
      <c r="J34" s="727"/>
    </row>
    <row r="35" spans="1:10" ht="20.25" customHeight="1">
      <c r="A35" s="1515"/>
      <c r="B35" s="1555"/>
      <c r="C35" s="372" t="s">
        <v>1473</v>
      </c>
      <c r="D35" s="372" t="s">
        <v>570</v>
      </c>
      <c r="E35" s="216" t="s">
        <v>1472</v>
      </c>
      <c r="F35" s="337">
        <v>300</v>
      </c>
      <c r="G35" s="339">
        <v>200</v>
      </c>
      <c r="H35" s="661" t="s">
        <v>1454</v>
      </c>
      <c r="I35" s="722"/>
      <c r="J35" s="723"/>
    </row>
    <row r="36" spans="1:10" ht="20.25" customHeight="1">
      <c r="A36" s="1515"/>
      <c r="B36" s="1555"/>
      <c r="C36" s="373" t="s">
        <v>571</v>
      </c>
      <c r="D36" s="373" t="s">
        <v>572</v>
      </c>
      <c r="E36" s="703" t="s">
        <v>573</v>
      </c>
      <c r="F36" s="374">
        <v>550</v>
      </c>
      <c r="G36" s="375">
        <v>500</v>
      </c>
      <c r="H36" s="376" t="s">
        <v>574</v>
      </c>
      <c r="I36" s="722"/>
      <c r="J36" s="723"/>
    </row>
    <row r="37" spans="1:10" ht="20.25" customHeight="1">
      <c r="A37" s="1515"/>
      <c r="B37" s="1555"/>
      <c r="C37" s="332" t="s">
        <v>1474</v>
      </c>
      <c r="D37" s="372" t="s">
        <v>575</v>
      </c>
      <c r="E37" s="216" t="s">
        <v>1472</v>
      </c>
      <c r="F37" s="342">
        <v>900</v>
      </c>
      <c r="G37" s="339">
        <v>900</v>
      </c>
      <c r="H37" s="661" t="s">
        <v>1454</v>
      </c>
      <c r="I37" s="722" t="s">
        <v>1475</v>
      </c>
      <c r="J37" s="723"/>
    </row>
    <row r="38" spans="1:10" ht="20.25" customHeight="1" thickBot="1">
      <c r="A38" s="1516"/>
      <c r="B38" s="1556"/>
      <c r="C38" s="378" t="s">
        <v>576</v>
      </c>
      <c r="D38" s="379" t="s">
        <v>3146</v>
      </c>
      <c r="E38" s="825" t="s">
        <v>563</v>
      </c>
      <c r="F38" s="380">
        <v>2</v>
      </c>
      <c r="G38" s="381">
        <v>2</v>
      </c>
      <c r="H38" s="376" t="s">
        <v>564</v>
      </c>
      <c r="I38" s="736"/>
      <c r="J38" s="826"/>
    </row>
    <row r="39" spans="1:10" ht="20.25" customHeight="1">
      <c r="A39" s="1623" t="s">
        <v>2025</v>
      </c>
      <c r="B39" s="1554" t="s">
        <v>2016</v>
      </c>
      <c r="C39" s="350" t="s">
        <v>2017</v>
      </c>
      <c r="D39" s="350" t="s">
        <v>3147</v>
      </c>
      <c r="E39" s="369" t="s">
        <v>2018</v>
      </c>
      <c r="F39" s="370">
        <v>200</v>
      </c>
      <c r="G39" s="371">
        <v>180</v>
      </c>
      <c r="H39" s="327" t="s">
        <v>2019</v>
      </c>
      <c r="I39" s="1456" t="s">
        <v>2667</v>
      </c>
      <c r="J39" s="1456"/>
    </row>
    <row r="40" spans="1:10" ht="20.25" customHeight="1">
      <c r="A40" s="1624"/>
      <c r="B40" s="1555"/>
      <c r="C40" s="332" t="s">
        <v>2020</v>
      </c>
      <c r="D40" s="332" t="s">
        <v>3148</v>
      </c>
      <c r="E40" s="216" t="s">
        <v>2018</v>
      </c>
      <c r="F40" s="337">
        <v>400</v>
      </c>
      <c r="G40" s="339">
        <v>400</v>
      </c>
      <c r="H40" s="340" t="s">
        <v>2023</v>
      </c>
      <c r="I40" s="1457"/>
      <c r="J40" s="1457"/>
    </row>
    <row r="41" spans="1:10" ht="20.25" customHeight="1">
      <c r="A41" s="1624"/>
      <c r="B41" s="1555"/>
      <c r="C41" s="332" t="s">
        <v>2021</v>
      </c>
      <c r="D41" s="332" t="s">
        <v>3149</v>
      </c>
      <c r="E41" s="216" t="s">
        <v>2018</v>
      </c>
      <c r="F41" s="337">
        <v>400</v>
      </c>
      <c r="G41" s="339">
        <v>250</v>
      </c>
      <c r="H41" s="340" t="s">
        <v>2023</v>
      </c>
      <c r="I41" s="1457"/>
      <c r="J41" s="1457"/>
    </row>
    <row r="42" spans="1:10" ht="20.25" customHeight="1" thickBot="1">
      <c r="A42" s="1625"/>
      <c r="B42" s="1556"/>
      <c r="C42" s="364" t="s">
        <v>2022</v>
      </c>
      <c r="D42" s="364" t="s">
        <v>3150</v>
      </c>
      <c r="E42" s="385" t="s">
        <v>2018</v>
      </c>
      <c r="F42" s="365">
        <v>10</v>
      </c>
      <c r="G42" s="366">
        <v>10</v>
      </c>
      <c r="H42" s="386" t="s">
        <v>2019</v>
      </c>
      <c r="I42" s="1458" t="s">
        <v>2024</v>
      </c>
      <c r="J42" s="1458"/>
    </row>
    <row r="43" spans="1:10" ht="20.25" customHeight="1">
      <c r="A43" s="1623" t="s">
        <v>1969</v>
      </c>
      <c r="B43" s="1554" t="s">
        <v>1968</v>
      </c>
      <c r="C43" s="353" t="s">
        <v>2080</v>
      </c>
      <c r="D43" s="353" t="s">
        <v>3151</v>
      </c>
      <c r="E43" s="434" t="s">
        <v>2089</v>
      </c>
      <c r="F43" s="435">
        <v>1000</v>
      </c>
      <c r="G43" s="436">
        <v>700</v>
      </c>
      <c r="H43" s="746" t="s">
        <v>1966</v>
      </c>
      <c r="I43" s="729"/>
      <c r="J43" s="827"/>
    </row>
    <row r="44" spans="1:10" ht="20.25" customHeight="1">
      <c r="A44" s="1624"/>
      <c r="B44" s="1555"/>
      <c r="C44" s="332" t="s">
        <v>2081</v>
      </c>
      <c r="D44" s="332" t="s">
        <v>3152</v>
      </c>
      <c r="E44" s="216" t="s">
        <v>1965</v>
      </c>
      <c r="F44" s="337">
        <v>500</v>
      </c>
      <c r="G44" s="339">
        <v>350</v>
      </c>
      <c r="H44" s="340" t="s">
        <v>1966</v>
      </c>
      <c r="I44" s="657"/>
      <c r="J44" s="687"/>
    </row>
    <row r="45" spans="1:10" ht="20.25" customHeight="1">
      <c r="A45" s="1624"/>
      <c r="B45" s="1555"/>
      <c r="C45" s="332" t="s">
        <v>3426</v>
      </c>
      <c r="D45" s="332" t="s">
        <v>3428</v>
      </c>
      <c r="E45" s="216" t="s">
        <v>3429</v>
      </c>
      <c r="F45" s="332">
        <v>900</v>
      </c>
      <c r="G45" s="332">
        <v>600</v>
      </c>
      <c r="H45" s="332" t="s">
        <v>3427</v>
      </c>
      <c r="I45" s="911"/>
      <c r="J45" s="790"/>
    </row>
    <row r="46" spans="1:10" ht="20.25" customHeight="1">
      <c r="A46" s="1624"/>
      <c r="B46" s="1555"/>
      <c r="C46" s="332" t="s">
        <v>2082</v>
      </c>
      <c r="D46" s="332" t="s">
        <v>3153</v>
      </c>
      <c r="E46" s="216" t="s">
        <v>1964</v>
      </c>
      <c r="F46" s="337">
        <v>50</v>
      </c>
      <c r="G46" s="339">
        <v>50</v>
      </c>
      <c r="H46" s="340" t="s">
        <v>1967</v>
      </c>
      <c r="I46" s="657"/>
      <c r="J46" s="687"/>
    </row>
    <row r="47" spans="1:10" ht="20.25" customHeight="1">
      <c r="A47" s="1624"/>
      <c r="B47" s="1555"/>
      <c r="C47" s="332" t="s">
        <v>2083</v>
      </c>
      <c r="D47" s="332" t="s">
        <v>3154</v>
      </c>
      <c r="E47" s="216" t="s">
        <v>1965</v>
      </c>
      <c r="F47" s="337">
        <v>900</v>
      </c>
      <c r="G47" s="339">
        <v>600</v>
      </c>
      <c r="H47" s="340" t="s">
        <v>1967</v>
      </c>
      <c r="I47" s="657"/>
      <c r="J47" s="687"/>
    </row>
    <row r="48" spans="1:10" ht="20.25" customHeight="1">
      <c r="A48" s="1624"/>
      <c r="B48" s="1555"/>
      <c r="C48" s="332" t="s">
        <v>2084</v>
      </c>
      <c r="D48" s="332" t="s">
        <v>3155</v>
      </c>
      <c r="E48" s="216" t="s">
        <v>1965</v>
      </c>
      <c r="F48" s="337">
        <v>900</v>
      </c>
      <c r="G48" s="339">
        <v>600</v>
      </c>
      <c r="H48" s="340" t="s">
        <v>1967</v>
      </c>
      <c r="I48" s="657"/>
      <c r="J48" s="687"/>
    </row>
    <row r="49" spans="1:10" ht="20.25" customHeight="1">
      <c r="A49" s="1624"/>
      <c r="B49" s="1555"/>
      <c r="C49" s="332" t="s">
        <v>2085</v>
      </c>
      <c r="D49" s="332" t="s">
        <v>3156</v>
      </c>
      <c r="E49" s="216" t="s">
        <v>1965</v>
      </c>
      <c r="F49" s="337">
        <v>950</v>
      </c>
      <c r="G49" s="339">
        <v>650</v>
      </c>
      <c r="H49" s="340" t="s">
        <v>1967</v>
      </c>
      <c r="I49" s="657"/>
      <c r="J49" s="687"/>
    </row>
    <row r="50" spans="1:10" ht="20.25" customHeight="1">
      <c r="A50" s="1624"/>
      <c r="B50" s="1555"/>
      <c r="C50" s="383" t="s">
        <v>2086</v>
      </c>
      <c r="D50" s="332" t="s">
        <v>3157</v>
      </c>
      <c r="E50" s="216" t="s">
        <v>1965</v>
      </c>
      <c r="F50" s="337">
        <v>1500</v>
      </c>
      <c r="G50" s="339">
        <v>900</v>
      </c>
      <c r="H50" s="340" t="s">
        <v>1967</v>
      </c>
      <c r="I50" s="657"/>
      <c r="J50" s="687"/>
    </row>
    <row r="51" spans="1:10" ht="20.25" customHeight="1">
      <c r="A51" s="1624"/>
      <c r="B51" s="1555"/>
      <c r="C51" s="383" t="s">
        <v>2087</v>
      </c>
      <c r="D51" s="332" t="s">
        <v>3158</v>
      </c>
      <c r="E51" s="216" t="s">
        <v>1964</v>
      </c>
      <c r="F51" s="337">
        <v>15</v>
      </c>
      <c r="G51" s="339">
        <v>15</v>
      </c>
      <c r="H51" s="340" t="s">
        <v>1966</v>
      </c>
      <c r="I51" s="657"/>
      <c r="J51" s="687"/>
    </row>
    <row r="52" spans="1:10" ht="20.25" customHeight="1">
      <c r="A52" s="1624"/>
      <c r="B52" s="1555"/>
      <c r="C52" s="383" t="s">
        <v>2093</v>
      </c>
      <c r="D52" s="332" t="s">
        <v>3159</v>
      </c>
      <c r="E52" s="216" t="s">
        <v>1964</v>
      </c>
      <c r="F52" s="337">
        <v>15</v>
      </c>
      <c r="G52" s="339">
        <v>15</v>
      </c>
      <c r="H52" s="340" t="s">
        <v>1966</v>
      </c>
      <c r="I52" s="657"/>
      <c r="J52" s="687"/>
    </row>
    <row r="53" spans="1:10" ht="20.25" customHeight="1">
      <c r="A53" s="1624"/>
      <c r="B53" s="1555"/>
      <c r="C53" s="383" t="s">
        <v>2092</v>
      </c>
      <c r="D53" s="332" t="s">
        <v>2850</v>
      </c>
      <c r="E53" s="216" t="s">
        <v>1965</v>
      </c>
      <c r="F53" s="337">
        <v>50</v>
      </c>
      <c r="G53" s="339">
        <v>50</v>
      </c>
      <c r="H53" s="340" t="s">
        <v>1967</v>
      </c>
      <c r="I53" s="657"/>
      <c r="J53" s="687"/>
    </row>
    <row r="54" spans="1:10" ht="20.25" customHeight="1">
      <c r="A54" s="1624"/>
      <c r="B54" s="1555"/>
      <c r="C54" s="383" t="s">
        <v>2088</v>
      </c>
      <c r="D54" s="332" t="s">
        <v>3160</v>
      </c>
      <c r="E54" s="216" t="s">
        <v>1964</v>
      </c>
      <c r="F54" s="337"/>
      <c r="G54" s="339"/>
      <c r="H54" s="340"/>
      <c r="I54" s="384">
        <v>0.12</v>
      </c>
      <c r="J54" s="687"/>
    </row>
    <row r="55" spans="1:10" ht="20.25" customHeight="1" thickBot="1">
      <c r="A55" s="1625"/>
      <c r="B55" s="1556"/>
      <c r="C55" s="617" t="s">
        <v>2878</v>
      </c>
      <c r="D55" s="364" t="s">
        <v>3161</v>
      </c>
      <c r="E55" s="385" t="s">
        <v>1964</v>
      </c>
      <c r="F55" s="365"/>
      <c r="G55" s="366"/>
      <c r="H55" s="386"/>
      <c r="I55" s="387">
        <v>0.03</v>
      </c>
      <c r="J55" s="674"/>
    </row>
    <row r="56" spans="1:10" ht="20.25" customHeight="1">
      <c r="A56" s="1514" t="s">
        <v>3162</v>
      </c>
      <c r="B56" s="1554" t="s">
        <v>1476</v>
      </c>
      <c r="C56" s="706" t="s">
        <v>1477</v>
      </c>
      <c r="D56" s="388" t="s">
        <v>572</v>
      </c>
      <c r="E56" s="329" t="s">
        <v>1478</v>
      </c>
      <c r="F56" s="330">
        <v>8000</v>
      </c>
      <c r="G56" s="331">
        <v>5000</v>
      </c>
      <c r="H56" s="328" t="s">
        <v>1454</v>
      </c>
      <c r="I56" s="1227"/>
      <c r="J56" s="727"/>
    </row>
    <row r="57" spans="1:10" ht="20.25" customHeight="1">
      <c r="A57" s="1515"/>
      <c r="B57" s="1555"/>
      <c r="C57" s="389" t="s">
        <v>1471</v>
      </c>
      <c r="D57" s="390" t="s">
        <v>557</v>
      </c>
      <c r="E57" s="779" t="s">
        <v>1478</v>
      </c>
      <c r="F57" s="334">
        <v>4350</v>
      </c>
      <c r="G57" s="335">
        <v>3980</v>
      </c>
      <c r="H57" s="819" t="s">
        <v>564</v>
      </c>
      <c r="I57" s="1228"/>
      <c r="J57" s="723"/>
    </row>
    <row r="58" spans="1:10" ht="20.25" customHeight="1">
      <c r="A58" s="1515"/>
      <c r="B58" s="1555"/>
      <c r="C58" s="389" t="s">
        <v>1479</v>
      </c>
      <c r="D58" s="390" t="s">
        <v>554</v>
      </c>
      <c r="E58" s="779" t="s">
        <v>1478</v>
      </c>
      <c r="F58" s="334">
        <v>2200</v>
      </c>
      <c r="G58" s="335">
        <v>1700</v>
      </c>
      <c r="H58" s="819" t="s">
        <v>564</v>
      </c>
      <c r="I58" s="1228"/>
      <c r="J58" s="723"/>
    </row>
    <row r="59" spans="1:10" ht="20.25" customHeight="1">
      <c r="A59" s="1515"/>
      <c r="B59" s="1555"/>
      <c r="C59" s="389" t="s">
        <v>577</v>
      </c>
      <c r="D59" s="390" t="s">
        <v>562</v>
      </c>
      <c r="E59" s="779" t="s">
        <v>1478</v>
      </c>
      <c r="F59" s="337">
        <v>600</v>
      </c>
      <c r="G59" s="339">
        <v>400</v>
      </c>
      <c r="H59" s="819" t="s">
        <v>564</v>
      </c>
      <c r="I59" s="1228"/>
      <c r="J59" s="723"/>
    </row>
    <row r="60" spans="1:10" ht="20.25" customHeight="1">
      <c r="A60" s="1515"/>
      <c r="B60" s="1555"/>
      <c r="C60" s="761" t="s">
        <v>578</v>
      </c>
      <c r="D60" s="799" t="s">
        <v>579</v>
      </c>
      <c r="E60" s="779" t="s">
        <v>1478</v>
      </c>
      <c r="F60" s="334">
        <v>6000</v>
      </c>
      <c r="G60" s="334">
        <v>6000</v>
      </c>
      <c r="H60" s="819" t="s">
        <v>1480</v>
      </c>
      <c r="I60" s="1228"/>
      <c r="J60" s="723"/>
    </row>
    <row r="61" spans="1:10" ht="20.25" customHeight="1">
      <c r="A61" s="1515"/>
      <c r="B61" s="1555"/>
      <c r="C61" s="391" t="s">
        <v>1481</v>
      </c>
      <c r="D61" s="392" t="s">
        <v>562</v>
      </c>
      <c r="E61" s="779" t="s">
        <v>1478</v>
      </c>
      <c r="F61" s="334">
        <v>2100</v>
      </c>
      <c r="G61" s="335">
        <v>2000</v>
      </c>
      <c r="H61" s="819" t="s">
        <v>564</v>
      </c>
      <c r="I61" s="1228" t="s">
        <v>4139</v>
      </c>
      <c r="J61" s="723"/>
    </row>
    <row r="62" spans="1:10" ht="20.25" customHeight="1">
      <c r="A62" s="1515"/>
      <c r="B62" s="1555"/>
      <c r="C62" s="391" t="s">
        <v>1481</v>
      </c>
      <c r="D62" s="391" t="s">
        <v>562</v>
      </c>
      <c r="E62" s="216" t="s">
        <v>1478</v>
      </c>
      <c r="F62" s="334">
        <v>4000</v>
      </c>
      <c r="G62" s="335">
        <v>4000</v>
      </c>
      <c r="H62" s="340" t="s">
        <v>564</v>
      </c>
      <c r="I62" s="1228" t="s">
        <v>1482</v>
      </c>
      <c r="J62" s="723"/>
    </row>
    <row r="63" spans="1:10" ht="20.25" customHeight="1">
      <c r="A63" s="1515"/>
      <c r="B63" s="1555"/>
      <c r="C63" s="391" t="s">
        <v>2752</v>
      </c>
      <c r="D63" s="597" t="s">
        <v>2753</v>
      </c>
      <c r="E63" s="216" t="s">
        <v>1478</v>
      </c>
      <c r="F63" s="598">
        <v>800</v>
      </c>
      <c r="G63" s="395">
        <v>800</v>
      </c>
      <c r="H63" s="340" t="s">
        <v>564</v>
      </c>
      <c r="I63" s="736"/>
      <c r="J63" s="667"/>
    </row>
    <row r="64" spans="1:10" ht="20.25" customHeight="1">
      <c r="A64" s="1515"/>
      <c r="B64" s="1555"/>
      <c r="C64" s="391" t="s">
        <v>2329</v>
      </c>
      <c r="D64" s="391" t="s">
        <v>4140</v>
      </c>
      <c r="E64" s="393" t="s">
        <v>2330</v>
      </c>
      <c r="F64" s="394">
        <v>1600</v>
      </c>
      <c r="G64" s="395">
        <v>1200</v>
      </c>
      <c r="H64" s="396" t="s">
        <v>2331</v>
      </c>
      <c r="I64" s="736"/>
      <c r="J64" s="667"/>
    </row>
    <row r="65" spans="1:10" ht="20.25" customHeight="1">
      <c r="A65" s="1515"/>
      <c r="B65" s="1555"/>
      <c r="C65" s="391" t="s">
        <v>3037</v>
      </c>
      <c r="D65" s="597" t="s">
        <v>3038</v>
      </c>
      <c r="E65" s="393" t="s">
        <v>3039</v>
      </c>
      <c r="F65" s="394">
        <v>15</v>
      </c>
      <c r="G65" s="395">
        <v>0</v>
      </c>
      <c r="H65" s="396" t="s">
        <v>3040</v>
      </c>
      <c r="I65" s="736"/>
      <c r="J65" s="667"/>
    </row>
    <row r="66" spans="1:10" ht="20.25" customHeight="1" thickBot="1">
      <c r="A66" s="1516"/>
      <c r="B66" s="1556"/>
      <c r="C66" s="386" t="s">
        <v>3041</v>
      </c>
      <c r="D66" s="642" t="s">
        <v>3042</v>
      </c>
      <c r="E66" s="385" t="s">
        <v>3043</v>
      </c>
      <c r="F66" s="365">
        <v>1100</v>
      </c>
      <c r="G66" s="366">
        <v>800</v>
      </c>
      <c r="H66" s="367" t="s">
        <v>3040</v>
      </c>
      <c r="I66" s="776"/>
      <c r="J66" s="777"/>
    </row>
    <row r="67" spans="1:10" ht="20.25" customHeight="1">
      <c r="A67" s="1560" t="s">
        <v>3104</v>
      </c>
      <c r="B67" s="1554" t="s">
        <v>3105</v>
      </c>
      <c r="C67" s="706" t="s">
        <v>1477</v>
      </c>
      <c r="D67" s="388" t="s">
        <v>572</v>
      </c>
      <c r="E67" s="329" t="s">
        <v>1478</v>
      </c>
      <c r="F67" s="330">
        <v>8000</v>
      </c>
      <c r="G67" s="331">
        <v>5000</v>
      </c>
      <c r="H67" s="328" t="s">
        <v>1454</v>
      </c>
      <c r="I67" s="726"/>
      <c r="J67" s="727"/>
    </row>
    <row r="68" spans="1:10" ht="20.25" customHeight="1">
      <c r="A68" s="1561"/>
      <c r="B68" s="1555"/>
      <c r="C68" s="389" t="s">
        <v>1471</v>
      </c>
      <c r="D68" s="390" t="s">
        <v>557</v>
      </c>
      <c r="E68" s="779" t="s">
        <v>1478</v>
      </c>
      <c r="F68" s="334">
        <v>4350</v>
      </c>
      <c r="G68" s="335">
        <v>3980</v>
      </c>
      <c r="H68" s="819" t="s">
        <v>564</v>
      </c>
      <c r="I68" s="722"/>
      <c r="J68" s="723"/>
    </row>
    <row r="69" spans="1:10" ht="20.25" customHeight="1">
      <c r="A69" s="1561"/>
      <c r="B69" s="1555"/>
      <c r="C69" s="389" t="s">
        <v>1479</v>
      </c>
      <c r="D69" s="390" t="s">
        <v>554</v>
      </c>
      <c r="E69" s="779" t="s">
        <v>1478</v>
      </c>
      <c r="F69" s="334">
        <v>2000</v>
      </c>
      <c r="G69" s="335">
        <v>1500</v>
      </c>
      <c r="H69" s="819" t="s">
        <v>564</v>
      </c>
      <c r="I69" s="722"/>
      <c r="J69" s="723"/>
    </row>
    <row r="70" spans="1:10" ht="20.25" customHeight="1">
      <c r="A70" s="1561"/>
      <c r="B70" s="1555"/>
      <c r="C70" s="389" t="s">
        <v>577</v>
      </c>
      <c r="D70" s="390" t="s">
        <v>562</v>
      </c>
      <c r="E70" s="779" t="s">
        <v>1478</v>
      </c>
      <c r="F70" s="337">
        <v>600</v>
      </c>
      <c r="G70" s="339">
        <v>500</v>
      </c>
      <c r="H70" s="819" t="s">
        <v>564</v>
      </c>
      <c r="I70" s="722"/>
      <c r="J70" s="723"/>
    </row>
    <row r="71" spans="1:10" ht="20.25" customHeight="1">
      <c r="A71" s="1561"/>
      <c r="B71" s="1555"/>
      <c r="C71" s="761" t="s">
        <v>578</v>
      </c>
      <c r="D71" s="799" t="s">
        <v>579</v>
      </c>
      <c r="E71" s="779" t="s">
        <v>1478</v>
      </c>
      <c r="F71" s="334">
        <v>4000</v>
      </c>
      <c r="G71" s="334">
        <v>4000</v>
      </c>
      <c r="H71" s="819" t="s">
        <v>1480</v>
      </c>
      <c r="I71" s="722"/>
      <c r="J71" s="723"/>
    </row>
    <row r="72" spans="1:10" ht="20.25" customHeight="1">
      <c r="A72" s="1561"/>
      <c r="B72" s="1555"/>
      <c r="C72" s="468" t="s">
        <v>1481</v>
      </c>
      <c r="D72" s="468" t="s">
        <v>562</v>
      </c>
      <c r="E72" s="779" t="s">
        <v>1478</v>
      </c>
      <c r="F72" s="334">
        <v>2100</v>
      </c>
      <c r="G72" s="335">
        <v>2000</v>
      </c>
      <c r="H72" s="819" t="s">
        <v>564</v>
      </c>
      <c r="I72" s="722"/>
      <c r="J72" s="723"/>
    </row>
    <row r="73" spans="1:10" ht="20.25" customHeight="1">
      <c r="A73" s="1561"/>
      <c r="B73" s="1555"/>
      <c r="C73" s="391" t="s">
        <v>3037</v>
      </c>
      <c r="D73" s="652" t="s">
        <v>3038</v>
      </c>
      <c r="E73" s="323" t="s">
        <v>1459</v>
      </c>
      <c r="F73" s="653">
        <v>15</v>
      </c>
      <c r="G73" s="335">
        <v>0</v>
      </c>
      <c r="H73" s="344" t="s">
        <v>1452</v>
      </c>
      <c r="I73" s="722"/>
      <c r="J73" s="723"/>
    </row>
    <row r="74" spans="1:10" ht="20.25" customHeight="1">
      <c r="A74" s="1561"/>
      <c r="B74" s="1555"/>
      <c r="C74" s="340" t="s">
        <v>3106</v>
      </c>
      <c r="D74" s="655" t="s">
        <v>3108</v>
      </c>
      <c r="E74" s="1223" t="s">
        <v>1478</v>
      </c>
      <c r="F74" s="380">
        <v>1000</v>
      </c>
      <c r="G74" s="381">
        <v>1000</v>
      </c>
      <c r="H74" s="382" t="s">
        <v>3107</v>
      </c>
      <c r="I74" s="722"/>
      <c r="J74" s="723"/>
    </row>
    <row r="75" spans="1:10" ht="20.25" customHeight="1">
      <c r="A75" s="1561"/>
      <c r="B75" s="1555"/>
      <c r="C75" s="340" t="s">
        <v>2735</v>
      </c>
      <c r="D75" s="954" t="s">
        <v>3004</v>
      </c>
      <c r="E75" s="216" t="s">
        <v>1478</v>
      </c>
      <c r="F75" s="337">
        <v>1200</v>
      </c>
      <c r="G75" s="339">
        <v>1000</v>
      </c>
      <c r="H75" s="340" t="s">
        <v>1452</v>
      </c>
      <c r="I75" s="736"/>
      <c r="J75" s="737"/>
    </row>
    <row r="76" spans="1:10" ht="20.25" customHeight="1" thickBot="1">
      <c r="A76" s="1562"/>
      <c r="B76" s="1556"/>
      <c r="C76" s="1064" t="s">
        <v>2329</v>
      </c>
      <c r="D76" s="1064" t="s">
        <v>4141</v>
      </c>
      <c r="E76" s="1065" t="s">
        <v>2330</v>
      </c>
      <c r="F76" s="1066">
        <v>800</v>
      </c>
      <c r="G76" s="1067">
        <v>800</v>
      </c>
      <c r="H76" s="362" t="s">
        <v>2331</v>
      </c>
      <c r="I76" s="666"/>
      <c r="J76" s="667"/>
    </row>
    <row r="77" spans="1:10" ht="20.25" customHeight="1">
      <c r="A77" s="1514" t="s">
        <v>3144</v>
      </c>
      <c r="B77" s="1554" t="s">
        <v>3103</v>
      </c>
      <c r="C77" s="397" t="s">
        <v>2079</v>
      </c>
      <c r="D77" s="397" t="s">
        <v>558</v>
      </c>
      <c r="E77" s="369" t="s">
        <v>1484</v>
      </c>
      <c r="F77" s="330">
        <v>2500</v>
      </c>
      <c r="G77" s="331">
        <v>1950</v>
      </c>
      <c r="H77" s="327" t="s">
        <v>1454</v>
      </c>
      <c r="I77" s="726" t="s">
        <v>3163</v>
      </c>
      <c r="J77" s="727"/>
    </row>
    <row r="78" spans="1:10" ht="20.25" customHeight="1">
      <c r="A78" s="1515"/>
      <c r="B78" s="1555"/>
      <c r="C78" s="332" t="s">
        <v>2078</v>
      </c>
      <c r="D78" s="332" t="s">
        <v>554</v>
      </c>
      <c r="E78" s="216" t="s">
        <v>1484</v>
      </c>
      <c r="F78" s="337">
        <v>380</v>
      </c>
      <c r="G78" s="339">
        <v>380</v>
      </c>
      <c r="H78" s="340" t="s">
        <v>1486</v>
      </c>
      <c r="I78" s="722"/>
      <c r="J78" s="723"/>
    </row>
    <row r="79" spans="1:10" ht="20.25" customHeight="1">
      <c r="A79" s="1515"/>
      <c r="B79" s="1555"/>
      <c r="C79" s="332" t="s">
        <v>1487</v>
      </c>
      <c r="D79" s="332" t="s">
        <v>570</v>
      </c>
      <c r="E79" s="216" t="s">
        <v>1459</v>
      </c>
      <c r="F79" s="337">
        <v>8</v>
      </c>
      <c r="G79" s="339">
        <v>0</v>
      </c>
      <c r="H79" s="819" t="s">
        <v>1454</v>
      </c>
      <c r="I79" s="722"/>
      <c r="J79" s="723"/>
    </row>
    <row r="80" spans="1:10" ht="20.25" customHeight="1">
      <c r="A80" s="1515"/>
      <c r="B80" s="1555"/>
      <c r="C80" s="1264" t="s">
        <v>4167</v>
      </c>
      <c r="D80" s="1265" t="s">
        <v>4168</v>
      </c>
      <c r="E80" s="1266" t="s">
        <v>1484</v>
      </c>
      <c r="F80" s="962">
        <v>40</v>
      </c>
      <c r="G80" s="1267">
        <v>40</v>
      </c>
      <c r="H80" s="1268" t="s">
        <v>1452</v>
      </c>
      <c r="I80" s="700"/>
      <c r="J80" s="738"/>
    </row>
    <row r="81" spans="1:10" ht="20.25" customHeight="1" thickBot="1">
      <c r="A81" s="1516"/>
      <c r="B81" s="1556"/>
      <c r="C81" s="345" t="s">
        <v>2387</v>
      </c>
      <c r="D81" s="582" t="s">
        <v>2388</v>
      </c>
      <c r="E81" s="1224" t="s">
        <v>1484</v>
      </c>
      <c r="F81" s="347">
        <v>240</v>
      </c>
      <c r="G81" s="348">
        <v>240</v>
      </c>
      <c r="H81" s="349" t="s">
        <v>2389</v>
      </c>
      <c r="I81" s="786"/>
      <c r="J81" s="787"/>
    </row>
    <row r="82" spans="1:10" ht="20.25" customHeight="1">
      <c r="A82" s="1514" t="s">
        <v>3144</v>
      </c>
      <c r="B82" s="1592" t="s">
        <v>1488</v>
      </c>
      <c r="C82" s="368" t="s">
        <v>1483</v>
      </c>
      <c r="D82" s="368" t="s">
        <v>558</v>
      </c>
      <c r="E82" s="369" t="s">
        <v>1484</v>
      </c>
      <c r="F82" s="330">
        <v>2500</v>
      </c>
      <c r="G82" s="331">
        <v>1950</v>
      </c>
      <c r="H82" s="327" t="s">
        <v>1454</v>
      </c>
      <c r="I82" s="863" t="s">
        <v>3355</v>
      </c>
      <c r="J82" s="727"/>
    </row>
    <row r="83" spans="1:10" ht="20.25" customHeight="1">
      <c r="A83" s="1515"/>
      <c r="B83" s="1593"/>
      <c r="C83" s="373" t="s">
        <v>1485</v>
      </c>
      <c r="D83" s="373" t="s">
        <v>554</v>
      </c>
      <c r="E83" s="928" t="s">
        <v>1484</v>
      </c>
      <c r="F83" s="337">
        <v>380</v>
      </c>
      <c r="G83" s="339">
        <v>380</v>
      </c>
      <c r="H83" s="1226" t="s">
        <v>1486</v>
      </c>
      <c r="I83" s="736"/>
      <c r="J83" s="737"/>
    </row>
    <row r="84" spans="1:10" ht="20.25" customHeight="1">
      <c r="A84" s="1515"/>
      <c r="B84" s="1593"/>
      <c r="C84" s="1269" t="s">
        <v>4167</v>
      </c>
      <c r="D84" s="1270" t="s">
        <v>4168</v>
      </c>
      <c r="E84" s="1271" t="s">
        <v>1484</v>
      </c>
      <c r="F84" s="1168">
        <v>40</v>
      </c>
      <c r="G84" s="984">
        <v>40</v>
      </c>
      <c r="H84" s="1272" t="s">
        <v>1452</v>
      </c>
      <c r="I84" s="736"/>
      <c r="J84" s="737"/>
    </row>
    <row r="85" spans="1:10" ht="20.25" customHeight="1" thickBot="1">
      <c r="A85" s="1516"/>
      <c r="B85" s="1594"/>
      <c r="C85" s="345" t="s">
        <v>2387</v>
      </c>
      <c r="D85" s="582" t="s">
        <v>2388</v>
      </c>
      <c r="E85" s="1247" t="s">
        <v>1484</v>
      </c>
      <c r="F85" s="347">
        <v>240</v>
      </c>
      <c r="G85" s="348">
        <v>240</v>
      </c>
      <c r="H85" s="349" t="s">
        <v>2389</v>
      </c>
      <c r="I85" s="776"/>
      <c r="J85" s="777"/>
    </row>
    <row r="86" spans="1:10" ht="20.25" customHeight="1">
      <c r="A86" s="1514" t="s">
        <v>3144</v>
      </c>
      <c r="B86" s="1592" t="s">
        <v>1489</v>
      </c>
      <c r="C86" s="368" t="s">
        <v>1483</v>
      </c>
      <c r="D86" s="368" t="s">
        <v>558</v>
      </c>
      <c r="E86" s="369" t="s">
        <v>1484</v>
      </c>
      <c r="F86" s="330">
        <v>2500</v>
      </c>
      <c r="G86" s="331">
        <v>1950</v>
      </c>
      <c r="H86" s="327" t="s">
        <v>1454</v>
      </c>
      <c r="I86" s="726" t="s">
        <v>3352</v>
      </c>
      <c r="J86" s="727"/>
    </row>
    <row r="87" spans="1:10" ht="20.25" customHeight="1">
      <c r="A87" s="1515"/>
      <c r="B87" s="1593"/>
      <c r="C87" s="332" t="s">
        <v>1485</v>
      </c>
      <c r="D87" s="372" t="s">
        <v>554</v>
      </c>
      <c r="E87" s="216" t="s">
        <v>1484</v>
      </c>
      <c r="F87" s="337">
        <v>380</v>
      </c>
      <c r="G87" s="339">
        <v>380</v>
      </c>
      <c r="H87" s="340" t="s">
        <v>1486</v>
      </c>
      <c r="I87" s="736"/>
      <c r="J87" s="737"/>
    </row>
    <row r="88" spans="1:10" ht="20.25" customHeight="1">
      <c r="A88" s="1515"/>
      <c r="B88" s="1593"/>
      <c r="C88" s="1269" t="s">
        <v>4167</v>
      </c>
      <c r="D88" s="1270" t="s">
        <v>4168</v>
      </c>
      <c r="E88" s="1271" t="s">
        <v>1484</v>
      </c>
      <c r="F88" s="1168">
        <v>40</v>
      </c>
      <c r="G88" s="984">
        <v>40</v>
      </c>
      <c r="H88" s="1272" t="s">
        <v>1452</v>
      </c>
      <c r="I88" s="736"/>
      <c r="J88" s="737"/>
    </row>
    <row r="89" spans="1:10" ht="20.25" customHeight="1" thickBot="1">
      <c r="A89" s="1516"/>
      <c r="B89" s="1594"/>
      <c r="C89" s="345" t="s">
        <v>2387</v>
      </c>
      <c r="D89" s="582" t="s">
        <v>2388</v>
      </c>
      <c r="E89" s="1247" t="s">
        <v>1484</v>
      </c>
      <c r="F89" s="347">
        <v>240</v>
      </c>
      <c r="G89" s="348">
        <v>240</v>
      </c>
      <c r="H89" s="349" t="s">
        <v>2389</v>
      </c>
      <c r="I89" s="776"/>
      <c r="J89" s="777"/>
    </row>
    <row r="90" spans="1:10" ht="20.25" customHeight="1">
      <c r="A90" s="1514" t="s">
        <v>2812</v>
      </c>
      <c r="B90" s="1592" t="s">
        <v>3238</v>
      </c>
      <c r="C90" s="350" t="s">
        <v>2879</v>
      </c>
      <c r="D90" s="350" t="s">
        <v>580</v>
      </c>
      <c r="E90" s="369" t="s">
        <v>581</v>
      </c>
      <c r="F90" s="370">
        <v>105</v>
      </c>
      <c r="G90" s="371">
        <v>80</v>
      </c>
      <c r="H90" s="327" t="s">
        <v>1452</v>
      </c>
      <c r="I90" s="726"/>
      <c r="J90" s="727"/>
    </row>
    <row r="91" spans="1:10" ht="20.25" customHeight="1">
      <c r="A91" s="1515"/>
      <c r="B91" s="1593"/>
      <c r="C91" s="332" t="s">
        <v>1479</v>
      </c>
      <c r="D91" s="332" t="s">
        <v>554</v>
      </c>
      <c r="E91" s="216" t="s">
        <v>581</v>
      </c>
      <c r="F91" s="337">
        <v>25</v>
      </c>
      <c r="G91" s="339">
        <v>20</v>
      </c>
      <c r="H91" s="340" t="s">
        <v>1452</v>
      </c>
      <c r="I91" s="722"/>
      <c r="J91" s="723"/>
    </row>
    <row r="92" spans="1:10" ht="20.25" customHeight="1">
      <c r="A92" s="1515"/>
      <c r="B92" s="1593"/>
      <c r="C92" s="332" t="s">
        <v>1477</v>
      </c>
      <c r="D92" s="332" t="s">
        <v>572</v>
      </c>
      <c r="E92" s="216" t="s">
        <v>581</v>
      </c>
      <c r="F92" s="337">
        <v>75</v>
      </c>
      <c r="G92" s="339">
        <v>60</v>
      </c>
      <c r="H92" s="661" t="s">
        <v>1454</v>
      </c>
      <c r="I92" s="722"/>
      <c r="J92" s="723"/>
    </row>
    <row r="93" spans="1:10" ht="20.25" customHeight="1">
      <c r="A93" s="1515"/>
      <c r="B93" s="1593"/>
      <c r="C93" s="332" t="s">
        <v>582</v>
      </c>
      <c r="D93" s="332" t="s">
        <v>583</v>
      </c>
      <c r="E93" s="216" t="s">
        <v>581</v>
      </c>
      <c r="F93" s="337">
        <v>25</v>
      </c>
      <c r="G93" s="339">
        <v>15</v>
      </c>
      <c r="H93" s="661" t="s">
        <v>1454</v>
      </c>
      <c r="I93" s="722"/>
      <c r="J93" s="723"/>
    </row>
    <row r="94" spans="1:10" ht="20.25" customHeight="1">
      <c r="A94" s="1515"/>
      <c r="B94" s="1593"/>
      <c r="C94" s="332" t="s">
        <v>584</v>
      </c>
      <c r="D94" s="332" t="s">
        <v>560</v>
      </c>
      <c r="E94" s="216" t="s">
        <v>581</v>
      </c>
      <c r="F94" s="337">
        <v>20</v>
      </c>
      <c r="G94" s="339">
        <v>0</v>
      </c>
      <c r="H94" s="661" t="s">
        <v>1454</v>
      </c>
      <c r="I94" s="722"/>
      <c r="J94" s="723"/>
    </row>
    <row r="95" spans="1:10" ht="20.25" customHeight="1">
      <c r="A95" s="1515"/>
      <c r="B95" s="1593"/>
      <c r="C95" s="332" t="s">
        <v>585</v>
      </c>
      <c r="D95" s="332" t="s">
        <v>558</v>
      </c>
      <c r="E95" s="216" t="s">
        <v>581</v>
      </c>
      <c r="F95" s="337">
        <v>20</v>
      </c>
      <c r="G95" s="339">
        <v>0</v>
      </c>
      <c r="H95" s="340" t="s">
        <v>1454</v>
      </c>
      <c r="I95" s="722"/>
      <c r="J95" s="723"/>
    </row>
    <row r="96" spans="1:10" ht="20.25" customHeight="1">
      <c r="A96" s="1515"/>
      <c r="B96" s="1593"/>
      <c r="C96" s="332" t="s">
        <v>2881</v>
      </c>
      <c r="D96" s="332" t="s">
        <v>562</v>
      </c>
      <c r="E96" s="216" t="s">
        <v>581</v>
      </c>
      <c r="F96" s="337">
        <v>15</v>
      </c>
      <c r="G96" s="339">
        <v>10</v>
      </c>
      <c r="H96" s="340" t="s">
        <v>1452</v>
      </c>
      <c r="I96" s="657"/>
      <c r="J96" s="658"/>
    </row>
    <row r="97" spans="1:10" ht="20.25" customHeight="1">
      <c r="A97" s="1515"/>
      <c r="B97" s="1593"/>
      <c r="C97" s="399" t="s">
        <v>1490</v>
      </c>
      <c r="D97" s="332" t="s">
        <v>613</v>
      </c>
      <c r="E97" s="703" t="s">
        <v>1491</v>
      </c>
      <c r="F97" s="398">
        <v>14</v>
      </c>
      <c r="G97" s="375">
        <v>7</v>
      </c>
      <c r="H97" s="340" t="s">
        <v>1452</v>
      </c>
      <c r="I97" s="722"/>
      <c r="J97" s="723"/>
    </row>
    <row r="98" spans="1:10" ht="20.25" customHeight="1">
      <c r="A98" s="1515"/>
      <c r="B98" s="1593"/>
      <c r="C98" s="332" t="s">
        <v>2171</v>
      </c>
      <c r="D98" s="332" t="s">
        <v>2346</v>
      </c>
      <c r="E98" s="216" t="s">
        <v>2172</v>
      </c>
      <c r="F98" s="337">
        <v>9.5</v>
      </c>
      <c r="G98" s="339">
        <v>9.5</v>
      </c>
      <c r="H98" s="340" t="s">
        <v>2165</v>
      </c>
      <c r="I98" s="668"/>
      <c r="J98" s="669"/>
    </row>
    <row r="99" spans="1:10" ht="20.25" customHeight="1">
      <c r="A99" s="1515"/>
      <c r="B99" s="1593"/>
      <c r="C99" s="332" t="s">
        <v>2978</v>
      </c>
      <c r="D99" s="626" t="s">
        <v>586</v>
      </c>
      <c r="E99" s="216" t="s">
        <v>2724</v>
      </c>
      <c r="F99" s="337">
        <v>10</v>
      </c>
      <c r="G99" s="339">
        <v>5</v>
      </c>
      <c r="H99" s="340" t="s">
        <v>2723</v>
      </c>
      <c r="I99" s="657"/>
      <c r="J99" s="658"/>
    </row>
    <row r="100" spans="1:10" ht="20.25" customHeight="1">
      <c r="A100" s="1515"/>
      <c r="B100" s="1593"/>
      <c r="C100" s="332" t="s">
        <v>3347</v>
      </c>
      <c r="D100" s="626" t="s">
        <v>2736</v>
      </c>
      <c r="E100" s="216" t="s">
        <v>563</v>
      </c>
      <c r="F100" s="337">
        <v>5</v>
      </c>
      <c r="G100" s="339">
        <v>5</v>
      </c>
      <c r="H100" s="340" t="s">
        <v>564</v>
      </c>
      <c r="I100" s="850"/>
      <c r="J100" s="851"/>
    </row>
    <row r="101" spans="1:10" ht="20.25" customHeight="1">
      <c r="A101" s="1515"/>
      <c r="B101" s="1593"/>
      <c r="C101" s="332" t="s">
        <v>3549</v>
      </c>
      <c r="D101" s="626" t="s">
        <v>3550</v>
      </c>
      <c r="E101" s="216" t="s">
        <v>3551</v>
      </c>
      <c r="F101" s="337">
        <v>10</v>
      </c>
      <c r="G101" s="339">
        <v>10</v>
      </c>
      <c r="H101" s="340" t="s">
        <v>3552</v>
      </c>
      <c r="I101" s="700"/>
      <c r="J101" s="738"/>
    </row>
    <row r="102" spans="1:10" s="190" customFormat="1" ht="20.25" customHeight="1" thickBot="1">
      <c r="A102" s="1516"/>
      <c r="B102" s="1594"/>
      <c r="C102" s="643" t="s">
        <v>3553</v>
      </c>
      <c r="D102" s="644" t="s">
        <v>3554</v>
      </c>
      <c r="E102" s="986" t="s">
        <v>563</v>
      </c>
      <c r="F102" s="347">
        <v>8</v>
      </c>
      <c r="G102" s="348">
        <v>8</v>
      </c>
      <c r="H102" s="985" t="s">
        <v>564</v>
      </c>
      <c r="I102" s="855"/>
      <c r="J102" s="856"/>
    </row>
    <row r="103" spans="1:10" ht="20.25" customHeight="1">
      <c r="A103" s="1514" t="s">
        <v>3164</v>
      </c>
      <c r="B103" s="1592" t="s">
        <v>1492</v>
      </c>
      <c r="C103" s="350" t="s">
        <v>2879</v>
      </c>
      <c r="D103" s="350" t="s">
        <v>580</v>
      </c>
      <c r="E103" s="369" t="s">
        <v>581</v>
      </c>
      <c r="F103" s="370">
        <v>105</v>
      </c>
      <c r="G103" s="371">
        <v>80</v>
      </c>
      <c r="H103" s="327" t="s">
        <v>1452</v>
      </c>
      <c r="I103" s="726"/>
      <c r="J103" s="727"/>
    </row>
    <row r="104" spans="1:10" ht="20.25" customHeight="1">
      <c r="A104" s="1515"/>
      <c r="B104" s="1593"/>
      <c r="C104" s="332" t="s">
        <v>1479</v>
      </c>
      <c r="D104" s="332" t="s">
        <v>554</v>
      </c>
      <c r="E104" s="216" t="s">
        <v>581</v>
      </c>
      <c r="F104" s="337">
        <v>25</v>
      </c>
      <c r="G104" s="339">
        <v>20</v>
      </c>
      <c r="H104" s="340" t="s">
        <v>1452</v>
      </c>
      <c r="I104" s="722"/>
      <c r="J104" s="723"/>
    </row>
    <row r="105" spans="1:10" ht="20.25" customHeight="1">
      <c r="A105" s="1515"/>
      <c r="B105" s="1593"/>
      <c r="C105" s="332" t="s">
        <v>1477</v>
      </c>
      <c r="D105" s="332" t="s">
        <v>572</v>
      </c>
      <c r="E105" s="216" t="s">
        <v>581</v>
      </c>
      <c r="F105" s="337">
        <v>75</v>
      </c>
      <c r="G105" s="339">
        <v>60</v>
      </c>
      <c r="H105" s="661" t="s">
        <v>1454</v>
      </c>
      <c r="I105" s="722"/>
      <c r="J105" s="723"/>
    </row>
    <row r="106" spans="1:10" ht="20.25" customHeight="1">
      <c r="A106" s="1515"/>
      <c r="B106" s="1593"/>
      <c r="C106" s="332" t="s">
        <v>582</v>
      </c>
      <c r="D106" s="332" t="s">
        <v>583</v>
      </c>
      <c r="E106" s="216" t="s">
        <v>581</v>
      </c>
      <c r="F106" s="337">
        <v>25</v>
      </c>
      <c r="G106" s="339">
        <v>15</v>
      </c>
      <c r="H106" s="661" t="s">
        <v>1454</v>
      </c>
      <c r="I106" s="722"/>
      <c r="J106" s="723"/>
    </row>
    <row r="107" spans="1:10" ht="20.25" customHeight="1">
      <c r="A107" s="1515"/>
      <c r="B107" s="1593"/>
      <c r="C107" s="332" t="s">
        <v>584</v>
      </c>
      <c r="D107" s="332" t="s">
        <v>560</v>
      </c>
      <c r="E107" s="216" t="s">
        <v>581</v>
      </c>
      <c r="F107" s="337">
        <v>20</v>
      </c>
      <c r="G107" s="339">
        <v>0</v>
      </c>
      <c r="H107" s="661" t="s">
        <v>1454</v>
      </c>
      <c r="I107" s="722"/>
      <c r="J107" s="723"/>
    </row>
    <row r="108" spans="1:10" ht="20.25" customHeight="1">
      <c r="A108" s="1515"/>
      <c r="B108" s="1593"/>
      <c r="C108" s="332" t="s">
        <v>585</v>
      </c>
      <c r="D108" s="332" t="s">
        <v>558</v>
      </c>
      <c r="E108" s="216" t="s">
        <v>581</v>
      </c>
      <c r="F108" s="337">
        <v>20</v>
      </c>
      <c r="G108" s="339">
        <v>0</v>
      </c>
      <c r="H108" s="340" t="s">
        <v>1454</v>
      </c>
      <c r="I108" s="722"/>
      <c r="J108" s="723"/>
    </row>
    <row r="109" spans="1:10" ht="20.25" customHeight="1">
      <c r="A109" s="1515"/>
      <c r="B109" s="1593"/>
      <c r="C109" s="332" t="s">
        <v>2881</v>
      </c>
      <c r="D109" s="332" t="s">
        <v>562</v>
      </c>
      <c r="E109" s="216" t="s">
        <v>581</v>
      </c>
      <c r="F109" s="337">
        <v>10</v>
      </c>
      <c r="G109" s="339">
        <v>15</v>
      </c>
      <c r="H109" s="340" t="s">
        <v>1452</v>
      </c>
      <c r="I109" s="657"/>
      <c r="J109" s="658"/>
    </row>
    <row r="110" spans="1:10" ht="20.25" customHeight="1">
      <c r="A110" s="1515"/>
      <c r="B110" s="1593"/>
      <c r="C110" s="332" t="s">
        <v>1490</v>
      </c>
      <c r="D110" s="332" t="s">
        <v>613</v>
      </c>
      <c r="E110" s="216" t="s">
        <v>1491</v>
      </c>
      <c r="F110" s="337">
        <v>14</v>
      </c>
      <c r="G110" s="339">
        <v>7</v>
      </c>
      <c r="H110" s="340" t="s">
        <v>1452</v>
      </c>
      <c r="I110" s="722"/>
      <c r="J110" s="723"/>
    </row>
    <row r="111" spans="1:10" ht="20.25" customHeight="1">
      <c r="A111" s="1515"/>
      <c r="B111" s="1593"/>
      <c r="C111" s="332" t="s">
        <v>2979</v>
      </c>
      <c r="D111" s="626" t="s">
        <v>586</v>
      </c>
      <c r="E111" s="216" t="s">
        <v>2724</v>
      </c>
      <c r="F111" s="337">
        <v>10</v>
      </c>
      <c r="G111" s="339">
        <v>5</v>
      </c>
      <c r="H111" s="340" t="s">
        <v>2723</v>
      </c>
      <c r="I111" s="850"/>
      <c r="J111" s="851"/>
    </row>
    <row r="112" spans="1:10" ht="20.25" customHeight="1">
      <c r="A112" s="1515"/>
      <c r="B112" s="1593"/>
      <c r="C112" s="857" t="s">
        <v>2735</v>
      </c>
      <c r="D112" s="858" t="s">
        <v>3042</v>
      </c>
      <c r="E112" s="862" t="s">
        <v>3051</v>
      </c>
      <c r="F112" s="435">
        <v>5</v>
      </c>
      <c r="G112" s="436">
        <v>5</v>
      </c>
      <c r="H112" s="861" t="s">
        <v>3040</v>
      </c>
      <c r="I112" s="765"/>
      <c r="J112" s="766"/>
    </row>
    <row r="113" spans="1:10" ht="20.25" customHeight="1">
      <c r="A113" s="1515"/>
      <c r="B113" s="1593"/>
      <c r="C113" s="440" t="s">
        <v>1544</v>
      </c>
      <c r="D113" s="859" t="s">
        <v>3349</v>
      </c>
      <c r="E113" s="216" t="s">
        <v>563</v>
      </c>
      <c r="F113" s="337">
        <v>10</v>
      </c>
      <c r="G113" s="339">
        <v>10</v>
      </c>
      <c r="H113" s="340" t="s">
        <v>564</v>
      </c>
      <c r="I113" s="919"/>
      <c r="J113" s="754"/>
    </row>
    <row r="114" spans="1:10" s="190" customFormat="1" ht="20.25" customHeight="1" thickBot="1">
      <c r="A114" s="1516"/>
      <c r="B114" s="1594"/>
      <c r="C114" s="643" t="s">
        <v>3553</v>
      </c>
      <c r="D114" s="644" t="s">
        <v>3554</v>
      </c>
      <c r="E114" s="986" t="s">
        <v>563</v>
      </c>
      <c r="F114" s="347">
        <v>8</v>
      </c>
      <c r="G114" s="348">
        <v>8</v>
      </c>
      <c r="H114" s="985" t="s">
        <v>564</v>
      </c>
      <c r="I114" s="855"/>
      <c r="J114" s="856"/>
    </row>
    <row r="115" spans="1:10" ht="20.25" customHeight="1">
      <c r="A115" s="1514" t="s">
        <v>3165</v>
      </c>
      <c r="B115" s="1592" t="s">
        <v>1493</v>
      </c>
      <c r="C115" s="350" t="s">
        <v>2879</v>
      </c>
      <c r="D115" s="350" t="s">
        <v>580</v>
      </c>
      <c r="E115" s="369" t="s">
        <v>581</v>
      </c>
      <c r="F115" s="370">
        <v>105</v>
      </c>
      <c r="G115" s="371">
        <v>80</v>
      </c>
      <c r="H115" s="327" t="s">
        <v>1452</v>
      </c>
      <c r="I115" s="726"/>
      <c r="J115" s="727"/>
    </row>
    <row r="116" spans="1:10" ht="20.25" customHeight="1">
      <c r="A116" s="1515"/>
      <c r="B116" s="1593"/>
      <c r="C116" s="332" t="s">
        <v>1479</v>
      </c>
      <c r="D116" s="332" t="s">
        <v>554</v>
      </c>
      <c r="E116" s="216" t="s">
        <v>581</v>
      </c>
      <c r="F116" s="337">
        <v>25</v>
      </c>
      <c r="G116" s="339">
        <v>20</v>
      </c>
      <c r="H116" s="340" t="s">
        <v>1452</v>
      </c>
      <c r="I116" s="722"/>
      <c r="J116" s="723"/>
    </row>
    <row r="117" spans="1:10" ht="20.25" customHeight="1">
      <c r="A117" s="1515"/>
      <c r="B117" s="1593"/>
      <c r="C117" s="332" t="s">
        <v>1477</v>
      </c>
      <c r="D117" s="332" t="s">
        <v>572</v>
      </c>
      <c r="E117" s="216" t="s">
        <v>581</v>
      </c>
      <c r="F117" s="337">
        <v>75</v>
      </c>
      <c r="G117" s="339">
        <v>60</v>
      </c>
      <c r="H117" s="661" t="s">
        <v>1454</v>
      </c>
      <c r="I117" s="722"/>
      <c r="J117" s="723"/>
    </row>
    <row r="118" spans="1:10" ht="20.25" customHeight="1">
      <c r="A118" s="1515"/>
      <c r="B118" s="1593"/>
      <c r="C118" s="332" t="s">
        <v>582</v>
      </c>
      <c r="D118" s="332" t="s">
        <v>583</v>
      </c>
      <c r="E118" s="216" t="s">
        <v>581</v>
      </c>
      <c r="F118" s="337">
        <v>25</v>
      </c>
      <c r="G118" s="339">
        <v>15</v>
      </c>
      <c r="H118" s="661" t="s">
        <v>1454</v>
      </c>
      <c r="I118" s="722"/>
      <c r="J118" s="723"/>
    </row>
    <row r="119" spans="1:10" ht="20.25" customHeight="1">
      <c r="A119" s="1515"/>
      <c r="B119" s="1593"/>
      <c r="C119" s="332" t="s">
        <v>584</v>
      </c>
      <c r="D119" s="332" t="s">
        <v>560</v>
      </c>
      <c r="E119" s="216" t="s">
        <v>581</v>
      </c>
      <c r="F119" s="337">
        <v>20</v>
      </c>
      <c r="G119" s="339">
        <v>0</v>
      </c>
      <c r="H119" s="661" t="s">
        <v>1454</v>
      </c>
      <c r="I119" s="722"/>
      <c r="J119" s="723"/>
    </row>
    <row r="120" spans="1:10" ht="20.25" customHeight="1">
      <c r="A120" s="1515"/>
      <c r="B120" s="1593"/>
      <c r="C120" s="332" t="s">
        <v>585</v>
      </c>
      <c r="D120" s="332" t="s">
        <v>558</v>
      </c>
      <c r="E120" s="216" t="s">
        <v>581</v>
      </c>
      <c r="F120" s="337">
        <v>20</v>
      </c>
      <c r="G120" s="339">
        <v>0</v>
      </c>
      <c r="H120" s="340" t="s">
        <v>1454</v>
      </c>
      <c r="I120" s="722"/>
      <c r="J120" s="723"/>
    </row>
    <row r="121" spans="1:10" ht="20.25" customHeight="1">
      <c r="A121" s="1515"/>
      <c r="B121" s="1593"/>
      <c r="C121" s="332" t="s">
        <v>2881</v>
      </c>
      <c r="D121" s="332" t="s">
        <v>562</v>
      </c>
      <c r="E121" s="216" t="s">
        <v>581</v>
      </c>
      <c r="F121" s="337">
        <v>15</v>
      </c>
      <c r="G121" s="339">
        <v>10</v>
      </c>
      <c r="H121" s="340" t="s">
        <v>1452</v>
      </c>
      <c r="I121" s="657"/>
      <c r="J121" s="658"/>
    </row>
    <row r="122" spans="1:10" ht="20.25" customHeight="1">
      <c r="A122" s="1515"/>
      <c r="B122" s="1593"/>
      <c r="C122" s="332" t="s">
        <v>1490</v>
      </c>
      <c r="D122" s="332" t="s">
        <v>613</v>
      </c>
      <c r="E122" s="216" t="s">
        <v>1491</v>
      </c>
      <c r="F122" s="337">
        <v>14</v>
      </c>
      <c r="G122" s="339">
        <v>7</v>
      </c>
      <c r="H122" s="340" t="s">
        <v>1452</v>
      </c>
      <c r="I122" s="722"/>
      <c r="J122" s="723"/>
    </row>
    <row r="123" spans="1:10" ht="20.25" customHeight="1">
      <c r="A123" s="1515"/>
      <c r="B123" s="1593"/>
      <c r="C123" s="332" t="s">
        <v>2980</v>
      </c>
      <c r="D123" s="626" t="s">
        <v>586</v>
      </c>
      <c r="E123" s="216" t="s">
        <v>2724</v>
      </c>
      <c r="F123" s="337">
        <v>10</v>
      </c>
      <c r="G123" s="339">
        <v>5</v>
      </c>
      <c r="H123" s="340" t="s">
        <v>2723</v>
      </c>
      <c r="I123" s="657"/>
      <c r="J123" s="658"/>
    </row>
    <row r="124" spans="1:10" ht="20.25" customHeight="1">
      <c r="A124" s="1515"/>
      <c r="B124" s="1593"/>
      <c r="C124" s="440" t="s">
        <v>2735</v>
      </c>
      <c r="D124" s="859" t="s">
        <v>3042</v>
      </c>
      <c r="E124" s="216" t="s">
        <v>3051</v>
      </c>
      <c r="F124" s="337">
        <v>5</v>
      </c>
      <c r="G124" s="339">
        <v>5</v>
      </c>
      <c r="H124" s="340" t="s">
        <v>3040</v>
      </c>
      <c r="I124" s="847"/>
      <c r="J124" s="848"/>
    </row>
    <row r="125" spans="1:10" ht="20.25" customHeight="1">
      <c r="A125" s="1515"/>
      <c r="B125" s="1593"/>
      <c r="C125" s="440" t="s">
        <v>1544</v>
      </c>
      <c r="D125" s="859" t="s">
        <v>3349</v>
      </c>
      <c r="E125" s="216" t="s">
        <v>563</v>
      </c>
      <c r="F125" s="337">
        <v>10</v>
      </c>
      <c r="G125" s="339">
        <v>10</v>
      </c>
      <c r="H125" s="340" t="s">
        <v>564</v>
      </c>
      <c r="I125" s="919"/>
      <c r="J125" s="754"/>
    </row>
    <row r="126" spans="1:10" s="190" customFormat="1" ht="20.25" customHeight="1" thickBot="1">
      <c r="A126" s="1516"/>
      <c r="B126" s="1594"/>
      <c r="C126" s="643" t="s">
        <v>3553</v>
      </c>
      <c r="D126" s="644" t="s">
        <v>3554</v>
      </c>
      <c r="E126" s="986" t="s">
        <v>563</v>
      </c>
      <c r="F126" s="347">
        <v>8</v>
      </c>
      <c r="G126" s="348">
        <v>8</v>
      </c>
      <c r="H126" s="985" t="s">
        <v>564</v>
      </c>
      <c r="I126" s="855"/>
      <c r="J126" s="856"/>
    </row>
    <row r="127" spans="1:10" ht="20.25" customHeight="1">
      <c r="A127" s="1514" t="s">
        <v>3166</v>
      </c>
      <c r="B127" s="1592" t="s">
        <v>1494</v>
      </c>
      <c r="C127" s="350" t="s">
        <v>2879</v>
      </c>
      <c r="D127" s="350" t="s">
        <v>580</v>
      </c>
      <c r="E127" s="369" t="s">
        <v>581</v>
      </c>
      <c r="F127" s="370">
        <v>105</v>
      </c>
      <c r="G127" s="371">
        <v>80</v>
      </c>
      <c r="H127" s="327" t="s">
        <v>1452</v>
      </c>
      <c r="I127" s="726"/>
      <c r="J127" s="727"/>
    </row>
    <row r="128" spans="1:10" ht="20.25" customHeight="1">
      <c r="A128" s="1515"/>
      <c r="B128" s="1593"/>
      <c r="C128" s="332" t="s">
        <v>1479</v>
      </c>
      <c r="D128" s="332" t="s">
        <v>554</v>
      </c>
      <c r="E128" s="216" t="s">
        <v>581</v>
      </c>
      <c r="F128" s="337">
        <v>25</v>
      </c>
      <c r="G128" s="339">
        <v>20</v>
      </c>
      <c r="H128" s="340" t="s">
        <v>1452</v>
      </c>
      <c r="I128" s="722"/>
      <c r="J128" s="723"/>
    </row>
    <row r="129" spans="1:10" ht="20.25" customHeight="1">
      <c r="A129" s="1515"/>
      <c r="B129" s="1593"/>
      <c r="C129" s="353" t="s">
        <v>2880</v>
      </c>
      <c r="D129" s="353" t="s">
        <v>3167</v>
      </c>
      <c r="E129" s="216" t="s">
        <v>581</v>
      </c>
      <c r="F129" s="337">
        <v>10</v>
      </c>
      <c r="G129" s="339">
        <v>10</v>
      </c>
      <c r="H129" s="340" t="s">
        <v>1452</v>
      </c>
      <c r="I129" s="722"/>
      <c r="J129" s="723"/>
    </row>
    <row r="130" spans="1:10" ht="20.25" customHeight="1">
      <c r="A130" s="1515"/>
      <c r="B130" s="1593"/>
      <c r="C130" s="332" t="s">
        <v>1477</v>
      </c>
      <c r="D130" s="332" t="s">
        <v>572</v>
      </c>
      <c r="E130" s="216" t="s">
        <v>581</v>
      </c>
      <c r="F130" s="337">
        <v>75</v>
      </c>
      <c r="G130" s="339">
        <v>60</v>
      </c>
      <c r="H130" s="661" t="s">
        <v>1454</v>
      </c>
      <c r="I130" s="722"/>
      <c r="J130" s="723"/>
    </row>
    <row r="131" spans="1:10" ht="20.25" customHeight="1">
      <c r="A131" s="1515"/>
      <c r="B131" s="1593"/>
      <c r="C131" s="332" t="s">
        <v>582</v>
      </c>
      <c r="D131" s="332" t="s">
        <v>583</v>
      </c>
      <c r="E131" s="216" t="s">
        <v>581</v>
      </c>
      <c r="F131" s="337">
        <v>25</v>
      </c>
      <c r="G131" s="339">
        <v>15</v>
      </c>
      <c r="H131" s="661" t="s">
        <v>1454</v>
      </c>
      <c r="I131" s="722"/>
      <c r="J131" s="723"/>
    </row>
    <row r="132" spans="1:10" ht="20.25" customHeight="1">
      <c r="A132" s="1515"/>
      <c r="B132" s="1593"/>
      <c r="C132" s="332" t="s">
        <v>584</v>
      </c>
      <c r="D132" s="332" t="s">
        <v>560</v>
      </c>
      <c r="E132" s="216" t="s">
        <v>581</v>
      </c>
      <c r="F132" s="337">
        <v>20</v>
      </c>
      <c r="G132" s="339">
        <v>0</v>
      </c>
      <c r="H132" s="661" t="s">
        <v>1454</v>
      </c>
      <c r="I132" s="722"/>
      <c r="J132" s="723"/>
    </row>
    <row r="133" spans="1:10" ht="20.25" customHeight="1">
      <c r="A133" s="1515"/>
      <c r="B133" s="1593"/>
      <c r="C133" s="332" t="s">
        <v>585</v>
      </c>
      <c r="D133" s="332" t="s">
        <v>558</v>
      </c>
      <c r="E133" s="216" t="s">
        <v>581</v>
      </c>
      <c r="F133" s="337">
        <v>20</v>
      </c>
      <c r="G133" s="339">
        <v>0</v>
      </c>
      <c r="H133" s="340" t="s">
        <v>1454</v>
      </c>
      <c r="I133" s="722"/>
      <c r="J133" s="723"/>
    </row>
    <row r="134" spans="1:10" ht="20.25" customHeight="1">
      <c r="A134" s="1515"/>
      <c r="B134" s="1593"/>
      <c r="C134" s="332" t="s">
        <v>1490</v>
      </c>
      <c r="D134" s="332" t="s">
        <v>613</v>
      </c>
      <c r="E134" s="216" t="s">
        <v>1491</v>
      </c>
      <c r="F134" s="337">
        <v>14</v>
      </c>
      <c r="G134" s="339">
        <v>7</v>
      </c>
      <c r="H134" s="340" t="s">
        <v>1452</v>
      </c>
      <c r="I134" s="722"/>
      <c r="J134" s="723"/>
    </row>
    <row r="135" spans="1:10" ht="20.25" customHeight="1">
      <c r="A135" s="1515"/>
      <c r="B135" s="1593"/>
      <c r="C135" s="332" t="s">
        <v>2722</v>
      </c>
      <c r="D135" s="626" t="s">
        <v>586</v>
      </c>
      <c r="E135" s="216" t="s">
        <v>2724</v>
      </c>
      <c r="F135" s="337">
        <v>10</v>
      </c>
      <c r="G135" s="339">
        <v>5</v>
      </c>
      <c r="H135" s="340" t="s">
        <v>2723</v>
      </c>
      <c r="I135" s="657"/>
      <c r="J135" s="658"/>
    </row>
    <row r="136" spans="1:10" ht="20.25" customHeight="1">
      <c r="A136" s="1515"/>
      <c r="B136" s="1593"/>
      <c r="C136" s="440" t="s">
        <v>2735</v>
      </c>
      <c r="D136" s="859" t="s">
        <v>3042</v>
      </c>
      <c r="E136" s="216" t="s">
        <v>3051</v>
      </c>
      <c r="F136" s="337">
        <v>5</v>
      </c>
      <c r="G136" s="339">
        <v>5</v>
      </c>
      <c r="H136" s="340" t="s">
        <v>3040</v>
      </c>
      <c r="I136" s="847"/>
      <c r="J136" s="848"/>
    </row>
    <row r="137" spans="1:10" s="190" customFormat="1" ht="20.25" customHeight="1">
      <c r="A137" s="1515"/>
      <c r="B137" s="1593"/>
      <c r="C137" s="440" t="s">
        <v>3553</v>
      </c>
      <c r="D137" s="859" t="s">
        <v>3554</v>
      </c>
      <c r="E137" s="216" t="s">
        <v>563</v>
      </c>
      <c r="F137" s="337">
        <v>8</v>
      </c>
      <c r="G137" s="339">
        <v>8</v>
      </c>
      <c r="H137" s="340" t="s">
        <v>564</v>
      </c>
      <c r="I137" s="988"/>
      <c r="J137" s="989"/>
    </row>
    <row r="138" spans="1:10" s="190" customFormat="1" ht="20.25" customHeight="1" thickBot="1">
      <c r="A138" s="1516"/>
      <c r="B138" s="1594"/>
      <c r="C138" s="643" t="s">
        <v>3348</v>
      </c>
      <c r="D138" s="644" t="s">
        <v>3350</v>
      </c>
      <c r="E138" s="862" t="s">
        <v>563</v>
      </c>
      <c r="F138" s="347">
        <v>10</v>
      </c>
      <c r="G138" s="348">
        <v>10</v>
      </c>
      <c r="H138" s="861" t="s">
        <v>564</v>
      </c>
      <c r="I138" s="855"/>
      <c r="J138" s="856"/>
    </row>
    <row r="139" spans="1:10" ht="20.25" customHeight="1">
      <c r="A139" s="1514" t="s">
        <v>3168</v>
      </c>
      <c r="B139" s="1592" t="s">
        <v>1495</v>
      </c>
      <c r="C139" s="350" t="s">
        <v>2879</v>
      </c>
      <c r="D139" s="350" t="s">
        <v>580</v>
      </c>
      <c r="E139" s="369" t="s">
        <v>581</v>
      </c>
      <c r="F139" s="370">
        <v>115</v>
      </c>
      <c r="G139" s="371">
        <v>80</v>
      </c>
      <c r="H139" s="327" t="s">
        <v>1452</v>
      </c>
      <c r="I139" s="726"/>
      <c r="J139" s="727"/>
    </row>
    <row r="140" spans="1:10" ht="20.25" customHeight="1">
      <c r="A140" s="1515"/>
      <c r="B140" s="1593"/>
      <c r="C140" s="332" t="s">
        <v>1479</v>
      </c>
      <c r="D140" s="332" t="s">
        <v>554</v>
      </c>
      <c r="E140" s="216" t="s">
        <v>581</v>
      </c>
      <c r="F140" s="337">
        <v>25</v>
      </c>
      <c r="G140" s="339">
        <v>20</v>
      </c>
      <c r="H140" s="340" t="s">
        <v>1452</v>
      </c>
      <c r="I140" s="722"/>
      <c r="J140" s="723"/>
    </row>
    <row r="141" spans="1:10" ht="20.25" customHeight="1">
      <c r="A141" s="1515"/>
      <c r="B141" s="1593"/>
      <c r="C141" s="353" t="s">
        <v>3583</v>
      </c>
      <c r="D141" s="353" t="s">
        <v>2813</v>
      </c>
      <c r="E141" s="216" t="s">
        <v>581</v>
      </c>
      <c r="F141" s="337">
        <v>10</v>
      </c>
      <c r="G141" s="339">
        <v>10</v>
      </c>
      <c r="H141" s="340" t="s">
        <v>1452</v>
      </c>
      <c r="I141" s="722"/>
      <c r="J141" s="723"/>
    </row>
    <row r="142" spans="1:10" ht="20.25" customHeight="1">
      <c r="A142" s="1515"/>
      <c r="B142" s="1593"/>
      <c r="C142" s="332" t="s">
        <v>1477</v>
      </c>
      <c r="D142" s="332" t="s">
        <v>572</v>
      </c>
      <c r="E142" s="216" t="s">
        <v>581</v>
      </c>
      <c r="F142" s="337">
        <v>75</v>
      </c>
      <c r="G142" s="339">
        <v>60</v>
      </c>
      <c r="H142" s="661" t="s">
        <v>1454</v>
      </c>
      <c r="I142" s="722"/>
      <c r="J142" s="723"/>
    </row>
    <row r="143" spans="1:10" ht="20.25" customHeight="1">
      <c r="A143" s="1515"/>
      <c r="B143" s="1593"/>
      <c r="C143" s="332" t="s">
        <v>582</v>
      </c>
      <c r="D143" s="332" t="s">
        <v>583</v>
      </c>
      <c r="E143" s="216" t="s">
        <v>581</v>
      </c>
      <c r="F143" s="337">
        <v>25</v>
      </c>
      <c r="G143" s="339">
        <v>15</v>
      </c>
      <c r="H143" s="661" t="s">
        <v>1454</v>
      </c>
      <c r="I143" s="722"/>
      <c r="J143" s="723"/>
    </row>
    <row r="144" spans="1:10" ht="20.25" customHeight="1">
      <c r="A144" s="1515"/>
      <c r="B144" s="1593"/>
      <c r="C144" s="332" t="s">
        <v>584</v>
      </c>
      <c r="D144" s="332" t="s">
        <v>560</v>
      </c>
      <c r="E144" s="216" t="s">
        <v>581</v>
      </c>
      <c r="F144" s="337">
        <v>20</v>
      </c>
      <c r="G144" s="339">
        <v>0</v>
      </c>
      <c r="H144" s="661" t="s">
        <v>1454</v>
      </c>
      <c r="I144" s="722"/>
      <c r="J144" s="723"/>
    </row>
    <row r="145" spans="1:10" ht="20.25" customHeight="1">
      <c r="A145" s="1515"/>
      <c r="B145" s="1593"/>
      <c r="C145" s="332" t="s">
        <v>585</v>
      </c>
      <c r="D145" s="332" t="s">
        <v>558</v>
      </c>
      <c r="E145" s="216" t="s">
        <v>581</v>
      </c>
      <c r="F145" s="337">
        <v>20</v>
      </c>
      <c r="G145" s="339">
        <v>0</v>
      </c>
      <c r="H145" s="340" t="s">
        <v>1454</v>
      </c>
      <c r="I145" s="722"/>
      <c r="J145" s="723"/>
    </row>
    <row r="146" spans="1:10" ht="20.25" customHeight="1">
      <c r="A146" s="1515"/>
      <c r="B146" s="1593"/>
      <c r="C146" s="332" t="s">
        <v>2882</v>
      </c>
      <c r="D146" s="332" t="s">
        <v>587</v>
      </c>
      <c r="E146" s="216" t="s">
        <v>581</v>
      </c>
      <c r="F146" s="337">
        <v>7.5</v>
      </c>
      <c r="G146" s="339">
        <v>5</v>
      </c>
      <c r="H146" s="340" t="s">
        <v>1452</v>
      </c>
      <c r="I146" s="657"/>
      <c r="J146" s="658"/>
    </row>
    <row r="147" spans="1:10" ht="20.25" customHeight="1">
      <c r="A147" s="1515"/>
      <c r="B147" s="1593"/>
      <c r="C147" s="332" t="s">
        <v>1490</v>
      </c>
      <c r="D147" s="332" t="s">
        <v>613</v>
      </c>
      <c r="E147" s="216" t="s">
        <v>1491</v>
      </c>
      <c r="F147" s="337">
        <v>14</v>
      </c>
      <c r="G147" s="339">
        <v>7</v>
      </c>
      <c r="H147" s="340" t="s">
        <v>1452</v>
      </c>
      <c r="I147" s="722"/>
      <c r="J147" s="723"/>
    </row>
    <row r="148" spans="1:10" ht="20.25" customHeight="1">
      <c r="A148" s="1515"/>
      <c r="B148" s="1593"/>
      <c r="C148" s="332" t="s">
        <v>2722</v>
      </c>
      <c r="D148" s="626" t="s">
        <v>586</v>
      </c>
      <c r="E148" s="216" t="s">
        <v>2724</v>
      </c>
      <c r="F148" s="337">
        <v>10</v>
      </c>
      <c r="G148" s="339">
        <v>5</v>
      </c>
      <c r="H148" s="340" t="s">
        <v>2723</v>
      </c>
      <c r="I148" s="657"/>
      <c r="J148" s="658"/>
    </row>
    <row r="149" spans="1:10" ht="20.25" customHeight="1">
      <c r="A149" s="1515"/>
      <c r="B149" s="1593"/>
      <c r="C149" s="440" t="s">
        <v>2735</v>
      </c>
      <c r="D149" s="859" t="s">
        <v>3042</v>
      </c>
      <c r="E149" s="216" t="s">
        <v>3051</v>
      </c>
      <c r="F149" s="337">
        <v>5</v>
      </c>
      <c r="G149" s="339">
        <v>5</v>
      </c>
      <c r="H149" s="340" t="s">
        <v>3040</v>
      </c>
      <c r="I149" s="847"/>
      <c r="J149" s="848"/>
    </row>
    <row r="150" spans="1:10" s="190" customFormat="1" ht="20.25" customHeight="1">
      <c r="A150" s="1515"/>
      <c r="B150" s="1593"/>
      <c r="C150" s="440" t="s">
        <v>3553</v>
      </c>
      <c r="D150" s="859" t="s">
        <v>3554</v>
      </c>
      <c r="E150" s="216" t="s">
        <v>563</v>
      </c>
      <c r="F150" s="337">
        <v>8</v>
      </c>
      <c r="G150" s="339">
        <v>8</v>
      </c>
      <c r="H150" s="340" t="s">
        <v>564</v>
      </c>
      <c r="I150" s="988"/>
      <c r="J150" s="989"/>
    </row>
    <row r="151" spans="1:10" s="190" customFormat="1" ht="20.25" customHeight="1" thickBot="1">
      <c r="A151" s="1516"/>
      <c r="B151" s="1594"/>
      <c r="C151" s="643" t="s">
        <v>3348</v>
      </c>
      <c r="D151" s="644" t="s">
        <v>3350</v>
      </c>
      <c r="E151" s="862" t="s">
        <v>563</v>
      </c>
      <c r="F151" s="347">
        <v>10</v>
      </c>
      <c r="G151" s="348">
        <v>10</v>
      </c>
      <c r="H151" s="861" t="s">
        <v>564</v>
      </c>
      <c r="I151" s="855"/>
      <c r="J151" s="856"/>
    </row>
    <row r="152" spans="1:10" ht="20.25" customHeight="1">
      <c r="A152" s="1514" t="s">
        <v>3168</v>
      </c>
      <c r="B152" s="1554" t="s">
        <v>1496</v>
      </c>
      <c r="C152" s="327" t="s">
        <v>2879</v>
      </c>
      <c r="D152" s="328" t="s">
        <v>588</v>
      </c>
      <c r="E152" s="329" t="s">
        <v>1497</v>
      </c>
      <c r="F152" s="400">
        <v>100</v>
      </c>
      <c r="G152" s="400">
        <v>75</v>
      </c>
      <c r="H152" s="328" t="s">
        <v>1452</v>
      </c>
      <c r="I152" s="726"/>
      <c r="J152" s="727"/>
    </row>
    <row r="153" spans="1:10" ht="20.25" customHeight="1">
      <c r="A153" s="1515"/>
      <c r="B153" s="1555"/>
      <c r="C153" s="332" t="s">
        <v>1477</v>
      </c>
      <c r="D153" s="333" t="s">
        <v>572</v>
      </c>
      <c r="E153" s="665" t="s">
        <v>1497</v>
      </c>
      <c r="F153" s="337">
        <v>45</v>
      </c>
      <c r="G153" s="337">
        <v>35</v>
      </c>
      <c r="H153" s="661" t="s">
        <v>1454</v>
      </c>
      <c r="I153" s="722"/>
      <c r="J153" s="723"/>
    </row>
    <row r="154" spans="1:10" ht="20.25" customHeight="1">
      <c r="A154" s="1515"/>
      <c r="B154" s="1555"/>
      <c r="C154" s="332" t="s">
        <v>589</v>
      </c>
      <c r="D154" s="333" t="s">
        <v>590</v>
      </c>
      <c r="E154" s="665" t="s">
        <v>1497</v>
      </c>
      <c r="F154" s="337">
        <v>6.95</v>
      </c>
      <c r="G154" s="337">
        <v>4.5</v>
      </c>
      <c r="H154" s="661" t="s">
        <v>1452</v>
      </c>
      <c r="I154" s="722"/>
      <c r="J154" s="723"/>
    </row>
    <row r="155" spans="1:10" ht="20.25" customHeight="1">
      <c r="A155" s="1515"/>
      <c r="B155" s="1555"/>
      <c r="C155" s="1446" t="s">
        <v>2883</v>
      </c>
      <c r="D155" s="1446" t="s">
        <v>591</v>
      </c>
      <c r="E155" s="665" t="s">
        <v>1497</v>
      </c>
      <c r="F155" s="336">
        <v>9.9499999999999993</v>
      </c>
      <c r="G155" s="336">
        <v>5.95</v>
      </c>
      <c r="H155" s="661" t="s">
        <v>1452</v>
      </c>
      <c r="I155" s="1448" t="s">
        <v>1498</v>
      </c>
      <c r="J155" s="737"/>
    </row>
    <row r="156" spans="1:10" ht="20.25" customHeight="1">
      <c r="A156" s="1515"/>
      <c r="B156" s="1555"/>
      <c r="C156" s="1447"/>
      <c r="D156" s="1447"/>
      <c r="E156" s="665" t="s">
        <v>1497</v>
      </c>
      <c r="F156" s="336">
        <v>45</v>
      </c>
      <c r="G156" s="336">
        <v>25</v>
      </c>
      <c r="H156" s="661" t="s">
        <v>1454</v>
      </c>
      <c r="I156" s="1449"/>
      <c r="J156" s="730"/>
    </row>
    <row r="157" spans="1:10" ht="20.25" customHeight="1">
      <c r="A157" s="1515"/>
      <c r="B157" s="1555"/>
      <c r="C157" s="332" t="s">
        <v>2298</v>
      </c>
      <c r="D157" s="333" t="s">
        <v>592</v>
      </c>
      <c r="E157" s="665" t="s">
        <v>1497</v>
      </c>
      <c r="F157" s="336">
        <v>45</v>
      </c>
      <c r="G157" s="336">
        <v>15</v>
      </c>
      <c r="H157" s="661" t="s">
        <v>1454</v>
      </c>
      <c r="I157" s="722"/>
      <c r="J157" s="723"/>
    </row>
    <row r="158" spans="1:10" ht="20.25" customHeight="1">
      <c r="A158" s="1515"/>
      <c r="B158" s="1555"/>
      <c r="C158" s="332" t="s">
        <v>1499</v>
      </c>
      <c r="D158" s="333" t="s">
        <v>590</v>
      </c>
      <c r="E158" s="665" t="s">
        <v>1497</v>
      </c>
      <c r="F158" s="336">
        <v>10</v>
      </c>
      <c r="G158" s="336">
        <v>10</v>
      </c>
      <c r="H158" s="661" t="s">
        <v>1454</v>
      </c>
      <c r="I158" s="722"/>
      <c r="J158" s="723"/>
    </row>
    <row r="159" spans="1:10" ht="20.25" customHeight="1">
      <c r="A159" s="1515"/>
      <c r="B159" s="1555"/>
      <c r="C159" s="332" t="s">
        <v>2884</v>
      </c>
      <c r="D159" s="333" t="s">
        <v>591</v>
      </c>
      <c r="E159" s="665" t="s">
        <v>1497</v>
      </c>
      <c r="F159" s="337">
        <v>25</v>
      </c>
      <c r="G159" s="338">
        <v>0</v>
      </c>
      <c r="H159" s="661" t="s">
        <v>1454</v>
      </c>
      <c r="I159" s="722"/>
      <c r="J159" s="723"/>
    </row>
    <row r="160" spans="1:10" ht="20.25" customHeight="1">
      <c r="A160" s="1515"/>
      <c r="B160" s="1555"/>
      <c r="C160" s="332" t="s">
        <v>3563</v>
      </c>
      <c r="D160" s="630" t="s">
        <v>3564</v>
      </c>
      <c r="E160" s="779" t="s">
        <v>3565</v>
      </c>
      <c r="F160" s="337">
        <v>16</v>
      </c>
      <c r="G160" s="338">
        <v>16</v>
      </c>
      <c r="H160" s="340" t="s">
        <v>3566</v>
      </c>
      <c r="I160" s="700"/>
      <c r="J160" s="738"/>
    </row>
    <row r="161" spans="1:10" ht="20.25" customHeight="1">
      <c r="A161" s="1515"/>
      <c r="B161" s="1555"/>
      <c r="C161" s="332" t="s">
        <v>3590</v>
      </c>
      <c r="D161" s="630" t="s">
        <v>3591</v>
      </c>
      <c r="E161" s="779" t="s">
        <v>3592</v>
      </c>
      <c r="F161" s="337">
        <v>8</v>
      </c>
      <c r="G161" s="338">
        <v>8</v>
      </c>
      <c r="H161" s="340" t="s">
        <v>3593</v>
      </c>
      <c r="I161" s="700"/>
      <c r="J161" s="738"/>
    </row>
    <row r="162" spans="1:10" ht="20.25" customHeight="1" thickBot="1">
      <c r="A162" s="1516"/>
      <c r="B162" s="1556"/>
      <c r="C162" s="643" t="s">
        <v>2735</v>
      </c>
      <c r="D162" s="644" t="s">
        <v>3042</v>
      </c>
      <c r="E162" s="673" t="s">
        <v>3051</v>
      </c>
      <c r="F162" s="347">
        <v>5</v>
      </c>
      <c r="G162" s="348">
        <v>5</v>
      </c>
      <c r="H162" s="442" t="s">
        <v>3040</v>
      </c>
      <c r="I162" s="718"/>
      <c r="J162" s="719"/>
    </row>
    <row r="163" spans="1:10" ht="20.25" customHeight="1">
      <c r="A163" s="1614" t="s">
        <v>3169</v>
      </c>
      <c r="B163" s="1620" t="s">
        <v>1500</v>
      </c>
      <c r="C163" s="401" t="s">
        <v>3356</v>
      </c>
      <c r="D163" s="882" t="s">
        <v>554</v>
      </c>
      <c r="E163" s="883" t="s">
        <v>3357</v>
      </c>
      <c r="F163" s="884">
        <v>113</v>
      </c>
      <c r="G163" s="884">
        <v>89</v>
      </c>
      <c r="H163" s="885" t="s">
        <v>1452</v>
      </c>
      <c r="I163" s="877"/>
      <c r="J163" s="878"/>
    </row>
    <row r="164" spans="1:10" ht="20.25" customHeight="1">
      <c r="A164" s="1615"/>
      <c r="B164" s="1444"/>
      <c r="C164" s="402" t="s">
        <v>1501</v>
      </c>
      <c r="D164" s="886" t="s">
        <v>593</v>
      </c>
      <c r="E164" s="887" t="s">
        <v>3357</v>
      </c>
      <c r="F164" s="403">
        <v>20</v>
      </c>
      <c r="G164" s="403">
        <v>19</v>
      </c>
      <c r="H164" s="404" t="s">
        <v>1452</v>
      </c>
      <c r="I164" s="879"/>
      <c r="J164" s="880"/>
    </row>
    <row r="165" spans="1:10" ht="20.25" customHeight="1">
      <c r="A165" s="1615"/>
      <c r="B165" s="1444"/>
      <c r="C165" s="402" t="s">
        <v>1502</v>
      </c>
      <c r="D165" s="886" t="s">
        <v>572</v>
      </c>
      <c r="E165" s="887" t="s">
        <v>3357</v>
      </c>
      <c r="F165" s="888">
        <v>75</v>
      </c>
      <c r="G165" s="403">
        <v>59</v>
      </c>
      <c r="H165" s="404" t="s">
        <v>1454</v>
      </c>
      <c r="I165" s="879"/>
      <c r="J165" s="880"/>
    </row>
    <row r="166" spans="1:10" ht="20.25" customHeight="1">
      <c r="A166" s="1615"/>
      <c r="B166" s="1444"/>
      <c r="C166" s="402" t="s">
        <v>1503</v>
      </c>
      <c r="D166" s="886" t="s">
        <v>594</v>
      </c>
      <c r="E166" s="887" t="s">
        <v>3357</v>
      </c>
      <c r="F166" s="888">
        <v>57</v>
      </c>
      <c r="G166" s="888">
        <v>39</v>
      </c>
      <c r="H166" s="404" t="s">
        <v>1454</v>
      </c>
      <c r="I166" s="879"/>
      <c r="J166" s="880"/>
    </row>
    <row r="167" spans="1:10" ht="20.25" customHeight="1">
      <c r="A167" s="1615"/>
      <c r="B167" s="1444"/>
      <c r="C167" s="402" t="s">
        <v>1504</v>
      </c>
      <c r="D167" s="886" t="s">
        <v>3359</v>
      </c>
      <c r="E167" s="887" t="s">
        <v>3357</v>
      </c>
      <c r="F167" s="889">
        <v>25</v>
      </c>
      <c r="G167" s="889">
        <v>25</v>
      </c>
      <c r="H167" s="404" t="s">
        <v>3423</v>
      </c>
      <c r="I167" s="879" t="s">
        <v>1505</v>
      </c>
      <c r="J167" s="880"/>
    </row>
    <row r="168" spans="1:10" ht="20.25" customHeight="1">
      <c r="A168" s="1615"/>
      <c r="B168" s="1444"/>
      <c r="C168" s="405" t="s">
        <v>1506</v>
      </c>
      <c r="D168" s="402" t="s">
        <v>596</v>
      </c>
      <c r="E168" s="406" t="s">
        <v>3357</v>
      </c>
      <c r="F168" s="890"/>
      <c r="G168" s="890"/>
      <c r="H168" s="890"/>
      <c r="I168" s="879" t="s">
        <v>1507</v>
      </c>
      <c r="J168" s="880"/>
    </row>
    <row r="169" spans="1:10" ht="20.25" customHeight="1">
      <c r="A169" s="1615"/>
      <c r="B169" s="1444"/>
      <c r="C169" s="618" t="s">
        <v>2886</v>
      </c>
      <c r="D169" s="402" t="s">
        <v>2347</v>
      </c>
      <c r="E169" s="891" t="s">
        <v>2338</v>
      </c>
      <c r="F169" s="889">
        <v>30</v>
      </c>
      <c r="G169" s="889">
        <v>30</v>
      </c>
      <c r="H169" s="892" t="s">
        <v>2339</v>
      </c>
      <c r="I169" s="879"/>
      <c r="J169" s="880"/>
    </row>
    <row r="170" spans="1:10" ht="20.25" customHeight="1" thickBot="1">
      <c r="A170" s="1616"/>
      <c r="B170" s="1621"/>
      <c r="C170" s="643" t="s">
        <v>2735</v>
      </c>
      <c r="D170" s="644" t="s">
        <v>3042</v>
      </c>
      <c r="E170" s="881" t="s">
        <v>3051</v>
      </c>
      <c r="F170" s="347">
        <v>5</v>
      </c>
      <c r="G170" s="348">
        <v>5</v>
      </c>
      <c r="H170" s="442" t="s">
        <v>3040</v>
      </c>
      <c r="I170" s="718"/>
      <c r="J170" s="719"/>
    </row>
    <row r="171" spans="1:10" ht="20.25" customHeight="1">
      <c r="A171" s="1614" t="s">
        <v>3170</v>
      </c>
      <c r="B171" s="1620" t="s">
        <v>1509</v>
      </c>
      <c r="C171" s="401" t="s">
        <v>2886</v>
      </c>
      <c r="D171" s="882" t="s">
        <v>2759</v>
      </c>
      <c r="E171" s="883" t="s">
        <v>1459</v>
      </c>
      <c r="F171" s="884">
        <v>30</v>
      </c>
      <c r="G171" s="884">
        <v>30</v>
      </c>
      <c r="H171" s="885" t="s">
        <v>2758</v>
      </c>
      <c r="I171" s="877"/>
      <c r="J171" s="878"/>
    </row>
    <row r="172" spans="1:10" ht="20.25" customHeight="1">
      <c r="A172" s="1615"/>
      <c r="B172" s="1444"/>
      <c r="C172" s="893" t="s">
        <v>3356</v>
      </c>
      <c r="D172" s="405" t="s">
        <v>554</v>
      </c>
      <c r="E172" s="894" t="s">
        <v>3358</v>
      </c>
      <c r="F172" s="895">
        <v>113</v>
      </c>
      <c r="G172" s="895">
        <v>89</v>
      </c>
      <c r="H172" s="896" t="s">
        <v>564</v>
      </c>
      <c r="I172" s="879"/>
      <c r="J172" s="880"/>
    </row>
    <row r="173" spans="1:10" ht="20.25" customHeight="1">
      <c r="A173" s="1615"/>
      <c r="B173" s="1444"/>
      <c r="C173" s="402" t="s">
        <v>1501</v>
      </c>
      <c r="D173" s="886" t="s">
        <v>593</v>
      </c>
      <c r="E173" s="887" t="s">
        <v>3357</v>
      </c>
      <c r="F173" s="403">
        <v>20</v>
      </c>
      <c r="G173" s="403">
        <v>19</v>
      </c>
      <c r="H173" s="404" t="s">
        <v>1452</v>
      </c>
      <c r="I173" s="879"/>
      <c r="J173" s="880"/>
    </row>
    <row r="174" spans="1:10" ht="20.25" customHeight="1">
      <c r="A174" s="1615"/>
      <c r="B174" s="1444"/>
      <c r="C174" s="402" t="s">
        <v>1502</v>
      </c>
      <c r="D174" s="886" t="s">
        <v>572</v>
      </c>
      <c r="E174" s="887" t="s">
        <v>3357</v>
      </c>
      <c r="F174" s="403">
        <v>75</v>
      </c>
      <c r="G174" s="403">
        <v>59</v>
      </c>
      <c r="H174" s="404" t="s">
        <v>1454</v>
      </c>
      <c r="I174" s="879"/>
      <c r="J174" s="880"/>
    </row>
    <row r="175" spans="1:10" ht="20.25" customHeight="1">
      <c r="A175" s="1615"/>
      <c r="B175" s="1444"/>
      <c r="C175" s="402" t="s">
        <v>1503</v>
      </c>
      <c r="D175" s="886" t="s">
        <v>594</v>
      </c>
      <c r="E175" s="887" t="s">
        <v>3357</v>
      </c>
      <c r="F175" s="888">
        <v>57</v>
      </c>
      <c r="G175" s="888">
        <v>39</v>
      </c>
      <c r="H175" s="404" t="s">
        <v>1454</v>
      </c>
      <c r="I175" s="879"/>
      <c r="J175" s="880"/>
    </row>
    <row r="176" spans="1:10" ht="20.25" customHeight="1">
      <c r="A176" s="1615"/>
      <c r="B176" s="1444"/>
      <c r="C176" s="405" t="s">
        <v>1506</v>
      </c>
      <c r="D176" s="402" t="s">
        <v>596</v>
      </c>
      <c r="E176" s="406" t="s">
        <v>3357</v>
      </c>
      <c r="F176" s="890"/>
      <c r="G176" s="890"/>
      <c r="H176" s="890"/>
      <c r="I176" s="879" t="s">
        <v>1507</v>
      </c>
      <c r="J176" s="880"/>
    </row>
    <row r="177" spans="1:10" ht="20.25" customHeight="1" thickBot="1">
      <c r="A177" s="1616"/>
      <c r="B177" s="1621"/>
      <c r="C177" s="643" t="s">
        <v>2735</v>
      </c>
      <c r="D177" s="644" t="s">
        <v>3042</v>
      </c>
      <c r="E177" s="881" t="s">
        <v>3051</v>
      </c>
      <c r="F177" s="347">
        <v>5</v>
      </c>
      <c r="G177" s="348">
        <v>5</v>
      </c>
      <c r="H177" s="442" t="s">
        <v>3040</v>
      </c>
      <c r="I177" s="718"/>
      <c r="J177" s="719"/>
    </row>
    <row r="178" spans="1:10" ht="20.25" customHeight="1">
      <c r="A178" s="1614" t="s">
        <v>3171</v>
      </c>
      <c r="B178" s="1611" t="s">
        <v>1510</v>
      </c>
      <c r="C178" s="408" t="s">
        <v>1511</v>
      </c>
      <c r="D178" s="408" t="s">
        <v>558</v>
      </c>
      <c r="E178" s="409" t="s">
        <v>563</v>
      </c>
      <c r="F178" s="410">
        <v>60</v>
      </c>
      <c r="G178" s="410">
        <v>60</v>
      </c>
      <c r="H178" s="410" t="s">
        <v>574</v>
      </c>
      <c r="I178" s="1164"/>
      <c r="J178" s="1165"/>
    </row>
    <row r="179" spans="1:10" ht="20.25" customHeight="1">
      <c r="A179" s="1615"/>
      <c r="B179" s="1612"/>
      <c r="C179" s="405" t="s">
        <v>1512</v>
      </c>
      <c r="D179" s="405" t="s">
        <v>567</v>
      </c>
      <c r="E179" s="411" t="s">
        <v>563</v>
      </c>
      <c r="F179" s="403">
        <v>95</v>
      </c>
      <c r="G179" s="403">
        <v>95</v>
      </c>
      <c r="H179" s="412" t="s">
        <v>1452</v>
      </c>
      <c r="I179" s="1166"/>
      <c r="J179" s="1167"/>
    </row>
    <row r="180" spans="1:10" ht="20.25" customHeight="1">
      <c r="A180" s="1615"/>
      <c r="B180" s="1612"/>
      <c r="C180" s="413" t="s">
        <v>2887</v>
      </c>
      <c r="D180" s="413" t="s">
        <v>2386</v>
      </c>
      <c r="E180" s="414" t="s">
        <v>1459</v>
      </c>
      <c r="F180" s="415"/>
      <c r="G180" s="415"/>
      <c r="H180" s="407"/>
      <c r="I180" s="736" t="s">
        <v>1874</v>
      </c>
      <c r="J180" s="737"/>
    </row>
    <row r="181" spans="1:10" ht="20.25" customHeight="1" thickBot="1">
      <c r="A181" s="1616"/>
      <c r="B181" s="1613"/>
      <c r="C181" s="1172" t="s">
        <v>1515</v>
      </c>
      <c r="D181" s="1172" t="s">
        <v>588</v>
      </c>
      <c r="E181" s="1171" t="s">
        <v>563</v>
      </c>
      <c r="F181" s="1170"/>
      <c r="G181" s="1170"/>
      <c r="H181" s="1169"/>
      <c r="I181" s="776" t="s">
        <v>1514</v>
      </c>
      <c r="J181" s="777"/>
    </row>
    <row r="182" spans="1:10" ht="20.25" customHeight="1">
      <c r="A182" s="1615" t="s">
        <v>3172</v>
      </c>
      <c r="B182" s="1612" t="s">
        <v>1516</v>
      </c>
      <c r="C182" s="1444" t="s">
        <v>2203</v>
      </c>
      <c r="D182" s="1444" t="s">
        <v>554</v>
      </c>
      <c r="E182" s="416" t="s">
        <v>1459</v>
      </c>
      <c r="F182" s="416">
        <v>150</v>
      </c>
      <c r="G182" s="416">
        <v>150</v>
      </c>
      <c r="H182" s="417" t="s">
        <v>1454</v>
      </c>
      <c r="I182" s="729" t="s">
        <v>4032</v>
      </c>
      <c r="J182" s="1194"/>
    </row>
    <row r="183" spans="1:10" ht="20.25" customHeight="1">
      <c r="A183" s="1615"/>
      <c r="B183" s="1612"/>
      <c r="C183" s="1444"/>
      <c r="D183" s="1444"/>
      <c r="E183" s="418" t="s">
        <v>1459</v>
      </c>
      <c r="F183" s="416">
        <v>250</v>
      </c>
      <c r="G183" s="416">
        <v>250</v>
      </c>
      <c r="H183" s="419" t="s">
        <v>1454</v>
      </c>
      <c r="I183" s="1192" t="s">
        <v>4033</v>
      </c>
      <c r="J183" s="1193"/>
    </row>
    <row r="184" spans="1:10" ht="20.25" customHeight="1">
      <c r="A184" s="1615"/>
      <c r="B184" s="1612"/>
      <c r="C184" s="1444"/>
      <c r="D184" s="1444"/>
      <c r="E184" s="418" t="s">
        <v>1459</v>
      </c>
      <c r="F184" s="416">
        <v>350</v>
      </c>
      <c r="G184" s="416">
        <v>350</v>
      </c>
      <c r="H184" s="419" t="s">
        <v>1454</v>
      </c>
      <c r="I184" s="1192" t="s">
        <v>4034</v>
      </c>
      <c r="J184" s="1193"/>
    </row>
    <row r="185" spans="1:10" ht="20.25" customHeight="1">
      <c r="A185" s="1615"/>
      <c r="B185" s="1612"/>
      <c r="C185" s="1444"/>
      <c r="D185" s="1444"/>
      <c r="E185" s="418" t="s">
        <v>1459</v>
      </c>
      <c r="F185" s="416">
        <v>400</v>
      </c>
      <c r="G185" s="416">
        <v>400</v>
      </c>
      <c r="H185" s="419" t="s">
        <v>1454</v>
      </c>
      <c r="I185" s="1192" t="s">
        <v>4035</v>
      </c>
      <c r="J185" s="1193"/>
    </row>
    <row r="186" spans="1:10" ht="20.25" customHeight="1">
      <c r="A186" s="1615"/>
      <c r="B186" s="1612"/>
      <c r="C186" s="1444"/>
      <c r="D186" s="1444"/>
      <c r="E186" s="418" t="s">
        <v>1459</v>
      </c>
      <c r="F186" s="416">
        <v>500</v>
      </c>
      <c r="G186" s="416">
        <v>500</v>
      </c>
      <c r="H186" s="419" t="s">
        <v>1454</v>
      </c>
      <c r="I186" s="1192" t="s">
        <v>4036</v>
      </c>
      <c r="J186" s="1193"/>
    </row>
    <row r="187" spans="1:10" ht="20.25" customHeight="1">
      <c r="A187" s="1615"/>
      <c r="B187" s="1612"/>
      <c r="C187" s="1444"/>
      <c r="D187" s="1444"/>
      <c r="E187" s="418" t="s">
        <v>1459</v>
      </c>
      <c r="F187" s="416">
        <v>600</v>
      </c>
      <c r="G187" s="416">
        <v>600</v>
      </c>
      <c r="H187" s="419" t="s">
        <v>1454</v>
      </c>
      <c r="I187" s="1192" t="s">
        <v>4037</v>
      </c>
      <c r="J187" s="1193"/>
    </row>
    <row r="188" spans="1:10" ht="20.25" customHeight="1">
      <c r="A188" s="1615"/>
      <c r="B188" s="1612"/>
      <c r="C188" s="1444"/>
      <c r="D188" s="1444"/>
      <c r="E188" s="418" t="s">
        <v>1459</v>
      </c>
      <c r="F188" s="416">
        <v>700</v>
      </c>
      <c r="G188" s="416">
        <v>700</v>
      </c>
      <c r="H188" s="419" t="s">
        <v>1454</v>
      </c>
      <c r="I188" s="1192" t="s">
        <v>4038</v>
      </c>
      <c r="J188" s="1193"/>
    </row>
    <row r="189" spans="1:10" ht="20.25" customHeight="1">
      <c r="A189" s="1615"/>
      <c r="B189" s="1612"/>
      <c r="C189" s="1444"/>
      <c r="D189" s="1444"/>
      <c r="E189" s="418" t="s">
        <v>1459</v>
      </c>
      <c r="F189" s="416">
        <v>800</v>
      </c>
      <c r="G189" s="416">
        <v>800</v>
      </c>
      <c r="H189" s="419" t="s">
        <v>1454</v>
      </c>
      <c r="I189" s="1192" t="s">
        <v>4039</v>
      </c>
      <c r="J189" s="1193"/>
    </row>
    <row r="190" spans="1:10" ht="20.25" customHeight="1">
      <c r="A190" s="1615"/>
      <c r="B190" s="1612"/>
      <c r="C190" s="1444"/>
      <c r="D190" s="1444"/>
      <c r="E190" s="418" t="s">
        <v>1459</v>
      </c>
      <c r="F190" s="416">
        <v>900</v>
      </c>
      <c r="G190" s="416">
        <v>900</v>
      </c>
      <c r="H190" s="419" t="s">
        <v>1454</v>
      </c>
      <c r="I190" s="1192" t="s">
        <v>4040</v>
      </c>
      <c r="J190" s="1193"/>
    </row>
    <row r="191" spans="1:10" ht="20.25" customHeight="1">
      <c r="A191" s="1615"/>
      <c r="B191" s="1612"/>
      <c r="C191" s="1444"/>
      <c r="D191" s="1444"/>
      <c r="E191" s="418" t="s">
        <v>1459</v>
      </c>
      <c r="F191" s="416">
        <v>1100</v>
      </c>
      <c r="G191" s="416">
        <v>1100</v>
      </c>
      <c r="H191" s="419" t="s">
        <v>1454</v>
      </c>
      <c r="I191" s="1192" t="s">
        <v>4041</v>
      </c>
      <c r="J191" s="1193"/>
    </row>
    <row r="192" spans="1:10" ht="20.25" customHeight="1">
      <c r="A192" s="1615"/>
      <c r="B192" s="1612"/>
      <c r="C192" s="1445"/>
      <c r="D192" s="1445"/>
      <c r="E192" s="418" t="s">
        <v>1459</v>
      </c>
      <c r="F192" s="1477" t="s">
        <v>3985</v>
      </c>
      <c r="G192" s="1478"/>
      <c r="H192" s="419" t="s">
        <v>1454</v>
      </c>
      <c r="I192" s="1192" t="s">
        <v>4042</v>
      </c>
      <c r="J192" s="1193"/>
    </row>
    <row r="193" spans="1:10" ht="20.25" customHeight="1">
      <c r="A193" s="1615"/>
      <c r="B193" s="1612"/>
      <c r="C193" s="761" t="s">
        <v>1513</v>
      </c>
      <c r="D193" s="761" t="s">
        <v>597</v>
      </c>
      <c r="E193" s="406" t="s">
        <v>1459</v>
      </c>
      <c r="F193" s="415">
        <v>20</v>
      </c>
      <c r="G193" s="415">
        <v>20</v>
      </c>
      <c r="H193" s="1198" t="s">
        <v>1452</v>
      </c>
      <c r="I193" s="1192" t="s">
        <v>1514</v>
      </c>
      <c r="J193" s="1193"/>
    </row>
    <row r="194" spans="1:10" ht="20.25" customHeight="1">
      <c r="A194" s="1615"/>
      <c r="B194" s="1612"/>
      <c r="C194" s="761" t="s">
        <v>598</v>
      </c>
      <c r="D194" s="761" t="s">
        <v>599</v>
      </c>
      <c r="E194" s="406" t="s">
        <v>1459</v>
      </c>
      <c r="F194" s="1199">
        <v>2.5000000000000001E-2</v>
      </c>
      <c r="G194" s="1199">
        <v>2.5000000000000001E-2</v>
      </c>
      <c r="H194" s="420"/>
      <c r="I194" s="1192" t="s">
        <v>1507</v>
      </c>
      <c r="J194" s="1193"/>
    </row>
    <row r="195" spans="1:10" ht="20.25" customHeight="1">
      <c r="A195" s="1615"/>
      <c r="B195" s="1612"/>
      <c r="C195" s="405" t="s">
        <v>600</v>
      </c>
      <c r="D195" s="618" t="s">
        <v>593</v>
      </c>
      <c r="E195" s="1200" t="s">
        <v>1459</v>
      </c>
      <c r="F195" s="1200">
        <v>0.15</v>
      </c>
      <c r="G195" s="1200">
        <v>0.15</v>
      </c>
      <c r="H195" s="1201"/>
      <c r="I195" s="1192" t="s">
        <v>1507</v>
      </c>
      <c r="J195" s="1193"/>
    </row>
    <row r="196" spans="1:10" ht="20.25" customHeight="1" thickBot="1">
      <c r="A196" s="1616"/>
      <c r="B196" s="1613"/>
      <c r="C196" s="643" t="s">
        <v>2735</v>
      </c>
      <c r="D196" s="644" t="s">
        <v>3042</v>
      </c>
      <c r="E196" s="1191" t="s">
        <v>3051</v>
      </c>
      <c r="F196" s="347">
        <v>5</v>
      </c>
      <c r="G196" s="348">
        <v>5</v>
      </c>
      <c r="H196" s="442" t="s">
        <v>3040</v>
      </c>
      <c r="I196" s="718"/>
      <c r="J196" s="719"/>
    </row>
    <row r="197" spans="1:10" ht="20.25" customHeight="1">
      <c r="A197" s="1614" t="s">
        <v>3173</v>
      </c>
      <c r="B197" s="1611" t="s">
        <v>2939</v>
      </c>
      <c r="C197" s="1471" t="s">
        <v>2940</v>
      </c>
      <c r="D197" s="1474" t="s">
        <v>2947</v>
      </c>
      <c r="E197" s="416" t="s">
        <v>2941</v>
      </c>
      <c r="F197" s="621">
        <v>310000</v>
      </c>
      <c r="G197" s="621">
        <v>310000</v>
      </c>
      <c r="H197" s="417" t="s">
        <v>1454</v>
      </c>
      <c r="I197" s="729" t="s">
        <v>2943</v>
      </c>
      <c r="J197" s="730"/>
    </row>
    <row r="198" spans="1:10" ht="20.25" customHeight="1">
      <c r="A198" s="1615"/>
      <c r="B198" s="1612"/>
      <c r="C198" s="1472"/>
      <c r="D198" s="1475"/>
      <c r="E198" s="418" t="s">
        <v>2942</v>
      </c>
      <c r="F198" s="622">
        <v>215000</v>
      </c>
      <c r="G198" s="622">
        <v>215000</v>
      </c>
      <c r="H198" s="419" t="s">
        <v>1454</v>
      </c>
      <c r="I198" s="722" t="s">
        <v>2944</v>
      </c>
      <c r="J198" s="723"/>
    </row>
    <row r="199" spans="1:10" ht="20.25" customHeight="1">
      <c r="A199" s="1615"/>
      <c r="B199" s="1612"/>
      <c r="C199" s="1472"/>
      <c r="D199" s="1475"/>
      <c r="E199" s="418" t="s">
        <v>2942</v>
      </c>
      <c r="F199" s="622">
        <v>210000</v>
      </c>
      <c r="G199" s="622">
        <v>210000</v>
      </c>
      <c r="H199" s="419" t="s">
        <v>1454</v>
      </c>
      <c r="I199" s="722" t="s">
        <v>2945</v>
      </c>
      <c r="J199" s="723"/>
    </row>
    <row r="200" spans="1:10" ht="20.25" customHeight="1">
      <c r="A200" s="1615"/>
      <c r="B200" s="1612"/>
      <c r="C200" s="1473"/>
      <c r="D200" s="1476"/>
      <c r="E200" s="418" t="s">
        <v>2942</v>
      </c>
      <c r="F200" s="622">
        <v>205000</v>
      </c>
      <c r="G200" s="622">
        <v>205000</v>
      </c>
      <c r="H200" s="419" t="s">
        <v>1454</v>
      </c>
      <c r="I200" s="722" t="s">
        <v>2946</v>
      </c>
      <c r="J200" s="723"/>
    </row>
    <row r="201" spans="1:10" ht="20.25" customHeight="1">
      <c r="A201" s="1615"/>
      <c r="B201" s="1612"/>
      <c r="C201" s="707" t="s">
        <v>2875</v>
      </c>
      <c r="D201" s="707" t="s">
        <v>558</v>
      </c>
      <c r="E201" s="418" t="s">
        <v>2942</v>
      </c>
      <c r="F201" s="623">
        <v>185000</v>
      </c>
      <c r="G201" s="623">
        <v>185000</v>
      </c>
      <c r="H201" s="419" t="s">
        <v>1454</v>
      </c>
      <c r="I201" s="722"/>
      <c r="J201" s="723"/>
    </row>
    <row r="202" spans="1:10" ht="20.25" customHeight="1">
      <c r="A202" s="1615"/>
      <c r="B202" s="1612"/>
      <c r="C202" s="405" t="s">
        <v>600</v>
      </c>
      <c r="D202" s="405" t="s">
        <v>593</v>
      </c>
      <c r="E202" s="406" t="s">
        <v>2942</v>
      </c>
      <c r="F202" s="406"/>
      <c r="G202" s="406"/>
      <c r="H202" s="420"/>
      <c r="I202" s="781">
        <v>0.2</v>
      </c>
      <c r="J202" s="745"/>
    </row>
    <row r="203" spans="1:10" ht="20.25" customHeight="1" thickBot="1">
      <c r="A203" s="1616"/>
      <c r="B203" s="1613"/>
      <c r="C203" s="345" t="s">
        <v>2735</v>
      </c>
      <c r="D203" s="591" t="s">
        <v>2736</v>
      </c>
      <c r="E203" s="592" t="s">
        <v>1459</v>
      </c>
      <c r="F203" s="347">
        <v>5</v>
      </c>
      <c r="G203" s="348">
        <v>5</v>
      </c>
      <c r="H203" s="349" t="s">
        <v>564</v>
      </c>
      <c r="I203" s="786"/>
      <c r="J203" s="787"/>
    </row>
    <row r="204" spans="1:10" ht="20.25" customHeight="1">
      <c r="A204" s="1617" t="s">
        <v>3171</v>
      </c>
      <c r="B204" s="1620" t="s">
        <v>3174</v>
      </c>
      <c r="C204" s="401" t="s">
        <v>556</v>
      </c>
      <c r="D204" s="421" t="s">
        <v>557</v>
      </c>
      <c r="E204" s="422" t="s">
        <v>601</v>
      </c>
      <c r="F204" s="1188">
        <v>1600</v>
      </c>
      <c r="G204" s="1189">
        <v>1400</v>
      </c>
      <c r="H204" s="423" t="s">
        <v>1452</v>
      </c>
      <c r="I204" s="726"/>
      <c r="J204" s="727"/>
    </row>
    <row r="205" spans="1:10" ht="20.25" customHeight="1">
      <c r="A205" s="1618"/>
      <c r="B205" s="1444"/>
      <c r="C205" s="618" t="s">
        <v>4013</v>
      </c>
      <c r="D205" s="1187" t="s">
        <v>4014</v>
      </c>
      <c r="E205" s="1185" t="s">
        <v>4015</v>
      </c>
      <c r="F205" s="889">
        <v>400</v>
      </c>
      <c r="G205" s="1190">
        <v>0</v>
      </c>
      <c r="H205" s="1186"/>
      <c r="I205" s="729"/>
      <c r="J205" s="1183"/>
    </row>
    <row r="206" spans="1:10" ht="20.25" customHeight="1">
      <c r="A206" s="1618"/>
      <c r="B206" s="1444"/>
      <c r="C206" s="405" t="s">
        <v>602</v>
      </c>
      <c r="D206" s="402" t="s">
        <v>558</v>
      </c>
      <c r="E206" s="424" t="s">
        <v>601</v>
      </c>
      <c r="F206" s="403">
        <v>1600</v>
      </c>
      <c r="G206" s="425">
        <v>1300</v>
      </c>
      <c r="H206" s="412" t="s">
        <v>1454</v>
      </c>
      <c r="I206" s="722"/>
      <c r="J206" s="723"/>
    </row>
    <row r="207" spans="1:10" ht="20.25" customHeight="1">
      <c r="A207" s="1618"/>
      <c r="B207" s="1444"/>
      <c r="C207" s="405" t="s">
        <v>1517</v>
      </c>
      <c r="D207" s="402" t="s">
        <v>2851</v>
      </c>
      <c r="E207" s="424" t="s">
        <v>601</v>
      </c>
      <c r="F207" s="425">
        <v>325</v>
      </c>
      <c r="G207" s="425">
        <v>325</v>
      </c>
      <c r="H207" s="412" t="s">
        <v>1454</v>
      </c>
      <c r="I207" s="722"/>
      <c r="J207" s="723"/>
    </row>
    <row r="208" spans="1:10" ht="20.25" customHeight="1">
      <c r="A208" s="1618"/>
      <c r="B208" s="1444"/>
      <c r="C208" s="405" t="s">
        <v>603</v>
      </c>
      <c r="D208" s="402" t="s">
        <v>604</v>
      </c>
      <c r="E208" s="424" t="s">
        <v>601</v>
      </c>
      <c r="F208" s="425">
        <v>100</v>
      </c>
      <c r="G208" s="425">
        <v>100</v>
      </c>
      <c r="H208" s="404" t="s">
        <v>1454</v>
      </c>
      <c r="I208" s="722"/>
      <c r="J208" s="723"/>
    </row>
    <row r="209" spans="1:10" ht="20.25" customHeight="1">
      <c r="A209" s="1618"/>
      <c r="B209" s="1444"/>
      <c r="C209" s="426" t="s">
        <v>605</v>
      </c>
      <c r="D209" s="405" t="s">
        <v>606</v>
      </c>
      <c r="E209" s="427" t="s">
        <v>601</v>
      </c>
      <c r="F209" s="425">
        <v>1000</v>
      </c>
      <c r="G209" s="425">
        <v>0</v>
      </c>
      <c r="H209" s="404" t="s">
        <v>1454</v>
      </c>
      <c r="I209" s="722"/>
      <c r="J209" s="723"/>
    </row>
    <row r="210" spans="1:10" ht="20.25" customHeight="1">
      <c r="A210" s="1618"/>
      <c r="B210" s="1444"/>
      <c r="C210" s="405" t="s">
        <v>600</v>
      </c>
      <c r="D210" s="405" t="s">
        <v>3175</v>
      </c>
      <c r="E210" s="406" t="s">
        <v>1518</v>
      </c>
      <c r="F210" s="406"/>
      <c r="G210" s="406"/>
      <c r="H210" s="420"/>
      <c r="I210" s="722" t="s">
        <v>1507</v>
      </c>
      <c r="J210" s="723"/>
    </row>
    <row r="211" spans="1:10" ht="20.25" customHeight="1" thickBot="1">
      <c r="A211" s="1619"/>
      <c r="B211" s="1621"/>
      <c r="C211" s="643" t="s">
        <v>2735</v>
      </c>
      <c r="D211" s="644" t="s">
        <v>3042</v>
      </c>
      <c r="E211" s="673" t="s">
        <v>3051</v>
      </c>
      <c r="F211" s="347">
        <v>5</v>
      </c>
      <c r="G211" s="348">
        <v>5</v>
      </c>
      <c r="H211" s="442" t="s">
        <v>3040</v>
      </c>
      <c r="I211" s="718"/>
      <c r="J211" s="719"/>
    </row>
    <row r="212" spans="1:10" ht="20.25" customHeight="1">
      <c r="A212" s="1514" t="s">
        <v>3176</v>
      </c>
      <c r="B212" s="1554" t="s">
        <v>1519</v>
      </c>
      <c r="C212" s="368" t="s">
        <v>1520</v>
      </c>
      <c r="D212" s="368" t="s">
        <v>3177</v>
      </c>
      <c r="E212" s="369" t="s">
        <v>1521</v>
      </c>
      <c r="F212" s="371">
        <v>50</v>
      </c>
      <c r="G212" s="370">
        <v>35</v>
      </c>
      <c r="H212" s="327" t="s">
        <v>1452</v>
      </c>
      <c r="I212" s="726"/>
      <c r="J212" s="727"/>
    </row>
    <row r="213" spans="1:10" ht="20.25" customHeight="1">
      <c r="A213" s="1515"/>
      <c r="B213" s="1555"/>
      <c r="C213" s="428" t="s">
        <v>1522</v>
      </c>
      <c r="D213" s="428" t="s">
        <v>607</v>
      </c>
      <c r="E213" s="216" t="s">
        <v>1521</v>
      </c>
      <c r="F213" s="339">
        <v>1.75</v>
      </c>
      <c r="G213" s="339">
        <v>1.75</v>
      </c>
      <c r="H213" s="340" t="s">
        <v>1452</v>
      </c>
      <c r="I213" s="722" t="s">
        <v>3418</v>
      </c>
      <c r="J213" s="723"/>
    </row>
    <row r="214" spans="1:10" ht="20.25" customHeight="1">
      <c r="A214" s="1515"/>
      <c r="B214" s="1555"/>
      <c r="C214" s="428" t="s">
        <v>1479</v>
      </c>
      <c r="D214" s="428" t="s">
        <v>554</v>
      </c>
      <c r="E214" s="216" t="s">
        <v>1521</v>
      </c>
      <c r="F214" s="339">
        <v>17</v>
      </c>
      <c r="G214" s="337">
        <v>14</v>
      </c>
      <c r="H214" s="340" t="s">
        <v>1452</v>
      </c>
      <c r="I214" s="722" t="s">
        <v>1523</v>
      </c>
      <c r="J214" s="723"/>
    </row>
    <row r="215" spans="1:10" ht="20.25" customHeight="1">
      <c r="A215" s="1515"/>
      <c r="B215" s="1555"/>
      <c r="C215" s="372" t="s">
        <v>1524</v>
      </c>
      <c r="D215" s="372" t="s">
        <v>572</v>
      </c>
      <c r="E215" s="216" t="s">
        <v>1521</v>
      </c>
      <c r="F215" s="339">
        <v>160</v>
      </c>
      <c r="G215" s="339">
        <v>160</v>
      </c>
      <c r="H215" s="340" t="s">
        <v>1454</v>
      </c>
      <c r="I215" s="722"/>
      <c r="J215" s="723"/>
    </row>
    <row r="216" spans="1:10" ht="20.25" customHeight="1">
      <c r="A216" s="1515"/>
      <c r="B216" s="1555"/>
      <c r="C216" s="372" t="s">
        <v>1525</v>
      </c>
      <c r="D216" s="372" t="s">
        <v>606</v>
      </c>
      <c r="E216" s="216" t="s">
        <v>1521</v>
      </c>
      <c r="F216" s="339">
        <v>60</v>
      </c>
      <c r="G216" s="337">
        <v>50</v>
      </c>
      <c r="H216" s="340" t="s">
        <v>1454</v>
      </c>
      <c r="I216" s="722"/>
      <c r="J216" s="723"/>
    </row>
    <row r="217" spans="1:10" ht="20.25" customHeight="1" thickBot="1">
      <c r="A217" s="1515"/>
      <c r="B217" s="1555"/>
      <c r="C217" s="429" t="s">
        <v>2888</v>
      </c>
      <c r="D217" s="429" t="s">
        <v>608</v>
      </c>
      <c r="E217" s="385" t="s">
        <v>1459</v>
      </c>
      <c r="F217" s="366">
        <v>9</v>
      </c>
      <c r="G217" s="365">
        <v>0</v>
      </c>
      <c r="H217" s="386" t="s">
        <v>1452</v>
      </c>
      <c r="I217" s="776"/>
      <c r="J217" s="777"/>
    </row>
    <row r="218" spans="1:10" ht="20.25" customHeight="1">
      <c r="A218" s="1515"/>
      <c r="B218" s="1555"/>
      <c r="C218" s="1468" t="s">
        <v>2319</v>
      </c>
      <c r="D218" s="1469"/>
      <c r="E218" s="1469"/>
      <c r="F218" s="1469"/>
      <c r="G218" s="1469"/>
      <c r="H218" s="1469"/>
      <c r="I218" s="1469"/>
      <c r="J218" s="1470"/>
    </row>
    <row r="219" spans="1:10" ht="20.25" customHeight="1">
      <c r="A219" s="1515"/>
      <c r="B219" s="1555"/>
      <c r="C219" s="373" t="s">
        <v>2320</v>
      </c>
      <c r="D219" s="373" t="s">
        <v>3178</v>
      </c>
      <c r="E219" s="393" t="s">
        <v>2321</v>
      </c>
      <c r="F219" s="1459" t="s">
        <v>2322</v>
      </c>
      <c r="G219" s="1460"/>
      <c r="H219" s="1460"/>
      <c r="I219" s="1460"/>
      <c r="J219" s="1461"/>
    </row>
    <row r="220" spans="1:10" ht="20.25" customHeight="1">
      <c r="A220" s="1515"/>
      <c r="B220" s="1555"/>
      <c r="C220" s="373" t="s">
        <v>2323</v>
      </c>
      <c r="D220" s="373" t="s">
        <v>3179</v>
      </c>
      <c r="E220" s="393" t="s">
        <v>2324</v>
      </c>
      <c r="F220" s="1462"/>
      <c r="G220" s="1463"/>
      <c r="H220" s="1463"/>
      <c r="I220" s="1463"/>
      <c r="J220" s="1464"/>
    </row>
    <row r="221" spans="1:10" ht="20.25" customHeight="1">
      <c r="A221" s="1515"/>
      <c r="B221" s="1555"/>
      <c r="C221" s="373" t="s">
        <v>2325</v>
      </c>
      <c r="D221" s="373" t="s">
        <v>3180</v>
      </c>
      <c r="E221" s="393" t="s">
        <v>2324</v>
      </c>
      <c r="F221" s="1462"/>
      <c r="G221" s="1463"/>
      <c r="H221" s="1463"/>
      <c r="I221" s="1463"/>
      <c r="J221" s="1464"/>
    </row>
    <row r="222" spans="1:10" ht="20.25" customHeight="1">
      <c r="A222" s="1515"/>
      <c r="B222" s="1555"/>
      <c r="C222" s="373" t="s">
        <v>2889</v>
      </c>
      <c r="D222" s="523" t="s">
        <v>2433</v>
      </c>
      <c r="E222" s="393" t="s">
        <v>2623</v>
      </c>
      <c r="F222" s="1462"/>
      <c r="G222" s="1463"/>
      <c r="H222" s="1463"/>
      <c r="I222" s="1463"/>
      <c r="J222" s="1464"/>
    </row>
    <row r="223" spans="1:10" ht="20.25" customHeight="1">
      <c r="A223" s="1515"/>
      <c r="B223" s="1555"/>
      <c r="C223" s="373" t="s">
        <v>2326</v>
      </c>
      <c r="D223" s="373" t="s">
        <v>3181</v>
      </c>
      <c r="E223" s="393" t="s">
        <v>2324</v>
      </c>
      <c r="F223" s="1462"/>
      <c r="G223" s="1463"/>
      <c r="H223" s="1463"/>
      <c r="I223" s="1463"/>
      <c r="J223" s="1464"/>
    </row>
    <row r="224" spans="1:10" ht="20.25" customHeight="1">
      <c r="A224" s="1515"/>
      <c r="B224" s="1555"/>
      <c r="C224" s="373" t="s">
        <v>2327</v>
      </c>
      <c r="D224" s="373" t="s">
        <v>3182</v>
      </c>
      <c r="E224" s="393" t="s">
        <v>2324</v>
      </c>
      <c r="F224" s="1462"/>
      <c r="G224" s="1463"/>
      <c r="H224" s="1463"/>
      <c r="I224" s="1463"/>
      <c r="J224" s="1464"/>
    </row>
    <row r="225" spans="1:10" ht="20.25" customHeight="1" thickBot="1">
      <c r="A225" s="1516"/>
      <c r="B225" s="1556"/>
      <c r="C225" s="430" t="s">
        <v>2328</v>
      </c>
      <c r="D225" s="430" t="s">
        <v>3183</v>
      </c>
      <c r="E225" s="431" t="s">
        <v>2324</v>
      </c>
      <c r="F225" s="1465"/>
      <c r="G225" s="1466"/>
      <c r="H225" s="1466"/>
      <c r="I225" s="1466"/>
      <c r="J225" s="1467"/>
    </row>
    <row r="226" spans="1:10" ht="20.25" customHeight="1">
      <c r="A226" s="1605" t="s">
        <v>2672</v>
      </c>
      <c r="B226" s="1608" t="s">
        <v>2852</v>
      </c>
      <c r="C226" s="465" t="s">
        <v>2673</v>
      </c>
      <c r="D226" s="465" t="s">
        <v>580</v>
      </c>
      <c r="E226" s="465" t="s">
        <v>563</v>
      </c>
      <c r="F226" s="465">
        <v>12</v>
      </c>
      <c r="G226" s="465">
        <v>12</v>
      </c>
      <c r="H226" s="465" t="s">
        <v>564</v>
      </c>
      <c r="I226" s="804"/>
      <c r="J226" s="805"/>
    </row>
    <row r="227" spans="1:10" ht="20.25" customHeight="1">
      <c r="A227" s="1606"/>
      <c r="B227" s="1609"/>
      <c r="C227" s="428" t="s">
        <v>2674</v>
      </c>
      <c r="D227" s="428" t="s">
        <v>554</v>
      </c>
      <c r="E227" s="428" t="s">
        <v>563</v>
      </c>
      <c r="F227" s="428">
        <v>14</v>
      </c>
      <c r="G227" s="428">
        <v>14</v>
      </c>
      <c r="H227" s="428" t="s">
        <v>564</v>
      </c>
      <c r="I227" s="770"/>
      <c r="J227" s="771"/>
    </row>
    <row r="228" spans="1:10" ht="20.25" customHeight="1">
      <c r="A228" s="1606"/>
      <c r="B228" s="1609"/>
      <c r="C228" s="428" t="s">
        <v>2675</v>
      </c>
      <c r="D228" s="428" t="s">
        <v>592</v>
      </c>
      <c r="E228" s="428" t="s">
        <v>563</v>
      </c>
      <c r="F228" s="428">
        <v>2</v>
      </c>
      <c r="G228" s="428">
        <v>2</v>
      </c>
      <c r="H228" s="428" t="s">
        <v>564</v>
      </c>
      <c r="I228" s="770"/>
      <c r="J228" s="771"/>
    </row>
    <row r="229" spans="1:10" ht="20.25" customHeight="1">
      <c r="A229" s="1606"/>
      <c r="B229" s="1609"/>
      <c r="C229" s="428" t="s">
        <v>617</v>
      </c>
      <c r="D229" s="428" t="s">
        <v>606</v>
      </c>
      <c r="E229" s="428" t="s">
        <v>563</v>
      </c>
      <c r="F229" s="428">
        <v>70</v>
      </c>
      <c r="G229" s="428">
        <v>70</v>
      </c>
      <c r="H229" s="428" t="s">
        <v>574</v>
      </c>
      <c r="I229" s="770"/>
      <c r="J229" s="771"/>
    </row>
    <row r="230" spans="1:10" ht="20.25" customHeight="1">
      <c r="A230" s="1606"/>
      <c r="B230" s="1609"/>
      <c r="C230" s="428" t="s">
        <v>616</v>
      </c>
      <c r="D230" s="428" t="s">
        <v>572</v>
      </c>
      <c r="E230" s="428" t="s">
        <v>563</v>
      </c>
      <c r="F230" s="428">
        <v>80</v>
      </c>
      <c r="G230" s="428">
        <v>80</v>
      </c>
      <c r="H230" s="428" t="s">
        <v>574</v>
      </c>
      <c r="I230" s="770"/>
      <c r="J230" s="771"/>
    </row>
    <row r="231" spans="1:10" ht="20.25" customHeight="1">
      <c r="A231" s="1606"/>
      <c r="B231" s="1609"/>
      <c r="C231" s="428" t="s">
        <v>2676</v>
      </c>
      <c r="D231" s="428" t="s">
        <v>703</v>
      </c>
      <c r="E231" s="428" t="s">
        <v>563</v>
      </c>
      <c r="F231" s="428">
        <v>20</v>
      </c>
      <c r="G231" s="428">
        <v>20</v>
      </c>
      <c r="H231" s="428" t="s">
        <v>574</v>
      </c>
      <c r="I231" s="770"/>
      <c r="J231" s="771"/>
    </row>
    <row r="232" spans="1:10" ht="20.25" customHeight="1">
      <c r="A232" s="1606"/>
      <c r="B232" s="1609"/>
      <c r="C232" s="428" t="s">
        <v>2677</v>
      </c>
      <c r="D232" s="428" t="s">
        <v>2678</v>
      </c>
      <c r="E232" s="428" t="s">
        <v>563</v>
      </c>
      <c r="F232" s="428">
        <v>6</v>
      </c>
      <c r="G232" s="428">
        <v>6</v>
      </c>
      <c r="H232" s="428" t="s">
        <v>574</v>
      </c>
      <c r="I232" s="770"/>
      <c r="J232" s="771"/>
    </row>
    <row r="233" spans="1:10" ht="20.25" customHeight="1">
      <c r="A233" s="1606"/>
      <c r="B233" s="1609"/>
      <c r="C233" s="428" t="s">
        <v>2679</v>
      </c>
      <c r="D233" s="428" t="s">
        <v>570</v>
      </c>
      <c r="E233" s="428" t="s">
        <v>563</v>
      </c>
      <c r="F233" s="428">
        <v>10</v>
      </c>
      <c r="G233" s="428">
        <v>10</v>
      </c>
      <c r="H233" s="428" t="s">
        <v>564</v>
      </c>
      <c r="I233" s="770"/>
      <c r="J233" s="771"/>
    </row>
    <row r="234" spans="1:10" ht="20.25" customHeight="1">
      <c r="A234" s="1606"/>
      <c r="B234" s="1609"/>
      <c r="C234" s="575" t="s">
        <v>2680</v>
      </c>
      <c r="D234" s="575" t="s">
        <v>2681</v>
      </c>
      <c r="E234" s="575" t="s">
        <v>563</v>
      </c>
      <c r="F234" s="575">
        <v>10</v>
      </c>
      <c r="G234" s="575">
        <v>10</v>
      </c>
      <c r="H234" s="575" t="s">
        <v>564</v>
      </c>
      <c r="I234" s="799" t="s">
        <v>2683</v>
      </c>
      <c r="J234" s="800"/>
    </row>
    <row r="235" spans="1:10" ht="20.25" customHeight="1" thickBot="1">
      <c r="A235" s="1607"/>
      <c r="B235" s="1610"/>
      <c r="C235" s="429" t="s">
        <v>2682</v>
      </c>
      <c r="D235" s="429" t="s">
        <v>2294</v>
      </c>
      <c r="E235" s="429" t="s">
        <v>563</v>
      </c>
      <c r="F235" s="429" t="s">
        <v>2294</v>
      </c>
      <c r="G235" s="429" t="s">
        <v>2294</v>
      </c>
      <c r="H235" s="429" t="s">
        <v>2294</v>
      </c>
      <c r="I235" s="429" t="s">
        <v>2684</v>
      </c>
      <c r="J235" s="684"/>
    </row>
    <row r="236" spans="1:10" ht="20.25" customHeight="1">
      <c r="A236" s="1514" t="s">
        <v>3184</v>
      </c>
      <c r="B236" s="1554" t="s">
        <v>1526</v>
      </c>
      <c r="C236" s="368" t="s">
        <v>1471</v>
      </c>
      <c r="D236" s="368" t="s">
        <v>2348</v>
      </c>
      <c r="E236" s="369" t="s">
        <v>1459</v>
      </c>
      <c r="F236" s="371">
        <v>21</v>
      </c>
      <c r="G236" s="370">
        <v>15</v>
      </c>
      <c r="H236" s="327" t="s">
        <v>1452</v>
      </c>
      <c r="I236" s="726"/>
      <c r="J236" s="727"/>
    </row>
    <row r="237" spans="1:10" ht="20.25" customHeight="1">
      <c r="A237" s="1515"/>
      <c r="B237" s="1555"/>
      <c r="C237" s="428" t="s">
        <v>1477</v>
      </c>
      <c r="D237" s="428" t="s">
        <v>572</v>
      </c>
      <c r="E237" s="216" t="s">
        <v>1459</v>
      </c>
      <c r="F237" s="339">
        <v>25</v>
      </c>
      <c r="G237" s="339">
        <v>25</v>
      </c>
      <c r="H237" s="340" t="s">
        <v>1454</v>
      </c>
      <c r="I237" s="722"/>
      <c r="J237" s="723"/>
    </row>
    <row r="238" spans="1:10" ht="20.25" customHeight="1">
      <c r="A238" s="1515"/>
      <c r="B238" s="1555"/>
      <c r="C238" s="428" t="s">
        <v>1479</v>
      </c>
      <c r="D238" s="428" t="s">
        <v>554</v>
      </c>
      <c r="E238" s="216" t="s">
        <v>1459</v>
      </c>
      <c r="F238" s="339">
        <v>9</v>
      </c>
      <c r="G238" s="337">
        <v>5</v>
      </c>
      <c r="H238" s="340" t="s">
        <v>1452</v>
      </c>
      <c r="I238" s="722"/>
      <c r="J238" s="723"/>
    </row>
    <row r="239" spans="1:10" ht="20.25" customHeight="1">
      <c r="A239" s="1515"/>
      <c r="B239" s="1555"/>
      <c r="C239" s="372" t="s">
        <v>1527</v>
      </c>
      <c r="D239" s="372" t="s">
        <v>609</v>
      </c>
      <c r="E239" s="216" t="s">
        <v>1459</v>
      </c>
      <c r="F239" s="339">
        <v>5</v>
      </c>
      <c r="G239" s="339">
        <v>3</v>
      </c>
      <c r="H239" s="340" t="s">
        <v>1452</v>
      </c>
      <c r="I239" s="722"/>
      <c r="J239" s="723"/>
    </row>
    <row r="240" spans="1:10" ht="20.25" customHeight="1" thickBot="1">
      <c r="A240" s="1516"/>
      <c r="B240" s="1556"/>
      <c r="C240" s="372" t="s">
        <v>1456</v>
      </c>
      <c r="D240" s="372" t="s">
        <v>567</v>
      </c>
      <c r="E240" s="216" t="s">
        <v>1459</v>
      </c>
      <c r="F240" s="339">
        <v>25</v>
      </c>
      <c r="G240" s="337">
        <v>0</v>
      </c>
      <c r="H240" s="340" t="s">
        <v>1454</v>
      </c>
      <c r="I240" s="722"/>
      <c r="J240" s="723"/>
    </row>
    <row r="241" spans="1:10" ht="20.25" customHeight="1">
      <c r="A241" s="1514" t="s">
        <v>3176</v>
      </c>
      <c r="B241" s="1592" t="s">
        <v>1528</v>
      </c>
      <c r="C241" s="368" t="s">
        <v>1471</v>
      </c>
      <c r="D241" s="368" t="s">
        <v>557</v>
      </c>
      <c r="E241" s="369" t="s">
        <v>1529</v>
      </c>
      <c r="F241" s="370">
        <v>950</v>
      </c>
      <c r="G241" s="371">
        <v>820</v>
      </c>
      <c r="H241" s="327" t="s">
        <v>1452</v>
      </c>
      <c r="I241" s="726"/>
      <c r="J241" s="727"/>
    </row>
    <row r="242" spans="1:10" ht="20.25" customHeight="1">
      <c r="A242" s="1515"/>
      <c r="B242" s="1593"/>
      <c r="C242" s="372" t="s">
        <v>2890</v>
      </c>
      <c r="D242" s="372" t="s">
        <v>610</v>
      </c>
      <c r="E242" s="216" t="s">
        <v>1529</v>
      </c>
      <c r="F242" s="337">
        <v>390</v>
      </c>
      <c r="G242" s="339">
        <v>140</v>
      </c>
      <c r="H242" s="340" t="s">
        <v>1452</v>
      </c>
      <c r="I242" s="722"/>
      <c r="J242" s="723"/>
    </row>
    <row r="243" spans="1:10" ht="20.25" customHeight="1">
      <c r="A243" s="1515"/>
      <c r="B243" s="1593"/>
      <c r="C243" s="372" t="s">
        <v>1479</v>
      </c>
      <c r="D243" s="372" t="s">
        <v>554</v>
      </c>
      <c r="E243" s="216" t="s">
        <v>1529</v>
      </c>
      <c r="F243" s="337">
        <v>510</v>
      </c>
      <c r="G243" s="339">
        <v>460</v>
      </c>
      <c r="H243" s="340" t="s">
        <v>1452</v>
      </c>
      <c r="I243" s="722"/>
      <c r="J243" s="723"/>
    </row>
    <row r="244" spans="1:10" ht="20.25" customHeight="1">
      <c r="A244" s="1515"/>
      <c r="B244" s="1593"/>
      <c r="C244" s="372" t="s">
        <v>1477</v>
      </c>
      <c r="D244" s="372" t="s">
        <v>572</v>
      </c>
      <c r="E244" s="216" t="s">
        <v>1529</v>
      </c>
      <c r="F244" s="337">
        <v>1800</v>
      </c>
      <c r="G244" s="339">
        <v>1650</v>
      </c>
      <c r="H244" s="340" t="s">
        <v>1454</v>
      </c>
      <c r="I244" s="722"/>
      <c r="J244" s="723"/>
    </row>
    <row r="245" spans="1:10" ht="20.25" customHeight="1">
      <c r="A245" s="1515"/>
      <c r="B245" s="1593"/>
      <c r="C245" s="707" t="s">
        <v>2891</v>
      </c>
      <c r="D245" s="707" t="s">
        <v>2417</v>
      </c>
      <c r="E245" s="675" t="s">
        <v>611</v>
      </c>
      <c r="F245" s="432">
        <v>200</v>
      </c>
      <c r="G245" s="432">
        <v>200</v>
      </c>
      <c r="H245" s="707" t="s">
        <v>564</v>
      </c>
      <c r="I245" s="799"/>
      <c r="J245" s="800"/>
    </row>
    <row r="246" spans="1:10" ht="20.25" customHeight="1">
      <c r="A246" s="1515"/>
      <c r="B246" s="1593"/>
      <c r="C246" s="433" t="s">
        <v>612</v>
      </c>
      <c r="D246" s="433" t="s">
        <v>613</v>
      </c>
      <c r="E246" s="434" t="s">
        <v>1459</v>
      </c>
      <c r="F246" s="435">
        <v>6</v>
      </c>
      <c r="G246" s="436">
        <v>3</v>
      </c>
      <c r="H246" s="699" t="s">
        <v>1452</v>
      </c>
      <c r="I246" s="729"/>
      <c r="J246" s="730"/>
    </row>
    <row r="247" spans="1:10" ht="20.25" customHeight="1">
      <c r="A247" s="1515"/>
      <c r="B247" s="1593"/>
      <c r="C247" s="332" t="s">
        <v>2892</v>
      </c>
      <c r="D247" s="332" t="s">
        <v>2790</v>
      </c>
      <c r="E247" s="818" t="s">
        <v>611</v>
      </c>
      <c r="F247" s="337">
        <v>15</v>
      </c>
      <c r="G247" s="339">
        <v>15</v>
      </c>
      <c r="H247" s="340" t="s">
        <v>1452</v>
      </c>
      <c r="I247" s="729"/>
      <c r="J247" s="730"/>
    </row>
    <row r="248" spans="1:10" ht="20.25" customHeight="1">
      <c r="A248" s="1515"/>
      <c r="B248" s="1593"/>
      <c r="C248" s="378" t="s">
        <v>1456</v>
      </c>
      <c r="D248" s="433" t="s">
        <v>3007</v>
      </c>
      <c r="E248" s="767" t="s">
        <v>1529</v>
      </c>
      <c r="F248" s="380">
        <v>750</v>
      </c>
      <c r="G248" s="381">
        <v>0</v>
      </c>
      <c r="H248" s="699" t="s">
        <v>3006</v>
      </c>
      <c r="I248" s="700"/>
      <c r="J248" s="688"/>
    </row>
    <row r="249" spans="1:10" ht="20.25" customHeight="1" thickBot="1">
      <c r="A249" s="1516"/>
      <c r="B249" s="1594"/>
      <c r="C249" s="332" t="s">
        <v>3003</v>
      </c>
      <c r="D249" s="630" t="s">
        <v>3004</v>
      </c>
      <c r="E249" s="665" t="s">
        <v>2992</v>
      </c>
      <c r="F249" s="337">
        <v>5</v>
      </c>
      <c r="G249" s="339">
        <v>5</v>
      </c>
      <c r="H249" s="340" t="s">
        <v>564</v>
      </c>
      <c r="I249" s="663"/>
      <c r="J249" s="664"/>
    </row>
    <row r="250" spans="1:10" ht="20.25" customHeight="1">
      <c r="A250" s="1514" t="s">
        <v>3185</v>
      </c>
      <c r="B250" s="1592" t="s">
        <v>1530</v>
      </c>
      <c r="C250" s="368" t="s">
        <v>1471</v>
      </c>
      <c r="D250" s="368" t="s">
        <v>557</v>
      </c>
      <c r="E250" s="369" t="s">
        <v>1529</v>
      </c>
      <c r="F250" s="370">
        <v>820</v>
      </c>
      <c r="G250" s="371">
        <v>590</v>
      </c>
      <c r="H250" s="327" t="s">
        <v>1452</v>
      </c>
      <c r="I250" s="726"/>
      <c r="J250" s="727"/>
    </row>
    <row r="251" spans="1:10" ht="20.25" customHeight="1">
      <c r="A251" s="1515"/>
      <c r="B251" s="1593"/>
      <c r="C251" s="372" t="s">
        <v>2893</v>
      </c>
      <c r="D251" s="372" t="s">
        <v>610</v>
      </c>
      <c r="E251" s="216" t="s">
        <v>1529</v>
      </c>
      <c r="F251" s="337">
        <v>360</v>
      </c>
      <c r="G251" s="339">
        <v>110</v>
      </c>
      <c r="H251" s="340" t="s">
        <v>1452</v>
      </c>
      <c r="I251" s="722"/>
      <c r="J251" s="723"/>
    </row>
    <row r="252" spans="1:10" ht="20.25" customHeight="1">
      <c r="A252" s="1515"/>
      <c r="B252" s="1593"/>
      <c r="C252" s="372" t="s">
        <v>1479</v>
      </c>
      <c r="D252" s="372" t="s">
        <v>554</v>
      </c>
      <c r="E252" s="216" t="s">
        <v>1529</v>
      </c>
      <c r="F252" s="337">
        <v>480</v>
      </c>
      <c r="G252" s="339">
        <v>430</v>
      </c>
      <c r="H252" s="340" t="s">
        <v>1452</v>
      </c>
      <c r="I252" s="722"/>
      <c r="J252" s="723"/>
    </row>
    <row r="253" spans="1:10" ht="20.25" customHeight="1">
      <c r="A253" s="1515"/>
      <c r="B253" s="1593"/>
      <c r="C253" s="372" t="s">
        <v>1477</v>
      </c>
      <c r="D253" s="372" t="s">
        <v>572</v>
      </c>
      <c r="E253" s="216" t="s">
        <v>1529</v>
      </c>
      <c r="F253" s="337">
        <v>1800</v>
      </c>
      <c r="G253" s="339">
        <v>1650</v>
      </c>
      <c r="H253" s="340" t="s">
        <v>1454</v>
      </c>
      <c r="I253" s="722"/>
      <c r="J253" s="723"/>
    </row>
    <row r="254" spans="1:10" ht="20.25" customHeight="1">
      <c r="A254" s="1515"/>
      <c r="B254" s="1593"/>
      <c r="C254" s="372" t="s">
        <v>3008</v>
      </c>
      <c r="D254" s="372" t="s">
        <v>567</v>
      </c>
      <c r="E254" s="216" t="s">
        <v>3009</v>
      </c>
      <c r="F254" s="337">
        <v>750</v>
      </c>
      <c r="G254" s="339">
        <v>0</v>
      </c>
      <c r="H254" s="340" t="s">
        <v>3006</v>
      </c>
      <c r="I254" s="722"/>
      <c r="J254" s="723"/>
    </row>
    <row r="255" spans="1:10" ht="20.25" customHeight="1" thickBot="1">
      <c r="A255" s="1516"/>
      <c r="B255" s="1594"/>
      <c r="C255" s="332" t="s">
        <v>3003</v>
      </c>
      <c r="D255" s="630" t="s">
        <v>3004</v>
      </c>
      <c r="E255" s="665" t="s">
        <v>2992</v>
      </c>
      <c r="F255" s="337">
        <v>5</v>
      </c>
      <c r="G255" s="339">
        <v>5</v>
      </c>
      <c r="H255" s="340" t="s">
        <v>564</v>
      </c>
      <c r="I255" s="663"/>
      <c r="J255" s="664"/>
    </row>
    <row r="256" spans="1:10" ht="20.25" customHeight="1">
      <c r="A256" s="1514" t="s">
        <v>2792</v>
      </c>
      <c r="B256" s="1554" t="s">
        <v>1531</v>
      </c>
      <c r="C256" s="368" t="s">
        <v>1471</v>
      </c>
      <c r="D256" s="437" t="s">
        <v>557</v>
      </c>
      <c r="E256" s="329" t="s">
        <v>1459</v>
      </c>
      <c r="F256" s="370">
        <v>21</v>
      </c>
      <c r="G256" s="371">
        <v>15</v>
      </c>
      <c r="H256" s="327" t="s">
        <v>1452</v>
      </c>
      <c r="I256" s="726"/>
      <c r="J256" s="727"/>
    </row>
    <row r="257" spans="1:10" ht="20.25" customHeight="1">
      <c r="A257" s="1515"/>
      <c r="B257" s="1555"/>
      <c r="C257" s="372" t="s">
        <v>1477</v>
      </c>
      <c r="D257" s="438" t="s">
        <v>572</v>
      </c>
      <c r="E257" s="665" t="s">
        <v>1459</v>
      </c>
      <c r="F257" s="337">
        <v>25</v>
      </c>
      <c r="G257" s="339">
        <v>25</v>
      </c>
      <c r="H257" s="661" t="s">
        <v>1454</v>
      </c>
      <c r="I257" s="722"/>
      <c r="J257" s="723"/>
    </row>
    <row r="258" spans="1:10" ht="20.25" customHeight="1">
      <c r="A258" s="1515"/>
      <c r="B258" s="1555"/>
      <c r="C258" s="372" t="s">
        <v>1479</v>
      </c>
      <c r="D258" s="438" t="s">
        <v>554</v>
      </c>
      <c r="E258" s="665" t="s">
        <v>1459</v>
      </c>
      <c r="F258" s="337">
        <v>10</v>
      </c>
      <c r="G258" s="339">
        <v>6</v>
      </c>
      <c r="H258" s="340" t="s">
        <v>1452</v>
      </c>
      <c r="I258" s="722"/>
      <c r="J258" s="723"/>
    </row>
    <row r="259" spans="1:10" ht="20.25" customHeight="1">
      <c r="A259" s="1515"/>
      <c r="B259" s="1555"/>
      <c r="C259" s="372" t="s">
        <v>614</v>
      </c>
      <c r="D259" s="438" t="s">
        <v>609</v>
      </c>
      <c r="E259" s="665" t="s">
        <v>1459</v>
      </c>
      <c r="F259" s="337">
        <v>6</v>
      </c>
      <c r="G259" s="339">
        <v>5</v>
      </c>
      <c r="H259" s="340" t="s">
        <v>1452</v>
      </c>
      <c r="I259" s="722"/>
      <c r="J259" s="723"/>
    </row>
    <row r="260" spans="1:10" ht="20.25" customHeight="1">
      <c r="A260" s="1515"/>
      <c r="B260" s="1555"/>
      <c r="C260" s="372" t="s">
        <v>1456</v>
      </c>
      <c r="D260" s="438" t="s">
        <v>567</v>
      </c>
      <c r="E260" s="665" t="s">
        <v>2992</v>
      </c>
      <c r="F260" s="337">
        <v>25</v>
      </c>
      <c r="G260" s="339">
        <v>0</v>
      </c>
      <c r="H260" s="340" t="s">
        <v>3006</v>
      </c>
      <c r="I260" s="722"/>
      <c r="J260" s="723"/>
    </row>
    <row r="261" spans="1:10" ht="20.25" customHeight="1" thickBot="1">
      <c r="A261" s="1516"/>
      <c r="B261" s="1556"/>
      <c r="C261" s="332" t="s">
        <v>3003</v>
      </c>
      <c r="D261" s="630" t="s">
        <v>3004</v>
      </c>
      <c r="E261" s="665" t="s">
        <v>2992</v>
      </c>
      <c r="F261" s="337">
        <v>5</v>
      </c>
      <c r="G261" s="339">
        <v>5</v>
      </c>
      <c r="H261" s="340" t="s">
        <v>564</v>
      </c>
      <c r="I261" s="663"/>
      <c r="J261" s="664"/>
    </row>
    <row r="262" spans="1:10" ht="20.25" customHeight="1">
      <c r="A262" s="1514" t="s">
        <v>3186</v>
      </c>
      <c r="B262" s="1554" t="s">
        <v>3827</v>
      </c>
      <c r="C262" s="350" t="s">
        <v>1471</v>
      </c>
      <c r="D262" s="351" t="s">
        <v>557</v>
      </c>
      <c r="E262" s="329" t="s">
        <v>1459</v>
      </c>
      <c r="F262" s="370">
        <v>23</v>
      </c>
      <c r="G262" s="371">
        <v>17</v>
      </c>
      <c r="H262" s="327" t="s">
        <v>1452</v>
      </c>
      <c r="I262" s="726"/>
      <c r="J262" s="727"/>
    </row>
    <row r="263" spans="1:10" ht="20.25" customHeight="1">
      <c r="A263" s="1515"/>
      <c r="B263" s="1555"/>
      <c r="C263" s="332" t="s">
        <v>1477</v>
      </c>
      <c r="D263" s="333" t="s">
        <v>572</v>
      </c>
      <c r="E263" s="665" t="s">
        <v>1459</v>
      </c>
      <c r="F263" s="337">
        <v>25</v>
      </c>
      <c r="G263" s="339">
        <v>25</v>
      </c>
      <c r="H263" s="661" t="s">
        <v>1454</v>
      </c>
      <c r="I263" s="722"/>
      <c r="J263" s="723"/>
    </row>
    <row r="264" spans="1:10" ht="20.25" customHeight="1">
      <c r="A264" s="1515"/>
      <c r="B264" s="1555"/>
      <c r="C264" s="332" t="s">
        <v>1479</v>
      </c>
      <c r="D264" s="333" t="s">
        <v>554</v>
      </c>
      <c r="E264" s="665" t="s">
        <v>1459</v>
      </c>
      <c r="F264" s="337">
        <v>12</v>
      </c>
      <c r="G264" s="339">
        <v>8</v>
      </c>
      <c r="H264" s="340" t="s">
        <v>1452</v>
      </c>
      <c r="I264" s="722"/>
      <c r="J264" s="723"/>
    </row>
    <row r="265" spans="1:10" ht="20.25" customHeight="1">
      <c r="A265" s="1515"/>
      <c r="B265" s="1555"/>
      <c r="C265" s="332" t="s">
        <v>614</v>
      </c>
      <c r="D265" s="333" t="s">
        <v>609</v>
      </c>
      <c r="E265" s="665" t="s">
        <v>1459</v>
      </c>
      <c r="F265" s="339">
        <v>5</v>
      </c>
      <c r="G265" s="339">
        <v>3</v>
      </c>
      <c r="H265" s="340" t="s">
        <v>1452</v>
      </c>
      <c r="I265" s="722"/>
      <c r="J265" s="723"/>
    </row>
    <row r="266" spans="1:10" ht="20.25" customHeight="1">
      <c r="A266" s="1515"/>
      <c r="B266" s="1555"/>
      <c r="C266" s="332" t="s">
        <v>624</v>
      </c>
      <c r="D266" s="630" t="s">
        <v>567</v>
      </c>
      <c r="E266" s="665" t="s">
        <v>563</v>
      </c>
      <c r="F266" s="339">
        <v>25</v>
      </c>
      <c r="G266" s="339">
        <v>0</v>
      </c>
      <c r="H266" s="340" t="s">
        <v>3005</v>
      </c>
      <c r="I266" s="666"/>
      <c r="J266" s="667"/>
    </row>
    <row r="267" spans="1:10" ht="20.25" customHeight="1">
      <c r="A267" s="1515"/>
      <c r="B267" s="1555"/>
      <c r="C267" s="332" t="s">
        <v>2735</v>
      </c>
      <c r="D267" s="630" t="s">
        <v>3004</v>
      </c>
      <c r="E267" s="779" t="s">
        <v>1459</v>
      </c>
      <c r="F267" s="339">
        <v>5</v>
      </c>
      <c r="G267" s="339">
        <v>5</v>
      </c>
      <c r="H267" s="340" t="s">
        <v>564</v>
      </c>
      <c r="I267" s="736"/>
      <c r="J267" s="737"/>
    </row>
    <row r="268" spans="1:10" ht="20.25" customHeight="1" thickBot="1">
      <c r="A268" s="1516"/>
      <c r="B268" s="1556"/>
      <c r="C268" s="332" t="s">
        <v>3990</v>
      </c>
      <c r="D268" s="630" t="s">
        <v>3991</v>
      </c>
      <c r="E268" s="665" t="s">
        <v>2992</v>
      </c>
      <c r="F268" s="337" t="s">
        <v>3992</v>
      </c>
      <c r="G268" s="337" t="s">
        <v>3992</v>
      </c>
      <c r="H268" s="340" t="s">
        <v>564</v>
      </c>
      <c r="I268" s="663"/>
      <c r="J268" s="664"/>
    </row>
    <row r="269" spans="1:10" ht="20.25" customHeight="1">
      <c r="A269" s="1560" t="s">
        <v>2672</v>
      </c>
      <c r="B269" s="1554" t="s">
        <v>3953</v>
      </c>
      <c r="C269" s="332" t="s">
        <v>615</v>
      </c>
      <c r="D269" s="397" t="s">
        <v>3954</v>
      </c>
      <c r="E269" s="216" t="s">
        <v>1459</v>
      </c>
      <c r="F269" s="370">
        <v>18</v>
      </c>
      <c r="G269" s="370">
        <v>18</v>
      </c>
      <c r="H269" s="327" t="s">
        <v>3833</v>
      </c>
      <c r="I269" s="1158" t="s">
        <v>3838</v>
      </c>
      <c r="J269" s="1102"/>
    </row>
    <row r="270" spans="1:10" ht="20.25" customHeight="1">
      <c r="A270" s="1515"/>
      <c r="B270" s="1555"/>
      <c r="C270" s="332" t="s">
        <v>3831</v>
      </c>
      <c r="D270" s="626" t="s">
        <v>2374</v>
      </c>
      <c r="E270" s="216" t="s">
        <v>1459</v>
      </c>
      <c r="F270" s="337">
        <v>55</v>
      </c>
      <c r="G270" s="337">
        <v>55</v>
      </c>
      <c r="H270" s="340" t="s">
        <v>3839</v>
      </c>
      <c r="I270" s="1159"/>
      <c r="J270" s="1103"/>
    </row>
    <row r="271" spans="1:10" ht="20.25" customHeight="1">
      <c r="A271" s="1515"/>
      <c r="B271" s="1555"/>
      <c r="C271" s="332" t="s">
        <v>1525</v>
      </c>
      <c r="D271" s="332" t="s">
        <v>606</v>
      </c>
      <c r="E271" s="216" t="s">
        <v>1459</v>
      </c>
      <c r="F271" s="337">
        <v>55</v>
      </c>
      <c r="G271" s="337">
        <v>55</v>
      </c>
      <c r="H271" s="819" t="s">
        <v>3839</v>
      </c>
      <c r="I271" s="1159"/>
      <c r="J271" s="1103"/>
    </row>
    <row r="272" spans="1:10" ht="20.25" customHeight="1">
      <c r="A272" s="1515"/>
      <c r="B272" s="1555"/>
      <c r="C272" s="332" t="s">
        <v>3840</v>
      </c>
      <c r="D272" s="332" t="s">
        <v>626</v>
      </c>
      <c r="E272" s="216" t="s">
        <v>1459</v>
      </c>
      <c r="F272" s="337">
        <v>5</v>
      </c>
      <c r="G272" s="339">
        <v>5</v>
      </c>
      <c r="H272" s="819" t="s">
        <v>3833</v>
      </c>
      <c r="I272" s="1159"/>
      <c r="J272" s="1103"/>
    </row>
    <row r="273" spans="1:10" ht="20.25" customHeight="1">
      <c r="A273" s="1515"/>
      <c r="B273" s="1555"/>
      <c r="C273" s="332" t="s">
        <v>3841</v>
      </c>
      <c r="D273" s="332" t="s">
        <v>595</v>
      </c>
      <c r="E273" s="216" t="s">
        <v>1459</v>
      </c>
      <c r="F273" s="337">
        <v>15</v>
      </c>
      <c r="G273" s="339">
        <v>15</v>
      </c>
      <c r="H273" s="819" t="s">
        <v>3834</v>
      </c>
      <c r="I273" s="1159"/>
      <c r="J273" s="1103"/>
    </row>
    <row r="274" spans="1:10" ht="20.25" customHeight="1" thickBot="1">
      <c r="A274" s="1515"/>
      <c r="B274" s="1555"/>
      <c r="C274" s="345" t="s">
        <v>3842</v>
      </c>
      <c r="D274" s="332" t="s">
        <v>3835</v>
      </c>
      <c r="E274" s="216" t="s">
        <v>1459</v>
      </c>
      <c r="F274" s="337">
        <v>15</v>
      </c>
      <c r="G274" s="337">
        <v>15</v>
      </c>
      <c r="H274" s="340" t="s">
        <v>3839</v>
      </c>
      <c r="I274" s="1160"/>
      <c r="J274" s="1105"/>
    </row>
    <row r="275" spans="1:10" ht="20.25" customHeight="1" thickBot="1">
      <c r="A275" s="1515"/>
      <c r="B275" s="1555"/>
      <c r="C275" s="345" t="s">
        <v>3843</v>
      </c>
      <c r="D275" s="377" t="s">
        <v>3836</v>
      </c>
      <c r="E275" s="216" t="s">
        <v>1459</v>
      </c>
      <c r="F275" s="347">
        <v>5</v>
      </c>
      <c r="G275" s="441">
        <v>5</v>
      </c>
      <c r="H275" s="442" t="s">
        <v>3834</v>
      </c>
      <c r="I275" s="443"/>
      <c r="J275" s="1106"/>
    </row>
    <row r="276" spans="1:10" ht="20.25" customHeight="1" thickBot="1">
      <c r="A276" s="1516"/>
      <c r="B276" s="1556"/>
      <c r="C276" s="332" t="s">
        <v>3837</v>
      </c>
      <c r="D276" s="397" t="s">
        <v>3844</v>
      </c>
      <c r="E276" s="369" t="s">
        <v>3832</v>
      </c>
      <c r="F276" s="370">
        <v>300</v>
      </c>
      <c r="G276" s="370">
        <v>300</v>
      </c>
      <c r="H276" s="327" t="s">
        <v>3833</v>
      </c>
      <c r="I276" s="1158" t="s">
        <v>3845</v>
      </c>
      <c r="J276" s="1102"/>
    </row>
    <row r="277" spans="1:10" ht="20.25" customHeight="1">
      <c r="A277" s="1514" t="s">
        <v>3184</v>
      </c>
      <c r="B277" s="1554" t="s">
        <v>1532</v>
      </c>
      <c r="C277" s="1264" t="s">
        <v>615</v>
      </c>
      <c r="D277" s="1282" t="s">
        <v>4341</v>
      </c>
      <c r="E277" s="1283" t="s">
        <v>1533</v>
      </c>
      <c r="F277" s="1284">
        <v>55</v>
      </c>
      <c r="G277" s="1284">
        <v>55</v>
      </c>
      <c r="H277" s="1285" t="s">
        <v>1452</v>
      </c>
      <c r="I277" s="726" t="s">
        <v>1523</v>
      </c>
      <c r="J277" s="727"/>
    </row>
    <row r="278" spans="1:10" ht="20.25" customHeight="1">
      <c r="A278" s="1515"/>
      <c r="B278" s="1555"/>
      <c r="C278" s="332" t="s">
        <v>2876</v>
      </c>
      <c r="D278" s="626" t="s">
        <v>2998</v>
      </c>
      <c r="E278" s="216" t="s">
        <v>1533</v>
      </c>
      <c r="F278" s="337">
        <v>7.5</v>
      </c>
      <c r="G278" s="339">
        <v>7.5</v>
      </c>
      <c r="H278" s="340" t="s">
        <v>1452</v>
      </c>
      <c r="I278" s="722" t="s">
        <v>1523</v>
      </c>
      <c r="J278" s="723"/>
    </row>
    <row r="279" spans="1:10" ht="20.25" customHeight="1">
      <c r="A279" s="1515"/>
      <c r="B279" s="1555"/>
      <c r="C279" s="332" t="s">
        <v>3828</v>
      </c>
      <c r="D279" s="332" t="s">
        <v>572</v>
      </c>
      <c r="E279" s="216" t="s">
        <v>1533</v>
      </c>
      <c r="F279" s="439">
        <v>170</v>
      </c>
      <c r="G279" s="440">
        <v>170</v>
      </c>
      <c r="H279" s="661" t="s">
        <v>1454</v>
      </c>
      <c r="I279" s="722"/>
      <c r="J279" s="723"/>
    </row>
    <row r="280" spans="1:10" ht="20.25" customHeight="1">
      <c r="A280" s="1515"/>
      <c r="B280" s="1555"/>
      <c r="C280" s="332" t="s">
        <v>1534</v>
      </c>
      <c r="D280" s="332" t="s">
        <v>595</v>
      </c>
      <c r="E280" s="216" t="s">
        <v>1533</v>
      </c>
      <c r="F280" s="337">
        <v>30</v>
      </c>
      <c r="G280" s="339">
        <v>30</v>
      </c>
      <c r="H280" s="661" t="s">
        <v>1454</v>
      </c>
      <c r="I280" s="722"/>
      <c r="J280" s="723"/>
    </row>
    <row r="281" spans="1:10" ht="20.25" customHeight="1">
      <c r="A281" s="1515"/>
      <c r="B281" s="1555"/>
      <c r="C281" s="332" t="s">
        <v>3829</v>
      </c>
      <c r="D281" s="332" t="s">
        <v>606</v>
      </c>
      <c r="E281" s="216" t="s">
        <v>618</v>
      </c>
      <c r="F281" s="337">
        <v>140</v>
      </c>
      <c r="G281" s="339">
        <v>120</v>
      </c>
      <c r="H281" s="661" t="s">
        <v>574</v>
      </c>
      <c r="I281" s="722"/>
      <c r="J281" s="723"/>
    </row>
    <row r="282" spans="1:10" ht="20.25" customHeight="1" thickBot="1">
      <c r="A282" s="1515"/>
      <c r="B282" s="1555"/>
      <c r="C282" s="345" t="s">
        <v>3830</v>
      </c>
      <c r="D282" s="332" t="s">
        <v>566</v>
      </c>
      <c r="E282" s="216" t="s">
        <v>1459</v>
      </c>
      <c r="F282" s="337">
        <v>13</v>
      </c>
      <c r="G282" s="337">
        <v>0</v>
      </c>
      <c r="H282" s="340" t="s">
        <v>1452</v>
      </c>
      <c r="I282" s="763"/>
      <c r="J282" s="764"/>
    </row>
    <row r="283" spans="1:10" ht="20.25" customHeight="1" thickBot="1">
      <c r="A283" s="1516"/>
      <c r="B283" s="1556"/>
      <c r="C283" s="345" t="s">
        <v>1535</v>
      </c>
      <c r="D283" s="377" t="s">
        <v>619</v>
      </c>
      <c r="E283" s="673"/>
      <c r="F283" s="347"/>
      <c r="G283" s="441"/>
      <c r="H283" s="442"/>
      <c r="I283" s="443" t="s">
        <v>620</v>
      </c>
      <c r="J283" s="444"/>
    </row>
    <row r="284" spans="1:10" ht="20.25" customHeight="1">
      <c r="A284" s="1514" t="s">
        <v>3185</v>
      </c>
      <c r="B284" s="1554" t="s">
        <v>1536</v>
      </c>
      <c r="C284" s="368" t="s">
        <v>621</v>
      </c>
      <c r="D284" s="368" t="s">
        <v>3187</v>
      </c>
      <c r="E284" s="369" t="s">
        <v>618</v>
      </c>
      <c r="F284" s="370">
        <v>49</v>
      </c>
      <c r="G284" s="371">
        <v>49</v>
      </c>
      <c r="H284" s="327" t="s">
        <v>1452</v>
      </c>
      <c r="I284" s="726" t="s">
        <v>1523</v>
      </c>
      <c r="J284" s="727"/>
    </row>
    <row r="285" spans="1:10" ht="20.25" customHeight="1">
      <c r="A285" s="1515"/>
      <c r="B285" s="1555"/>
      <c r="C285" s="372" t="s">
        <v>1524</v>
      </c>
      <c r="D285" s="372" t="s">
        <v>572</v>
      </c>
      <c r="E285" s="216" t="s">
        <v>618</v>
      </c>
      <c r="F285" s="439">
        <v>190</v>
      </c>
      <c r="G285" s="440">
        <v>190</v>
      </c>
      <c r="H285" s="340" t="s">
        <v>1454</v>
      </c>
      <c r="I285" s="722"/>
      <c r="J285" s="723"/>
    </row>
    <row r="286" spans="1:10" ht="20.25" customHeight="1">
      <c r="A286" s="1515"/>
      <c r="B286" s="1555"/>
      <c r="C286" s="372" t="s">
        <v>617</v>
      </c>
      <c r="D286" s="372" t="s">
        <v>606</v>
      </c>
      <c r="E286" s="216" t="s">
        <v>618</v>
      </c>
      <c r="F286" s="337">
        <v>160</v>
      </c>
      <c r="G286" s="339">
        <v>120</v>
      </c>
      <c r="H286" s="340" t="s">
        <v>1454</v>
      </c>
      <c r="I286" s="722"/>
      <c r="J286" s="723"/>
    </row>
    <row r="287" spans="1:10" ht="20.25" customHeight="1">
      <c r="A287" s="1515"/>
      <c r="B287" s="1555"/>
      <c r="C287" s="372" t="s">
        <v>2895</v>
      </c>
      <c r="D287" s="372" t="s">
        <v>622</v>
      </c>
      <c r="E287" s="216" t="s">
        <v>618</v>
      </c>
      <c r="F287" s="337">
        <v>30</v>
      </c>
      <c r="G287" s="339">
        <v>30</v>
      </c>
      <c r="H287" s="340" t="s">
        <v>1454</v>
      </c>
      <c r="I287" s="722"/>
      <c r="J287" s="723"/>
    </row>
    <row r="288" spans="1:10" ht="20.25" customHeight="1">
      <c r="A288" s="1515"/>
      <c r="B288" s="1555"/>
      <c r="C288" s="372" t="s">
        <v>2896</v>
      </c>
      <c r="D288" s="372" t="s">
        <v>623</v>
      </c>
      <c r="E288" s="216" t="s">
        <v>618</v>
      </c>
      <c r="F288" s="337">
        <v>6</v>
      </c>
      <c r="G288" s="339">
        <v>6</v>
      </c>
      <c r="H288" s="340" t="s">
        <v>1454</v>
      </c>
      <c r="I288" s="722"/>
      <c r="J288" s="723"/>
    </row>
    <row r="289" spans="1:10" ht="20.25" customHeight="1">
      <c r="A289" s="1515"/>
      <c r="B289" s="1555"/>
      <c r="C289" s="372" t="s">
        <v>624</v>
      </c>
      <c r="D289" s="372" t="s">
        <v>567</v>
      </c>
      <c r="E289" s="216" t="s">
        <v>563</v>
      </c>
      <c r="F289" s="337">
        <v>50</v>
      </c>
      <c r="G289" s="339">
        <v>0</v>
      </c>
      <c r="H289" s="340" t="s">
        <v>574</v>
      </c>
      <c r="I289" s="722"/>
      <c r="J289" s="723"/>
    </row>
    <row r="290" spans="1:10" ht="20.25" customHeight="1">
      <c r="A290" s="1515"/>
      <c r="B290" s="1555"/>
      <c r="C290" s="332" t="s">
        <v>565</v>
      </c>
      <c r="D290" s="372" t="s">
        <v>566</v>
      </c>
      <c r="E290" s="216" t="s">
        <v>563</v>
      </c>
      <c r="F290" s="962">
        <v>13</v>
      </c>
      <c r="G290" s="339">
        <v>0</v>
      </c>
      <c r="H290" s="340" t="s">
        <v>564</v>
      </c>
      <c r="I290" s="722"/>
      <c r="J290" s="723"/>
    </row>
    <row r="291" spans="1:10" ht="20.25" customHeight="1">
      <c r="A291" s="1515"/>
      <c r="B291" s="1555"/>
      <c r="C291" s="332" t="s">
        <v>1537</v>
      </c>
      <c r="D291" s="332"/>
      <c r="E291" s="332" t="s">
        <v>1538</v>
      </c>
      <c r="F291" s="332">
        <v>1.4</v>
      </c>
      <c r="G291" s="332">
        <v>1.4</v>
      </c>
      <c r="H291" s="332" t="s">
        <v>564</v>
      </c>
      <c r="I291" s="333" t="s">
        <v>625</v>
      </c>
      <c r="J291" s="687"/>
    </row>
    <row r="292" spans="1:10" ht="20.25" customHeight="1" thickBot="1">
      <c r="A292" s="1516"/>
      <c r="B292" s="1556"/>
      <c r="C292" s="345" t="s">
        <v>1535</v>
      </c>
      <c r="D292" s="430" t="s">
        <v>619</v>
      </c>
      <c r="E292" s="430"/>
      <c r="F292" s="430"/>
      <c r="G292" s="430"/>
      <c r="H292" s="430"/>
      <c r="I292" s="346" t="s">
        <v>620</v>
      </c>
      <c r="J292" s="674"/>
    </row>
    <row r="293" spans="1:10" ht="20.25" customHeight="1">
      <c r="A293" s="1514" t="s">
        <v>2792</v>
      </c>
      <c r="B293" s="1554" t="s">
        <v>2975</v>
      </c>
      <c r="C293" s="350" t="s">
        <v>553</v>
      </c>
      <c r="D293" s="350" t="s">
        <v>554</v>
      </c>
      <c r="E293" s="369" t="s">
        <v>1533</v>
      </c>
      <c r="F293" s="370">
        <v>49</v>
      </c>
      <c r="G293" s="371">
        <v>49</v>
      </c>
      <c r="H293" s="327" t="s">
        <v>1452</v>
      </c>
      <c r="I293" s="726" t="s">
        <v>1523</v>
      </c>
      <c r="J293" s="727"/>
    </row>
    <row r="294" spans="1:10" ht="20.25" customHeight="1">
      <c r="A294" s="1515"/>
      <c r="B294" s="1555"/>
      <c r="C294" s="707" t="s">
        <v>1524</v>
      </c>
      <c r="D294" s="707" t="s">
        <v>572</v>
      </c>
      <c r="E294" s="216" t="s">
        <v>1533</v>
      </c>
      <c r="F294" s="229">
        <v>170</v>
      </c>
      <c r="G294" s="440">
        <v>170</v>
      </c>
      <c r="H294" s="340" t="s">
        <v>1454</v>
      </c>
      <c r="I294" s="722"/>
      <c r="J294" s="723"/>
    </row>
    <row r="295" spans="1:10" ht="20.25" customHeight="1">
      <c r="A295" s="1515"/>
      <c r="B295" s="1555"/>
      <c r="C295" s="707" t="s">
        <v>2877</v>
      </c>
      <c r="D295" s="707" t="s">
        <v>595</v>
      </c>
      <c r="E295" s="216" t="s">
        <v>1533</v>
      </c>
      <c r="F295" s="337">
        <v>30</v>
      </c>
      <c r="G295" s="337">
        <v>30</v>
      </c>
      <c r="H295" s="340" t="s">
        <v>1454</v>
      </c>
      <c r="I295" s="722"/>
      <c r="J295" s="723"/>
    </row>
    <row r="296" spans="1:10" ht="20.25" customHeight="1">
      <c r="A296" s="1515"/>
      <c r="B296" s="1555"/>
      <c r="C296" s="707" t="s">
        <v>1525</v>
      </c>
      <c r="D296" s="707" t="s">
        <v>606</v>
      </c>
      <c r="E296" s="216" t="s">
        <v>1533</v>
      </c>
      <c r="F296" s="337">
        <v>160</v>
      </c>
      <c r="G296" s="339">
        <v>120</v>
      </c>
      <c r="H296" s="340" t="s">
        <v>1454</v>
      </c>
      <c r="I296" s="722"/>
      <c r="J296" s="723"/>
    </row>
    <row r="297" spans="1:10" ht="20.25" customHeight="1">
      <c r="A297" s="1515"/>
      <c r="B297" s="1555"/>
      <c r="C297" s="707" t="s">
        <v>631</v>
      </c>
      <c r="D297" s="707" t="s">
        <v>626</v>
      </c>
      <c r="E297" s="216" t="s">
        <v>618</v>
      </c>
      <c r="F297" s="337">
        <v>5</v>
      </c>
      <c r="G297" s="339">
        <v>5</v>
      </c>
      <c r="H297" s="340" t="s">
        <v>574</v>
      </c>
      <c r="I297" s="722"/>
      <c r="J297" s="723"/>
    </row>
    <row r="298" spans="1:10" ht="20.25" customHeight="1" thickBot="1">
      <c r="A298" s="1516"/>
      <c r="B298" s="1556"/>
      <c r="C298" s="353" t="s">
        <v>1535</v>
      </c>
      <c r="D298" s="372" t="s">
        <v>619</v>
      </c>
      <c r="E298" s="434"/>
      <c r="F298" s="435"/>
      <c r="G298" s="436"/>
      <c r="H298" s="699"/>
      <c r="I298" s="802" t="s">
        <v>620</v>
      </c>
      <c r="J298" s="803"/>
    </row>
    <row r="299" spans="1:10" ht="20.25" customHeight="1">
      <c r="A299" s="1514" t="s">
        <v>3176</v>
      </c>
      <c r="B299" s="1554" t="s">
        <v>1539</v>
      </c>
      <c r="C299" s="445" t="s">
        <v>1479</v>
      </c>
      <c r="D299" s="445" t="s">
        <v>554</v>
      </c>
      <c r="E299" s="369" t="s">
        <v>1540</v>
      </c>
      <c r="F299" s="370">
        <v>400</v>
      </c>
      <c r="G299" s="371">
        <v>250</v>
      </c>
      <c r="H299" s="327" t="s">
        <v>1452</v>
      </c>
      <c r="I299" s="726" t="s">
        <v>1523</v>
      </c>
      <c r="J299" s="727"/>
    </row>
    <row r="300" spans="1:10" ht="20.25" customHeight="1">
      <c r="A300" s="1515"/>
      <c r="B300" s="1555"/>
      <c r="C300" s="372" t="s">
        <v>1541</v>
      </c>
      <c r="D300" s="433" t="s">
        <v>2810</v>
      </c>
      <c r="E300" s="434" t="s">
        <v>1540</v>
      </c>
      <c r="F300" s="337">
        <v>800</v>
      </c>
      <c r="G300" s="339">
        <v>500</v>
      </c>
      <c r="H300" s="340" t="s">
        <v>1452</v>
      </c>
      <c r="I300" s="722" t="s">
        <v>1523</v>
      </c>
      <c r="J300" s="723"/>
    </row>
    <row r="301" spans="1:10" ht="20.25" customHeight="1">
      <c r="A301" s="1515"/>
      <c r="B301" s="1555"/>
      <c r="C301" s="372" t="s">
        <v>1542</v>
      </c>
      <c r="D301" s="433" t="s">
        <v>558</v>
      </c>
      <c r="E301" s="434" t="s">
        <v>1540</v>
      </c>
      <c r="F301" s="337">
        <v>800</v>
      </c>
      <c r="G301" s="339">
        <v>500</v>
      </c>
      <c r="H301" s="661" t="s">
        <v>1454</v>
      </c>
      <c r="I301" s="722"/>
      <c r="J301" s="723"/>
    </row>
    <row r="302" spans="1:10" ht="20.25" customHeight="1">
      <c r="A302" s="1515"/>
      <c r="B302" s="1555"/>
      <c r="C302" s="372" t="s">
        <v>1543</v>
      </c>
      <c r="D302" s="433" t="s">
        <v>627</v>
      </c>
      <c r="E302" s="434" t="s">
        <v>1540</v>
      </c>
      <c r="F302" s="337">
        <v>800</v>
      </c>
      <c r="G302" s="339">
        <v>500</v>
      </c>
      <c r="H302" s="661" t="s">
        <v>1454</v>
      </c>
      <c r="I302" s="722"/>
      <c r="J302" s="723"/>
    </row>
    <row r="303" spans="1:10" ht="20.25" customHeight="1">
      <c r="A303" s="1515"/>
      <c r="B303" s="1555"/>
      <c r="C303" s="372" t="s">
        <v>628</v>
      </c>
      <c r="D303" s="433" t="s">
        <v>629</v>
      </c>
      <c r="E303" s="434" t="s">
        <v>1540</v>
      </c>
      <c r="F303" s="337">
        <v>800</v>
      </c>
      <c r="G303" s="339">
        <v>500</v>
      </c>
      <c r="H303" s="661" t="s">
        <v>1454</v>
      </c>
      <c r="I303" s="722"/>
      <c r="J303" s="723"/>
    </row>
    <row r="304" spans="1:10" ht="20.25" customHeight="1">
      <c r="A304" s="1515"/>
      <c r="B304" s="1555"/>
      <c r="C304" s="372" t="s">
        <v>3324</v>
      </c>
      <c r="D304" s="433" t="s">
        <v>567</v>
      </c>
      <c r="E304" s="434" t="s">
        <v>1540</v>
      </c>
      <c r="F304" s="337">
        <v>800</v>
      </c>
      <c r="G304" s="339">
        <v>500</v>
      </c>
      <c r="H304" s="661" t="s">
        <v>1454</v>
      </c>
      <c r="I304" s="722"/>
      <c r="J304" s="723"/>
    </row>
    <row r="305" spans="1:10" ht="20.25" customHeight="1">
      <c r="A305" s="1515"/>
      <c r="B305" s="1555"/>
      <c r="C305" s="372" t="s">
        <v>612</v>
      </c>
      <c r="D305" s="433" t="s">
        <v>3188</v>
      </c>
      <c r="E305" s="434" t="s">
        <v>1459</v>
      </c>
      <c r="F305" s="337">
        <v>42</v>
      </c>
      <c r="G305" s="339">
        <v>42</v>
      </c>
      <c r="H305" s="819" t="s">
        <v>1452</v>
      </c>
      <c r="I305" s="722" t="s">
        <v>630</v>
      </c>
      <c r="J305" s="723"/>
    </row>
    <row r="306" spans="1:10" ht="20.25" customHeight="1">
      <c r="A306" s="1515"/>
      <c r="B306" s="1555"/>
      <c r="C306" s="373" t="s">
        <v>1527</v>
      </c>
      <c r="D306" s="332" t="s">
        <v>609</v>
      </c>
      <c r="E306" s="216" t="s">
        <v>1459</v>
      </c>
      <c r="F306" s="398">
        <v>10</v>
      </c>
      <c r="G306" s="375">
        <v>10</v>
      </c>
      <c r="H306" s="661" t="s">
        <v>1452</v>
      </c>
      <c r="I306" s="799"/>
      <c r="J306" s="800"/>
    </row>
    <row r="307" spans="1:10" ht="20.25" customHeight="1">
      <c r="A307" s="1515"/>
      <c r="B307" s="1555"/>
      <c r="C307" s="372" t="s">
        <v>631</v>
      </c>
      <c r="D307" s="433" t="s">
        <v>632</v>
      </c>
      <c r="E307" s="434" t="s">
        <v>1459</v>
      </c>
      <c r="F307" s="337">
        <v>15</v>
      </c>
      <c r="G307" s="339">
        <v>15</v>
      </c>
      <c r="H307" s="661" t="s">
        <v>1452</v>
      </c>
      <c r="I307" s="801"/>
      <c r="J307" s="723"/>
    </row>
    <row r="308" spans="1:10" ht="20.25" customHeight="1">
      <c r="A308" s="1515"/>
      <c r="B308" s="1555"/>
      <c r="C308" s="373" t="s">
        <v>1544</v>
      </c>
      <c r="D308" s="679" t="s">
        <v>566</v>
      </c>
      <c r="E308" s="672" t="s">
        <v>1459</v>
      </c>
      <c r="F308" s="398">
        <v>100</v>
      </c>
      <c r="G308" s="375">
        <v>100</v>
      </c>
      <c r="H308" s="376" t="s">
        <v>1452</v>
      </c>
      <c r="I308" s="446" t="s">
        <v>633</v>
      </c>
      <c r="J308" s="667"/>
    </row>
    <row r="309" spans="1:10" ht="20.25" customHeight="1" thickBot="1">
      <c r="A309" s="1516"/>
      <c r="B309" s="1556"/>
      <c r="C309" s="430" t="s">
        <v>1545</v>
      </c>
      <c r="D309" s="430" t="s">
        <v>572</v>
      </c>
      <c r="E309" s="385" t="s">
        <v>1459</v>
      </c>
      <c r="F309" s="365">
        <v>40</v>
      </c>
      <c r="G309" s="366">
        <v>40</v>
      </c>
      <c r="H309" s="367" t="s">
        <v>1454</v>
      </c>
      <c r="I309" s="776"/>
      <c r="J309" s="777"/>
    </row>
    <row r="310" spans="1:10" ht="20.25" customHeight="1">
      <c r="A310" s="1599" t="s">
        <v>2418</v>
      </c>
      <c r="B310" s="1602" t="s">
        <v>1105</v>
      </c>
      <c r="C310" s="447" t="s">
        <v>3325</v>
      </c>
      <c r="D310" s="447" t="s">
        <v>606</v>
      </c>
      <c r="E310" s="448" t="s">
        <v>563</v>
      </c>
      <c r="F310" s="449">
        <v>35</v>
      </c>
      <c r="G310" s="450">
        <v>35</v>
      </c>
      <c r="H310" s="451" t="s">
        <v>574</v>
      </c>
      <c r="I310" s="797"/>
      <c r="J310" s="798"/>
    </row>
    <row r="311" spans="1:10" ht="20.25" customHeight="1">
      <c r="A311" s="1600"/>
      <c r="B311" s="1603"/>
      <c r="C311" s="452" t="s">
        <v>624</v>
      </c>
      <c r="D311" s="453" t="s">
        <v>567</v>
      </c>
      <c r="E311" s="323" t="s">
        <v>563</v>
      </c>
      <c r="F311" s="342">
        <v>35</v>
      </c>
      <c r="G311" s="343">
        <v>35</v>
      </c>
      <c r="H311" s="454" t="s">
        <v>574</v>
      </c>
      <c r="I311" s="793"/>
      <c r="J311" s="794"/>
    </row>
    <row r="312" spans="1:10" ht="20.25" customHeight="1">
      <c r="A312" s="1600"/>
      <c r="B312" s="1603"/>
      <c r="C312" s="455" t="s">
        <v>2126</v>
      </c>
      <c r="D312" s="455" t="s">
        <v>634</v>
      </c>
      <c r="E312" s="323" t="s">
        <v>563</v>
      </c>
      <c r="F312" s="342">
        <v>30</v>
      </c>
      <c r="G312" s="342">
        <v>30</v>
      </c>
      <c r="H312" s="454" t="s">
        <v>574</v>
      </c>
      <c r="I312" s="793"/>
      <c r="J312" s="794"/>
    </row>
    <row r="313" spans="1:10" ht="20.25" customHeight="1">
      <c r="A313" s="1600"/>
      <c r="B313" s="1603"/>
      <c r="C313" s="452" t="s">
        <v>661</v>
      </c>
      <c r="D313" s="452" t="s">
        <v>572</v>
      </c>
      <c r="E313" s="323" t="s">
        <v>563</v>
      </c>
      <c r="F313" s="342">
        <v>30</v>
      </c>
      <c r="G313" s="342">
        <v>30</v>
      </c>
      <c r="H313" s="454" t="s">
        <v>574</v>
      </c>
      <c r="I313" s="793"/>
      <c r="J313" s="794"/>
    </row>
    <row r="314" spans="1:10" ht="20.25" customHeight="1">
      <c r="A314" s="1600"/>
      <c r="B314" s="1603"/>
      <c r="C314" s="452" t="s">
        <v>2897</v>
      </c>
      <c r="D314" s="452" t="s">
        <v>558</v>
      </c>
      <c r="E314" s="323" t="s">
        <v>563</v>
      </c>
      <c r="F314" s="342">
        <v>25</v>
      </c>
      <c r="G314" s="343">
        <v>25</v>
      </c>
      <c r="H314" s="454" t="s">
        <v>574</v>
      </c>
      <c r="I314" s="793"/>
      <c r="J314" s="794"/>
    </row>
    <row r="315" spans="1:10" ht="20.25" customHeight="1">
      <c r="A315" s="1600"/>
      <c r="B315" s="1603"/>
      <c r="C315" s="452" t="s">
        <v>2898</v>
      </c>
      <c r="D315" s="452" t="s">
        <v>590</v>
      </c>
      <c r="E315" s="323" t="s">
        <v>563</v>
      </c>
      <c r="F315" s="342">
        <v>25</v>
      </c>
      <c r="G315" s="342">
        <v>25</v>
      </c>
      <c r="H315" s="454" t="s">
        <v>574</v>
      </c>
      <c r="I315" s="793"/>
      <c r="J315" s="794"/>
    </row>
    <row r="316" spans="1:10" ht="20.25" customHeight="1">
      <c r="A316" s="1600"/>
      <c r="B316" s="1603"/>
      <c r="C316" s="1595" t="s">
        <v>556</v>
      </c>
      <c r="D316" s="1595" t="s">
        <v>557</v>
      </c>
      <c r="E316" s="323" t="s">
        <v>563</v>
      </c>
      <c r="F316" s="456">
        <v>30</v>
      </c>
      <c r="G316" s="456">
        <v>30</v>
      </c>
      <c r="H316" s="456" t="s">
        <v>564</v>
      </c>
      <c r="I316" s="1597" t="s">
        <v>2291</v>
      </c>
      <c r="J316" s="791"/>
    </row>
    <row r="317" spans="1:10" ht="20.25" customHeight="1">
      <c r="A317" s="1600"/>
      <c r="B317" s="1603"/>
      <c r="C317" s="1596"/>
      <c r="D317" s="1596"/>
      <c r="E317" s="457" t="s">
        <v>563</v>
      </c>
      <c r="F317" s="458">
        <v>90</v>
      </c>
      <c r="G317" s="458">
        <v>90</v>
      </c>
      <c r="H317" s="458" t="s">
        <v>574</v>
      </c>
      <c r="I317" s="1598"/>
      <c r="J317" s="792"/>
    </row>
    <row r="318" spans="1:10" ht="20.25" customHeight="1">
      <c r="A318" s="1600"/>
      <c r="B318" s="1603"/>
      <c r="C318" s="459" t="s">
        <v>635</v>
      </c>
      <c r="D318" s="459" t="s">
        <v>606</v>
      </c>
      <c r="E318" s="323" t="s">
        <v>563</v>
      </c>
      <c r="F318" s="460">
        <v>50</v>
      </c>
      <c r="G318" s="460">
        <v>50</v>
      </c>
      <c r="H318" s="456" t="s">
        <v>574</v>
      </c>
      <c r="I318" s="793"/>
      <c r="J318" s="794"/>
    </row>
    <row r="319" spans="1:10" ht="20.25" customHeight="1">
      <c r="A319" s="1600"/>
      <c r="B319" s="1603"/>
      <c r="C319" s="459" t="s">
        <v>636</v>
      </c>
      <c r="D319" s="459" t="s">
        <v>580</v>
      </c>
      <c r="E319" s="323" t="s">
        <v>563</v>
      </c>
      <c r="F319" s="461">
        <v>80</v>
      </c>
      <c r="G319" s="461">
        <v>80</v>
      </c>
      <c r="H319" s="456" t="s">
        <v>564</v>
      </c>
      <c r="I319" s="793" t="s">
        <v>2127</v>
      </c>
      <c r="J319" s="794"/>
    </row>
    <row r="320" spans="1:10" ht="20.25" customHeight="1" thickBot="1">
      <c r="A320" s="1601"/>
      <c r="B320" s="1604"/>
      <c r="C320" s="462" t="s">
        <v>637</v>
      </c>
      <c r="D320" s="561" t="s">
        <v>2614</v>
      </c>
      <c r="E320" s="323" t="s">
        <v>563</v>
      </c>
      <c r="F320" s="463">
        <v>75</v>
      </c>
      <c r="G320" s="463">
        <v>75</v>
      </c>
      <c r="H320" s="464" t="s">
        <v>564</v>
      </c>
      <c r="I320" s="795" t="s">
        <v>2128</v>
      </c>
      <c r="J320" s="796"/>
    </row>
    <row r="321" spans="1:10" ht="20.25" customHeight="1">
      <c r="A321" s="1514" t="s">
        <v>2792</v>
      </c>
      <c r="B321" s="1554" t="s">
        <v>1547</v>
      </c>
      <c r="C321" s="465" t="s">
        <v>1477</v>
      </c>
      <c r="D321" s="465" t="s">
        <v>572</v>
      </c>
      <c r="E321" s="369" t="s">
        <v>563</v>
      </c>
      <c r="F321" s="371">
        <v>180</v>
      </c>
      <c r="G321" s="371">
        <v>170</v>
      </c>
      <c r="H321" s="327" t="s">
        <v>574</v>
      </c>
      <c r="I321" s="932"/>
      <c r="J321" s="933"/>
    </row>
    <row r="322" spans="1:10" ht="20.25" customHeight="1" thickBot="1">
      <c r="A322" s="1515"/>
      <c r="B322" s="1555"/>
      <c r="C322" s="1222" t="s">
        <v>1471</v>
      </c>
      <c r="D322" s="1222" t="s">
        <v>557</v>
      </c>
      <c r="E322" s="986" t="s">
        <v>563</v>
      </c>
      <c r="F322" s="436">
        <v>45</v>
      </c>
      <c r="G322" s="436">
        <v>45</v>
      </c>
      <c r="H322" s="1225" t="s">
        <v>1452</v>
      </c>
      <c r="I322" s="776" t="s">
        <v>1546</v>
      </c>
      <c r="J322" s="737"/>
    </row>
    <row r="323" spans="1:10" ht="20.25" customHeight="1" thickBot="1">
      <c r="A323" s="1516"/>
      <c r="B323" s="1556"/>
      <c r="C323" s="430" t="s">
        <v>1548</v>
      </c>
      <c r="D323" s="430" t="s">
        <v>639</v>
      </c>
      <c r="E323" s="1221" t="s">
        <v>1459</v>
      </c>
      <c r="F323" s="468">
        <v>35</v>
      </c>
      <c r="G323" s="468">
        <v>35</v>
      </c>
      <c r="H323" s="934" t="s">
        <v>1452</v>
      </c>
      <c r="I323" s="776" t="s">
        <v>1546</v>
      </c>
      <c r="J323" s="777"/>
    </row>
    <row r="324" spans="1:10" ht="20.25" customHeight="1">
      <c r="A324" s="1514" t="s">
        <v>2792</v>
      </c>
      <c r="B324" s="1554" t="s">
        <v>552</v>
      </c>
      <c r="C324" s="397" t="s">
        <v>3321</v>
      </c>
      <c r="D324" s="397" t="s">
        <v>572</v>
      </c>
      <c r="E324" s="466" t="s">
        <v>1459</v>
      </c>
      <c r="F324" s="397">
        <v>170</v>
      </c>
      <c r="G324" s="397">
        <v>160</v>
      </c>
      <c r="H324" s="397" t="s">
        <v>1454</v>
      </c>
      <c r="I324" s="932"/>
      <c r="J324" s="933"/>
    </row>
    <row r="325" spans="1:10" ht="20.25" customHeight="1" thickBot="1">
      <c r="A325" s="1515"/>
      <c r="B325" s="1555"/>
      <c r="C325" s="685" t="s">
        <v>1471</v>
      </c>
      <c r="D325" s="685" t="s">
        <v>557</v>
      </c>
      <c r="E325" s="467" t="s">
        <v>1459</v>
      </c>
      <c r="F325" s="468">
        <v>40</v>
      </c>
      <c r="G325" s="468">
        <v>40</v>
      </c>
      <c r="H325" s="468" t="s">
        <v>1452</v>
      </c>
      <c r="I325" s="776" t="s">
        <v>1546</v>
      </c>
      <c r="J325" s="737"/>
    </row>
    <row r="326" spans="1:10" ht="20.25" customHeight="1" thickBot="1">
      <c r="A326" s="1516"/>
      <c r="B326" s="1556"/>
      <c r="C326" s="934" t="s">
        <v>641</v>
      </c>
      <c r="D326" s="934" t="s">
        <v>639</v>
      </c>
      <c r="E326" s="1221" t="s">
        <v>1459</v>
      </c>
      <c r="F326" s="468">
        <v>35</v>
      </c>
      <c r="G326" s="468">
        <v>35</v>
      </c>
      <c r="H326" s="934" t="s">
        <v>1452</v>
      </c>
      <c r="I326" s="776" t="s">
        <v>1546</v>
      </c>
      <c r="J326" s="777"/>
    </row>
    <row r="327" spans="1:10" ht="20.25" customHeight="1">
      <c r="A327" s="1514" t="s">
        <v>2792</v>
      </c>
      <c r="B327" s="1592" t="s">
        <v>3314</v>
      </c>
      <c r="C327" s="327" t="s">
        <v>1471</v>
      </c>
      <c r="D327" s="853" t="s">
        <v>2348</v>
      </c>
      <c r="E327" s="369" t="s">
        <v>1549</v>
      </c>
      <c r="F327" s="874">
        <v>630000</v>
      </c>
      <c r="G327" s="874">
        <v>630000</v>
      </c>
      <c r="H327" s="327" t="s">
        <v>1452</v>
      </c>
      <c r="I327" s="932" t="s">
        <v>3316</v>
      </c>
      <c r="J327" s="933"/>
    </row>
    <row r="328" spans="1:10" ht="20.25" customHeight="1">
      <c r="A328" s="1515"/>
      <c r="B328" s="1593"/>
      <c r="C328" s="761" t="s">
        <v>3317</v>
      </c>
      <c r="D328" s="648" t="s">
        <v>3318</v>
      </c>
      <c r="E328" s="216" t="s">
        <v>640</v>
      </c>
      <c r="F328" s="875">
        <v>700000</v>
      </c>
      <c r="G328" s="875">
        <v>700000</v>
      </c>
      <c r="H328" s="340" t="s">
        <v>3319</v>
      </c>
      <c r="I328" s="850"/>
      <c r="J328" s="851"/>
    </row>
    <row r="329" spans="1:10" ht="20.25" customHeight="1">
      <c r="A329" s="1515"/>
      <c r="B329" s="1593"/>
      <c r="C329" s="761" t="s">
        <v>3331</v>
      </c>
      <c r="D329" s="648" t="s">
        <v>3322</v>
      </c>
      <c r="E329" s="216" t="s">
        <v>640</v>
      </c>
      <c r="F329" s="875">
        <v>140000</v>
      </c>
      <c r="G329" s="875">
        <v>140000</v>
      </c>
      <c r="H329" s="340" t="s">
        <v>3320</v>
      </c>
      <c r="I329" s="850"/>
      <c r="J329" s="851"/>
    </row>
    <row r="330" spans="1:10" ht="20.25" customHeight="1">
      <c r="A330" s="1515"/>
      <c r="B330" s="1593"/>
      <c r="C330" s="761" t="s">
        <v>3330</v>
      </c>
      <c r="D330" s="648" t="s">
        <v>3323</v>
      </c>
      <c r="E330" s="216" t="s">
        <v>640</v>
      </c>
      <c r="F330" s="875">
        <v>140000</v>
      </c>
      <c r="G330" s="875">
        <v>140000</v>
      </c>
      <c r="H330" s="340" t="s">
        <v>3320</v>
      </c>
      <c r="I330" s="850"/>
      <c r="J330" s="851"/>
    </row>
    <row r="331" spans="1:10" ht="20.25" customHeight="1">
      <c r="A331" s="1515"/>
      <c r="B331" s="1593"/>
      <c r="C331" s="761" t="s">
        <v>3333</v>
      </c>
      <c r="D331" s="648" t="s">
        <v>3332</v>
      </c>
      <c r="E331" s="216" t="s">
        <v>640</v>
      </c>
      <c r="F331" s="875">
        <v>1120000</v>
      </c>
      <c r="G331" s="875">
        <v>1120000</v>
      </c>
      <c r="H331" s="340" t="s">
        <v>3320</v>
      </c>
      <c r="I331" s="850"/>
      <c r="J331" s="851"/>
    </row>
    <row r="332" spans="1:10" ht="20.25" customHeight="1">
      <c r="A332" s="1515"/>
      <c r="B332" s="1593"/>
      <c r="C332" s="761" t="s">
        <v>3328</v>
      </c>
      <c r="D332" s="648" t="s">
        <v>3326</v>
      </c>
      <c r="E332" s="216" t="s">
        <v>640</v>
      </c>
      <c r="F332" s="875">
        <v>700000</v>
      </c>
      <c r="G332" s="875">
        <v>700000</v>
      </c>
      <c r="H332" s="340" t="s">
        <v>3320</v>
      </c>
      <c r="I332" s="850"/>
      <c r="J332" s="851"/>
    </row>
    <row r="333" spans="1:10" ht="20.25" customHeight="1" thickBot="1">
      <c r="A333" s="1515"/>
      <c r="B333" s="1593"/>
      <c r="C333" s="846" t="s">
        <v>3329</v>
      </c>
      <c r="D333" s="854" t="s">
        <v>3327</v>
      </c>
      <c r="E333" s="852" t="s">
        <v>640</v>
      </c>
      <c r="F333" s="876">
        <v>375000</v>
      </c>
      <c r="G333" s="876">
        <v>375000</v>
      </c>
      <c r="H333" s="849" t="s">
        <v>564</v>
      </c>
      <c r="I333" s="736" t="s">
        <v>3315</v>
      </c>
      <c r="J333" s="737"/>
    </row>
    <row r="334" spans="1:10" ht="20.25" customHeight="1">
      <c r="A334" s="1514" t="s">
        <v>3189</v>
      </c>
      <c r="B334" s="1592" t="s">
        <v>1875</v>
      </c>
      <c r="C334" s="327" t="s">
        <v>1550</v>
      </c>
      <c r="D334" s="327" t="s">
        <v>3187</v>
      </c>
      <c r="E334" s="369" t="s">
        <v>1459</v>
      </c>
      <c r="F334" s="370">
        <v>14</v>
      </c>
      <c r="G334" s="370">
        <v>13</v>
      </c>
      <c r="H334" s="327" t="s">
        <v>1452</v>
      </c>
      <c r="I334" s="726"/>
      <c r="J334" s="727"/>
    </row>
    <row r="335" spans="1:10" ht="20.25" customHeight="1">
      <c r="A335" s="1515"/>
      <c r="B335" s="1593"/>
      <c r="C335" s="707" t="s">
        <v>1551</v>
      </c>
      <c r="D335" s="707" t="s">
        <v>554</v>
      </c>
      <c r="E335" s="216" t="s">
        <v>1459</v>
      </c>
      <c r="F335" s="337">
        <v>8</v>
      </c>
      <c r="G335" s="339">
        <v>6</v>
      </c>
      <c r="H335" s="340" t="s">
        <v>1452</v>
      </c>
      <c r="I335" s="722"/>
      <c r="J335" s="723"/>
    </row>
    <row r="336" spans="1:10" ht="20.25" customHeight="1">
      <c r="A336" s="1515"/>
      <c r="B336" s="1593"/>
      <c r="C336" s="707" t="s">
        <v>1483</v>
      </c>
      <c r="D336" s="707" t="s">
        <v>558</v>
      </c>
      <c r="E336" s="216" t="s">
        <v>1459</v>
      </c>
      <c r="F336" s="337">
        <v>40</v>
      </c>
      <c r="G336" s="337">
        <v>40</v>
      </c>
      <c r="H336" s="340" t="s">
        <v>1454</v>
      </c>
      <c r="I336" s="722"/>
      <c r="J336" s="723"/>
    </row>
    <row r="337" spans="1:10" ht="20.25" customHeight="1">
      <c r="A337" s="1515"/>
      <c r="B337" s="1593"/>
      <c r="C337" s="707" t="s">
        <v>1525</v>
      </c>
      <c r="D337" s="707" t="s">
        <v>606</v>
      </c>
      <c r="E337" s="216" t="s">
        <v>1459</v>
      </c>
      <c r="F337" s="337">
        <v>40</v>
      </c>
      <c r="G337" s="339">
        <v>30</v>
      </c>
      <c r="H337" s="340" t="s">
        <v>1454</v>
      </c>
      <c r="I337" s="722"/>
      <c r="J337" s="723"/>
    </row>
    <row r="338" spans="1:10" ht="20.25" customHeight="1">
      <c r="A338" s="1515"/>
      <c r="B338" s="1593"/>
      <c r="C338" s="707" t="s">
        <v>2894</v>
      </c>
      <c r="D338" s="707" t="s">
        <v>572</v>
      </c>
      <c r="E338" s="216" t="s">
        <v>1459</v>
      </c>
      <c r="F338" s="337">
        <v>10</v>
      </c>
      <c r="G338" s="337">
        <v>10</v>
      </c>
      <c r="H338" s="340" t="s">
        <v>1454</v>
      </c>
      <c r="I338" s="722"/>
      <c r="J338" s="723"/>
    </row>
    <row r="339" spans="1:10" ht="20.25" customHeight="1">
      <c r="A339" s="1515"/>
      <c r="B339" s="1593"/>
      <c r="C339" s="707" t="s">
        <v>1553</v>
      </c>
      <c r="D339" s="707" t="s">
        <v>642</v>
      </c>
      <c r="E339" s="216" t="s">
        <v>1459</v>
      </c>
      <c r="F339" s="337">
        <v>6</v>
      </c>
      <c r="G339" s="337">
        <v>5</v>
      </c>
      <c r="H339" s="340" t="s">
        <v>1452</v>
      </c>
      <c r="I339" s="722"/>
      <c r="J339" s="723"/>
    </row>
    <row r="340" spans="1:10" ht="20.25" customHeight="1">
      <c r="A340" s="1515"/>
      <c r="B340" s="1593"/>
      <c r="C340" s="678" t="s">
        <v>1554</v>
      </c>
      <c r="D340" s="678" t="s">
        <v>643</v>
      </c>
      <c r="E340" s="703" t="s">
        <v>1459</v>
      </c>
      <c r="F340" s="398">
        <v>5</v>
      </c>
      <c r="G340" s="375">
        <v>4</v>
      </c>
      <c r="H340" s="702" t="s">
        <v>1452</v>
      </c>
      <c r="I340" s="736"/>
      <c r="J340" s="737"/>
    </row>
    <row r="341" spans="1:10" ht="20.25" customHeight="1" thickBot="1">
      <c r="A341" s="1516"/>
      <c r="B341" s="1594"/>
      <c r="C341" s="678" t="s">
        <v>614</v>
      </c>
      <c r="D341" s="678" t="s">
        <v>2853</v>
      </c>
      <c r="E341" s="703" t="s">
        <v>1873</v>
      </c>
      <c r="F341" s="398"/>
      <c r="G341" s="375"/>
      <c r="H341" s="376"/>
      <c r="I341" s="776" t="s">
        <v>1514</v>
      </c>
      <c r="J341" s="777"/>
    </row>
    <row r="342" spans="1:10" ht="20.25" customHeight="1">
      <c r="A342" s="1560" t="s">
        <v>2103</v>
      </c>
      <c r="B342" s="1592" t="s">
        <v>2104</v>
      </c>
      <c r="C342" s="706" t="s">
        <v>571</v>
      </c>
      <c r="D342" s="706" t="s">
        <v>572</v>
      </c>
      <c r="E342" s="369" t="s">
        <v>2611</v>
      </c>
      <c r="F342" s="370">
        <v>30000</v>
      </c>
      <c r="G342" s="371">
        <v>30000</v>
      </c>
      <c r="H342" s="327" t="s">
        <v>574</v>
      </c>
      <c r="I342" s="736"/>
      <c r="J342" s="737"/>
    </row>
    <row r="343" spans="1:10" ht="20.25" customHeight="1">
      <c r="A343" s="1561"/>
      <c r="B343" s="1593"/>
      <c r="C343" s="707" t="s">
        <v>621</v>
      </c>
      <c r="D343" s="707" t="s">
        <v>554</v>
      </c>
      <c r="E343" s="216" t="s">
        <v>2611</v>
      </c>
      <c r="F343" s="337">
        <v>25000</v>
      </c>
      <c r="G343" s="339">
        <v>25000</v>
      </c>
      <c r="H343" s="340" t="s">
        <v>564</v>
      </c>
      <c r="I343" s="736"/>
      <c r="J343" s="737"/>
    </row>
    <row r="344" spans="1:10" ht="20.25" customHeight="1">
      <c r="A344" s="1561"/>
      <c r="B344" s="1593"/>
      <c r="C344" s="926" t="s">
        <v>2624</v>
      </c>
      <c r="D344" s="926" t="s">
        <v>2625</v>
      </c>
      <c r="E344" s="928" t="s">
        <v>2611</v>
      </c>
      <c r="F344" s="398">
        <v>35000</v>
      </c>
      <c r="G344" s="375">
        <v>35000</v>
      </c>
      <c r="H344" s="927" t="s">
        <v>574</v>
      </c>
      <c r="I344" s="736"/>
      <c r="J344" s="737"/>
    </row>
    <row r="345" spans="1:10" ht="20.25" customHeight="1" thickBot="1">
      <c r="A345" s="1562"/>
      <c r="B345" s="1594"/>
      <c r="C345" s="935" t="s">
        <v>3490</v>
      </c>
      <c r="D345" s="936" t="s">
        <v>3493</v>
      </c>
      <c r="E345" s="385" t="s">
        <v>3491</v>
      </c>
      <c r="F345" s="365">
        <v>5</v>
      </c>
      <c r="G345" s="365">
        <v>5</v>
      </c>
      <c r="H345" s="386" t="s">
        <v>3492</v>
      </c>
      <c r="I345" s="776"/>
      <c r="J345" s="777"/>
    </row>
    <row r="346" spans="1:10" ht="20.25" customHeight="1">
      <c r="A346" s="1514" t="s">
        <v>2815</v>
      </c>
      <c r="B346" s="1554" t="s">
        <v>1555</v>
      </c>
      <c r="C346" s="1204" t="s">
        <v>1550</v>
      </c>
      <c r="D346" s="1204" t="s">
        <v>554</v>
      </c>
      <c r="E346" s="986" t="s">
        <v>3984</v>
      </c>
      <c r="F346" s="435">
        <v>34</v>
      </c>
      <c r="G346" s="436">
        <v>34</v>
      </c>
      <c r="H346" s="356" t="s">
        <v>1452</v>
      </c>
      <c r="I346" s="1206"/>
      <c r="J346" s="727"/>
    </row>
    <row r="347" spans="1:10" ht="20.25" customHeight="1">
      <c r="A347" s="1515"/>
      <c r="B347" s="1555"/>
      <c r="C347" s="332" t="s">
        <v>2298</v>
      </c>
      <c r="D347" s="332" t="s">
        <v>4049</v>
      </c>
      <c r="E347" s="216" t="s">
        <v>3984</v>
      </c>
      <c r="F347" s="337">
        <v>8</v>
      </c>
      <c r="G347" s="339">
        <v>8</v>
      </c>
      <c r="H347" s="819" t="s">
        <v>1452</v>
      </c>
      <c r="I347" s="1207" t="s">
        <v>3986</v>
      </c>
      <c r="J347" s="723"/>
    </row>
    <row r="348" spans="1:10" ht="20.25" customHeight="1">
      <c r="A348" s="1515"/>
      <c r="B348" s="1555"/>
      <c r="C348" s="332" t="s">
        <v>644</v>
      </c>
      <c r="D348" s="332" t="s">
        <v>558</v>
      </c>
      <c r="E348" s="216" t="s">
        <v>3984</v>
      </c>
      <c r="F348" s="337">
        <v>34</v>
      </c>
      <c r="G348" s="339">
        <v>34</v>
      </c>
      <c r="H348" s="340" t="s">
        <v>1454</v>
      </c>
      <c r="I348" s="1207"/>
      <c r="J348" s="723"/>
    </row>
    <row r="349" spans="1:10" ht="20.25" customHeight="1">
      <c r="A349" s="1515"/>
      <c r="B349" s="1555"/>
      <c r="C349" s="332" t="s">
        <v>2894</v>
      </c>
      <c r="D349" s="332" t="s">
        <v>572</v>
      </c>
      <c r="E349" s="216" t="s">
        <v>3984</v>
      </c>
      <c r="F349" s="337">
        <v>136</v>
      </c>
      <c r="G349" s="339">
        <v>136</v>
      </c>
      <c r="H349" s="340" t="s">
        <v>1454</v>
      </c>
      <c r="I349" s="1207"/>
      <c r="J349" s="723"/>
    </row>
    <row r="350" spans="1:10" ht="20.25" customHeight="1">
      <c r="A350" s="1515"/>
      <c r="B350" s="1555"/>
      <c r="C350" s="332" t="s">
        <v>2899</v>
      </c>
      <c r="D350" s="332" t="s">
        <v>4050</v>
      </c>
      <c r="E350" s="216" t="s">
        <v>3984</v>
      </c>
      <c r="F350" s="337">
        <v>7</v>
      </c>
      <c r="G350" s="339">
        <v>7</v>
      </c>
      <c r="H350" s="340" t="s">
        <v>1454</v>
      </c>
      <c r="I350" s="1207"/>
      <c r="J350" s="723"/>
    </row>
    <row r="351" spans="1:10" ht="20.25" customHeight="1">
      <c r="A351" s="1515"/>
      <c r="B351" s="1555"/>
      <c r="C351" s="332" t="s">
        <v>1556</v>
      </c>
      <c r="D351" s="332" t="s">
        <v>562</v>
      </c>
      <c r="E351" s="216" t="s">
        <v>1459</v>
      </c>
      <c r="F351" s="337">
        <v>23</v>
      </c>
      <c r="G351" s="339">
        <v>23</v>
      </c>
      <c r="H351" s="819" t="s">
        <v>1452</v>
      </c>
      <c r="I351" s="1207"/>
      <c r="J351" s="723"/>
    </row>
    <row r="352" spans="1:10" ht="20.25" customHeight="1">
      <c r="A352" s="1515"/>
      <c r="B352" s="1555"/>
      <c r="C352" s="332" t="s">
        <v>1557</v>
      </c>
      <c r="D352" s="332" t="s">
        <v>632</v>
      </c>
      <c r="E352" s="216" t="s">
        <v>1459</v>
      </c>
      <c r="F352" s="337">
        <v>10</v>
      </c>
      <c r="G352" s="339">
        <v>10</v>
      </c>
      <c r="H352" s="819" t="s">
        <v>1452</v>
      </c>
      <c r="I352" s="1207"/>
      <c r="J352" s="723"/>
    </row>
    <row r="353" spans="1:10" ht="20.25" customHeight="1">
      <c r="A353" s="1515"/>
      <c r="B353" s="1555"/>
      <c r="C353" s="332" t="s">
        <v>1558</v>
      </c>
      <c r="D353" s="332" t="s">
        <v>4051</v>
      </c>
      <c r="E353" s="818" t="s">
        <v>3984</v>
      </c>
      <c r="F353" s="332">
        <v>7</v>
      </c>
      <c r="G353" s="332">
        <v>7</v>
      </c>
      <c r="H353" s="332" t="s">
        <v>1454</v>
      </c>
      <c r="I353" s="1207"/>
      <c r="J353" s="723"/>
    </row>
    <row r="354" spans="1:10" ht="20.25" customHeight="1">
      <c r="A354" s="1515"/>
      <c r="B354" s="1555"/>
      <c r="C354" s="332" t="s">
        <v>649</v>
      </c>
      <c r="D354" s="332" t="s">
        <v>4052</v>
      </c>
      <c r="E354" s="216" t="s">
        <v>1459</v>
      </c>
      <c r="F354" s="332">
        <v>10</v>
      </c>
      <c r="G354" s="332">
        <v>10</v>
      </c>
      <c r="H354" s="340" t="s">
        <v>1452</v>
      </c>
      <c r="I354" s="1207"/>
      <c r="J354" s="723"/>
    </row>
    <row r="355" spans="1:10" ht="20.25" customHeight="1">
      <c r="A355" s="1515"/>
      <c r="B355" s="1555"/>
      <c r="C355" s="332" t="s">
        <v>2193</v>
      </c>
      <c r="D355" s="332" t="s">
        <v>4053</v>
      </c>
      <c r="E355" s="216" t="s">
        <v>1459</v>
      </c>
      <c r="F355" s="640">
        <v>0.05</v>
      </c>
      <c r="G355" s="641">
        <v>0.05</v>
      </c>
      <c r="H355" s="819"/>
      <c r="I355" s="1207"/>
      <c r="J355" s="723"/>
    </row>
    <row r="356" spans="1:10" ht="20.25" customHeight="1" thickBot="1">
      <c r="A356" s="1516"/>
      <c r="B356" s="1556"/>
      <c r="C356" s="643" t="s">
        <v>2735</v>
      </c>
      <c r="D356" s="644" t="s">
        <v>3042</v>
      </c>
      <c r="E356" s="1205" t="s">
        <v>3051</v>
      </c>
      <c r="F356" s="347">
        <v>5</v>
      </c>
      <c r="G356" s="348">
        <v>5</v>
      </c>
      <c r="H356" s="442" t="s">
        <v>3040</v>
      </c>
      <c r="I356" s="718"/>
      <c r="J356" s="719"/>
    </row>
    <row r="357" spans="1:10" ht="20.25" customHeight="1">
      <c r="A357" s="1514" t="s">
        <v>3190</v>
      </c>
      <c r="B357" s="1554" t="s">
        <v>2049</v>
      </c>
      <c r="C357" s="350" t="s">
        <v>1560</v>
      </c>
      <c r="D357" s="350" t="s">
        <v>572</v>
      </c>
      <c r="E357" s="369" t="s">
        <v>1561</v>
      </c>
      <c r="F357" s="370">
        <v>35</v>
      </c>
      <c r="G357" s="371">
        <v>35</v>
      </c>
      <c r="H357" s="327" t="s">
        <v>1454</v>
      </c>
      <c r="I357" s="726"/>
      <c r="J357" s="727"/>
    </row>
    <row r="358" spans="1:10" ht="20.25" customHeight="1">
      <c r="A358" s="1515"/>
      <c r="B358" s="1555"/>
      <c r="C358" s="332" t="s">
        <v>1562</v>
      </c>
      <c r="D358" s="332" t="s">
        <v>646</v>
      </c>
      <c r="E358" s="216" t="s">
        <v>1561</v>
      </c>
      <c r="F358" s="337">
        <v>10.5</v>
      </c>
      <c r="G358" s="339">
        <v>10.5</v>
      </c>
      <c r="H358" s="661" t="s">
        <v>1452</v>
      </c>
      <c r="I358" s="722"/>
      <c r="J358" s="723"/>
    </row>
    <row r="359" spans="1:10" ht="20.25" customHeight="1">
      <c r="A359" s="1515"/>
      <c r="B359" s="1555"/>
      <c r="C359" s="332" t="s">
        <v>2900</v>
      </c>
      <c r="D359" s="332" t="s">
        <v>647</v>
      </c>
      <c r="E359" s="216" t="s">
        <v>1561</v>
      </c>
      <c r="F359" s="337">
        <v>5</v>
      </c>
      <c r="G359" s="339">
        <v>5</v>
      </c>
      <c r="H359" s="340" t="s">
        <v>1454</v>
      </c>
      <c r="I359" s="722" t="s">
        <v>648</v>
      </c>
      <c r="J359" s="723"/>
    </row>
    <row r="360" spans="1:10" ht="20.25" customHeight="1">
      <c r="A360" s="1515"/>
      <c r="B360" s="1555"/>
      <c r="C360" s="332" t="s">
        <v>2901</v>
      </c>
      <c r="D360" s="332" t="s">
        <v>570</v>
      </c>
      <c r="E360" s="216" t="s">
        <v>1561</v>
      </c>
      <c r="F360" s="337">
        <v>1</v>
      </c>
      <c r="G360" s="339">
        <v>1</v>
      </c>
      <c r="H360" s="340" t="s">
        <v>1454</v>
      </c>
      <c r="I360" s="722"/>
      <c r="J360" s="723"/>
    </row>
    <row r="361" spans="1:10" ht="20.25" customHeight="1">
      <c r="A361" s="1515"/>
      <c r="B361" s="1555"/>
      <c r="C361" s="332" t="s">
        <v>1487</v>
      </c>
      <c r="D361" s="332" t="s">
        <v>567</v>
      </c>
      <c r="E361" s="216" t="s">
        <v>1561</v>
      </c>
      <c r="F361" s="337">
        <v>15</v>
      </c>
      <c r="G361" s="339">
        <v>15</v>
      </c>
      <c r="H361" s="340" t="s">
        <v>1454</v>
      </c>
      <c r="I361" s="722"/>
      <c r="J361" s="723"/>
    </row>
    <row r="362" spans="1:10" ht="20.25" customHeight="1">
      <c r="A362" s="1515"/>
      <c r="B362" s="1555"/>
      <c r="C362" s="332" t="s">
        <v>2048</v>
      </c>
      <c r="D362" s="332" t="s">
        <v>2349</v>
      </c>
      <c r="E362" s="216" t="s">
        <v>1561</v>
      </c>
      <c r="F362" s="332">
        <v>5</v>
      </c>
      <c r="G362" s="332">
        <v>5</v>
      </c>
      <c r="H362" s="340" t="s">
        <v>1454</v>
      </c>
      <c r="I362" s="722"/>
      <c r="J362" s="723"/>
    </row>
    <row r="363" spans="1:10" ht="20.25" customHeight="1">
      <c r="A363" s="1515"/>
      <c r="B363" s="1555"/>
      <c r="C363" s="332" t="s">
        <v>2047</v>
      </c>
      <c r="D363" s="332" t="s">
        <v>2350</v>
      </c>
      <c r="E363" s="216" t="s">
        <v>1561</v>
      </c>
      <c r="F363" s="332">
        <v>5</v>
      </c>
      <c r="G363" s="332">
        <v>5</v>
      </c>
      <c r="H363" s="340" t="s">
        <v>1454</v>
      </c>
      <c r="I363" s="722"/>
      <c r="J363" s="723"/>
    </row>
    <row r="364" spans="1:10" ht="20.25" customHeight="1">
      <c r="A364" s="1515"/>
      <c r="B364" s="1555"/>
      <c r="C364" s="332" t="s">
        <v>4054</v>
      </c>
      <c r="D364" s="626" t="s">
        <v>4055</v>
      </c>
      <c r="E364" s="216" t="s">
        <v>4056</v>
      </c>
      <c r="F364" s="332">
        <v>8</v>
      </c>
      <c r="G364" s="332">
        <v>8</v>
      </c>
      <c r="H364" s="819" t="s">
        <v>4057</v>
      </c>
      <c r="I364" s="1207"/>
      <c r="J364" s="1208"/>
    </row>
    <row r="365" spans="1:10" ht="20.25" customHeight="1">
      <c r="A365" s="1515"/>
      <c r="B365" s="1555"/>
      <c r="C365" s="332" t="s">
        <v>2309</v>
      </c>
      <c r="D365" s="332" t="s">
        <v>562</v>
      </c>
      <c r="E365" s="216" t="s">
        <v>1459</v>
      </c>
      <c r="F365" s="337">
        <v>20</v>
      </c>
      <c r="G365" s="339">
        <v>20</v>
      </c>
      <c r="H365" s="661" t="s">
        <v>1452</v>
      </c>
      <c r="I365" s="722"/>
      <c r="J365" s="723"/>
    </row>
    <row r="366" spans="1:10" ht="20.25" customHeight="1">
      <c r="A366" s="1515"/>
      <c r="B366" s="1555"/>
      <c r="C366" s="332" t="s">
        <v>649</v>
      </c>
      <c r="D366" s="332" t="s">
        <v>2835</v>
      </c>
      <c r="E366" s="216" t="s">
        <v>1459</v>
      </c>
      <c r="F366" s="337">
        <v>15</v>
      </c>
      <c r="G366" s="339">
        <v>15</v>
      </c>
      <c r="H366" s="661" t="s">
        <v>1452</v>
      </c>
      <c r="I366" s="722"/>
      <c r="J366" s="723"/>
    </row>
    <row r="367" spans="1:10" ht="20.25" customHeight="1">
      <c r="A367" s="1515"/>
      <c r="B367" s="1555"/>
      <c r="C367" s="332" t="s">
        <v>576</v>
      </c>
      <c r="D367" s="332" t="s">
        <v>632</v>
      </c>
      <c r="E367" s="216" t="s">
        <v>1459</v>
      </c>
      <c r="F367" s="337">
        <v>15</v>
      </c>
      <c r="G367" s="339">
        <v>15</v>
      </c>
      <c r="H367" s="661" t="s">
        <v>1452</v>
      </c>
      <c r="I367" s="722"/>
      <c r="J367" s="723"/>
    </row>
    <row r="368" spans="1:10" ht="20.25" customHeight="1">
      <c r="A368" s="1515"/>
      <c r="B368" s="1555"/>
      <c r="C368" s="332" t="s">
        <v>612</v>
      </c>
      <c r="D368" s="332" t="s">
        <v>2351</v>
      </c>
      <c r="E368" s="216" t="s">
        <v>4058</v>
      </c>
      <c r="F368" s="337">
        <v>30</v>
      </c>
      <c r="G368" s="339">
        <v>30</v>
      </c>
      <c r="H368" s="661" t="s">
        <v>4057</v>
      </c>
      <c r="I368" s="722"/>
      <c r="J368" s="723"/>
    </row>
    <row r="369" spans="1:10" ht="20.25" customHeight="1" thickBot="1">
      <c r="A369" s="1516"/>
      <c r="B369" s="1556"/>
      <c r="C369" s="643" t="s">
        <v>2735</v>
      </c>
      <c r="D369" s="644" t="s">
        <v>3042</v>
      </c>
      <c r="E369" s="673" t="s">
        <v>3051</v>
      </c>
      <c r="F369" s="347">
        <v>5</v>
      </c>
      <c r="G369" s="348">
        <v>5</v>
      </c>
      <c r="H369" s="442" t="s">
        <v>3040</v>
      </c>
      <c r="I369" s="718"/>
      <c r="J369" s="719"/>
    </row>
    <row r="370" spans="1:10" ht="20.25" customHeight="1">
      <c r="A370" s="1514" t="s">
        <v>3190</v>
      </c>
      <c r="B370" s="1592" t="s">
        <v>1563</v>
      </c>
      <c r="C370" s="368" t="s">
        <v>2879</v>
      </c>
      <c r="D370" s="368" t="s">
        <v>580</v>
      </c>
      <c r="E370" s="369" t="s">
        <v>1459</v>
      </c>
      <c r="F370" s="370">
        <v>30</v>
      </c>
      <c r="G370" s="371">
        <v>30</v>
      </c>
      <c r="H370" s="328" t="s">
        <v>1452</v>
      </c>
      <c r="I370" s="726" t="s">
        <v>1564</v>
      </c>
      <c r="J370" s="727"/>
    </row>
    <row r="371" spans="1:10" ht="20.25" customHeight="1">
      <c r="A371" s="1515"/>
      <c r="B371" s="1593"/>
      <c r="C371" s="332" t="s">
        <v>1487</v>
      </c>
      <c r="D371" s="332" t="s">
        <v>567</v>
      </c>
      <c r="E371" s="216" t="s">
        <v>1459</v>
      </c>
      <c r="F371" s="337">
        <v>54</v>
      </c>
      <c r="G371" s="339">
        <v>54</v>
      </c>
      <c r="H371" s="340" t="s">
        <v>1454</v>
      </c>
      <c r="I371" s="722"/>
      <c r="J371" s="723"/>
    </row>
    <row r="372" spans="1:10" ht="20.25" customHeight="1">
      <c r="A372" s="1515"/>
      <c r="B372" s="1593"/>
      <c r="C372" s="332" t="s">
        <v>1565</v>
      </c>
      <c r="D372" s="332" t="s">
        <v>572</v>
      </c>
      <c r="E372" s="216" t="s">
        <v>1459</v>
      </c>
      <c r="F372" s="337">
        <v>81</v>
      </c>
      <c r="G372" s="339">
        <v>81</v>
      </c>
      <c r="H372" s="340" t="s">
        <v>1454</v>
      </c>
      <c r="I372" s="722"/>
      <c r="J372" s="723"/>
    </row>
    <row r="373" spans="1:10" ht="20.25" customHeight="1">
      <c r="A373" s="1515"/>
      <c r="B373" s="1593"/>
      <c r="C373" s="332" t="s">
        <v>1513</v>
      </c>
      <c r="D373" s="332" t="s">
        <v>597</v>
      </c>
      <c r="E373" s="216" t="s">
        <v>1459</v>
      </c>
      <c r="F373" s="337">
        <v>9.34</v>
      </c>
      <c r="G373" s="339">
        <v>9.34</v>
      </c>
      <c r="H373" s="340" t="s">
        <v>1452</v>
      </c>
      <c r="I373" s="722"/>
      <c r="J373" s="723"/>
    </row>
    <row r="374" spans="1:10" ht="20.25" customHeight="1">
      <c r="A374" s="1515"/>
      <c r="B374" s="1593"/>
      <c r="C374" s="332" t="s">
        <v>650</v>
      </c>
      <c r="D374" s="332" t="s">
        <v>609</v>
      </c>
      <c r="E374" s="216" t="s">
        <v>1459</v>
      </c>
      <c r="F374" s="337">
        <v>4</v>
      </c>
      <c r="G374" s="339">
        <v>4</v>
      </c>
      <c r="H374" s="340" t="s">
        <v>1454</v>
      </c>
      <c r="I374" s="722"/>
      <c r="J374" s="723"/>
    </row>
    <row r="375" spans="1:10" ht="20.25" customHeight="1">
      <c r="A375" s="1515"/>
      <c r="B375" s="1593"/>
      <c r="C375" s="685" t="s">
        <v>2877</v>
      </c>
      <c r="D375" s="685" t="s">
        <v>595</v>
      </c>
      <c r="E375" s="216" t="s">
        <v>1459</v>
      </c>
      <c r="F375" s="337">
        <v>20</v>
      </c>
      <c r="G375" s="339">
        <v>20</v>
      </c>
      <c r="H375" s="340" t="s">
        <v>574</v>
      </c>
      <c r="I375" s="722"/>
      <c r="J375" s="723"/>
    </row>
    <row r="376" spans="1:10" ht="20.25" customHeight="1">
      <c r="A376" s="1515"/>
      <c r="B376" s="1593"/>
      <c r="C376" s="332" t="s">
        <v>1556</v>
      </c>
      <c r="D376" s="332" t="s">
        <v>562</v>
      </c>
      <c r="E376" s="216" t="s">
        <v>1459</v>
      </c>
      <c r="F376" s="337">
        <v>20</v>
      </c>
      <c r="G376" s="339">
        <v>20</v>
      </c>
      <c r="H376" s="661" t="s">
        <v>1452</v>
      </c>
      <c r="I376" s="722"/>
      <c r="J376" s="723"/>
    </row>
    <row r="377" spans="1:10" ht="20.25" customHeight="1">
      <c r="A377" s="1515"/>
      <c r="B377" s="1593"/>
      <c r="C377" s="707" t="s">
        <v>2902</v>
      </c>
      <c r="D377" s="707" t="s">
        <v>645</v>
      </c>
      <c r="E377" s="216" t="s">
        <v>1459</v>
      </c>
      <c r="F377" s="337">
        <v>10</v>
      </c>
      <c r="G377" s="339">
        <v>10</v>
      </c>
      <c r="H377" s="661" t="s">
        <v>1452</v>
      </c>
      <c r="I377" s="722"/>
      <c r="J377" s="723"/>
    </row>
    <row r="378" spans="1:10" ht="20.25" customHeight="1">
      <c r="A378" s="1515"/>
      <c r="B378" s="1593"/>
      <c r="C378" s="707" t="s">
        <v>651</v>
      </c>
      <c r="D378" s="648" t="s">
        <v>3087</v>
      </c>
      <c r="E378" s="216" t="s">
        <v>1459</v>
      </c>
      <c r="F378" s="337">
        <v>5</v>
      </c>
      <c r="G378" s="339">
        <v>5</v>
      </c>
      <c r="H378" s="661" t="s">
        <v>1452</v>
      </c>
      <c r="I378" s="722"/>
      <c r="J378" s="723"/>
    </row>
    <row r="379" spans="1:10" ht="20.25" customHeight="1">
      <c r="A379" s="1515"/>
      <c r="B379" s="1593"/>
      <c r="C379" s="707" t="s">
        <v>2195</v>
      </c>
      <c r="D379" s="707" t="s">
        <v>3191</v>
      </c>
      <c r="E379" s="216" t="s">
        <v>2196</v>
      </c>
      <c r="F379" s="337">
        <v>13</v>
      </c>
      <c r="G379" s="339">
        <v>13</v>
      </c>
      <c r="H379" s="661" t="s">
        <v>1452</v>
      </c>
      <c r="I379" s="722"/>
      <c r="J379" s="723"/>
    </row>
    <row r="380" spans="1:10" ht="20.25" customHeight="1">
      <c r="A380" s="1515"/>
      <c r="B380" s="1593"/>
      <c r="C380" s="707" t="s">
        <v>2717</v>
      </c>
      <c r="D380" s="707" t="s">
        <v>593</v>
      </c>
      <c r="E380" s="216" t="s">
        <v>563</v>
      </c>
      <c r="F380" s="585">
        <v>0.05</v>
      </c>
      <c r="G380" s="585">
        <v>0.05</v>
      </c>
      <c r="H380" s="340"/>
      <c r="I380" s="722"/>
      <c r="J380" s="723"/>
    </row>
    <row r="381" spans="1:10" ht="20.25" customHeight="1" thickBot="1">
      <c r="A381" s="1516"/>
      <c r="B381" s="1594"/>
      <c r="C381" s="643" t="s">
        <v>2735</v>
      </c>
      <c r="D381" s="644" t="s">
        <v>3042</v>
      </c>
      <c r="E381" s="673" t="s">
        <v>3051</v>
      </c>
      <c r="F381" s="347">
        <v>5</v>
      </c>
      <c r="G381" s="348">
        <v>5</v>
      </c>
      <c r="H381" s="442" t="s">
        <v>3040</v>
      </c>
      <c r="I381" s="718"/>
      <c r="J381" s="719"/>
    </row>
    <row r="382" spans="1:10" ht="20.25" customHeight="1">
      <c r="A382" s="1514" t="s">
        <v>3192</v>
      </c>
      <c r="B382" s="1592" t="s">
        <v>1566</v>
      </c>
      <c r="C382" s="368" t="s">
        <v>2879</v>
      </c>
      <c r="D382" s="368" t="s">
        <v>580</v>
      </c>
      <c r="E382" s="369" t="s">
        <v>1459</v>
      </c>
      <c r="F382" s="370">
        <v>30</v>
      </c>
      <c r="G382" s="371">
        <v>30</v>
      </c>
      <c r="H382" s="328" t="s">
        <v>1452</v>
      </c>
      <c r="I382" s="726" t="s">
        <v>1564</v>
      </c>
      <c r="J382" s="727"/>
    </row>
    <row r="383" spans="1:10" ht="20.25" customHeight="1">
      <c r="A383" s="1515"/>
      <c r="B383" s="1593"/>
      <c r="C383" s="332" t="s">
        <v>1487</v>
      </c>
      <c r="D383" s="332" t="s">
        <v>567</v>
      </c>
      <c r="E383" s="216" t="s">
        <v>1459</v>
      </c>
      <c r="F383" s="337">
        <v>54</v>
      </c>
      <c r="G383" s="339">
        <v>54</v>
      </c>
      <c r="H383" s="340" t="s">
        <v>1454</v>
      </c>
      <c r="I383" s="722"/>
      <c r="J383" s="723"/>
    </row>
    <row r="384" spans="1:10" ht="20.25" customHeight="1">
      <c r="A384" s="1515"/>
      <c r="B384" s="1593"/>
      <c r="C384" s="332" t="s">
        <v>1565</v>
      </c>
      <c r="D384" s="332" t="s">
        <v>572</v>
      </c>
      <c r="E384" s="216" t="s">
        <v>1459</v>
      </c>
      <c r="F384" s="337">
        <v>81</v>
      </c>
      <c r="G384" s="339">
        <v>81</v>
      </c>
      <c r="H384" s="340" t="s">
        <v>1454</v>
      </c>
      <c r="I384" s="722"/>
      <c r="J384" s="723"/>
    </row>
    <row r="385" spans="1:10" ht="20.25" customHeight="1">
      <c r="A385" s="1515"/>
      <c r="B385" s="1593"/>
      <c r="C385" s="332" t="s">
        <v>1513</v>
      </c>
      <c r="D385" s="332" t="s">
        <v>597</v>
      </c>
      <c r="E385" s="216" t="s">
        <v>1459</v>
      </c>
      <c r="F385" s="337">
        <v>9.34</v>
      </c>
      <c r="G385" s="339">
        <v>9.34</v>
      </c>
      <c r="H385" s="340" t="s">
        <v>1452</v>
      </c>
      <c r="I385" s="722"/>
      <c r="J385" s="723"/>
    </row>
    <row r="386" spans="1:10" ht="20.25" customHeight="1">
      <c r="A386" s="1515"/>
      <c r="B386" s="1593"/>
      <c r="C386" s="332" t="s">
        <v>650</v>
      </c>
      <c r="D386" s="332" t="s">
        <v>609</v>
      </c>
      <c r="E386" s="216" t="s">
        <v>1459</v>
      </c>
      <c r="F386" s="337">
        <v>4</v>
      </c>
      <c r="G386" s="339">
        <v>4</v>
      </c>
      <c r="H386" s="340" t="s">
        <v>1454</v>
      </c>
      <c r="I386" s="722"/>
      <c r="J386" s="723"/>
    </row>
    <row r="387" spans="1:10" ht="20.25" customHeight="1">
      <c r="A387" s="1515"/>
      <c r="B387" s="1593"/>
      <c r="C387" s="685" t="s">
        <v>2877</v>
      </c>
      <c r="D387" s="685" t="s">
        <v>595</v>
      </c>
      <c r="E387" s="216" t="s">
        <v>1459</v>
      </c>
      <c r="F387" s="337">
        <v>20</v>
      </c>
      <c r="G387" s="339">
        <v>20</v>
      </c>
      <c r="H387" s="340" t="s">
        <v>574</v>
      </c>
      <c r="I387" s="722"/>
      <c r="J387" s="723"/>
    </row>
    <row r="388" spans="1:10" ht="20.25" customHeight="1">
      <c r="A388" s="1515"/>
      <c r="B388" s="1593"/>
      <c r="C388" s="332" t="s">
        <v>1556</v>
      </c>
      <c r="D388" s="332" t="s">
        <v>562</v>
      </c>
      <c r="E388" s="216" t="s">
        <v>1459</v>
      </c>
      <c r="F388" s="337">
        <v>20</v>
      </c>
      <c r="G388" s="339">
        <v>20</v>
      </c>
      <c r="H388" s="661" t="s">
        <v>1452</v>
      </c>
      <c r="I388" s="722"/>
      <c r="J388" s="723"/>
    </row>
    <row r="389" spans="1:10" ht="20.25" customHeight="1">
      <c r="A389" s="1515"/>
      <c r="B389" s="1593"/>
      <c r="C389" s="707" t="s">
        <v>2902</v>
      </c>
      <c r="D389" s="707" t="s">
        <v>645</v>
      </c>
      <c r="E389" s="216" t="s">
        <v>1459</v>
      </c>
      <c r="F389" s="337">
        <v>10</v>
      </c>
      <c r="G389" s="339">
        <v>10</v>
      </c>
      <c r="H389" s="661" t="s">
        <v>1452</v>
      </c>
      <c r="I389" s="722"/>
      <c r="J389" s="723"/>
    </row>
    <row r="390" spans="1:10" ht="20.25" customHeight="1">
      <c r="A390" s="1515"/>
      <c r="B390" s="1593"/>
      <c r="C390" s="707" t="s">
        <v>651</v>
      </c>
      <c r="D390" s="707" t="s">
        <v>652</v>
      </c>
      <c r="E390" s="216" t="s">
        <v>1459</v>
      </c>
      <c r="F390" s="337">
        <v>5</v>
      </c>
      <c r="G390" s="339">
        <v>5</v>
      </c>
      <c r="H390" s="661" t="s">
        <v>1452</v>
      </c>
      <c r="I390" s="722"/>
      <c r="J390" s="723"/>
    </row>
    <row r="391" spans="1:10" ht="20.25" customHeight="1">
      <c r="A391" s="1515"/>
      <c r="B391" s="1593"/>
      <c r="C391" s="332" t="s">
        <v>576</v>
      </c>
      <c r="D391" s="332" t="s">
        <v>632</v>
      </c>
      <c r="E391" s="216" t="s">
        <v>1459</v>
      </c>
      <c r="F391" s="337">
        <v>10</v>
      </c>
      <c r="G391" s="339">
        <v>10</v>
      </c>
      <c r="H391" s="661" t="s">
        <v>1452</v>
      </c>
      <c r="I391" s="722"/>
      <c r="J391" s="723"/>
    </row>
    <row r="392" spans="1:10" ht="20.25" customHeight="1">
      <c r="A392" s="1515"/>
      <c r="B392" s="1593"/>
      <c r="C392" s="332" t="s">
        <v>2192</v>
      </c>
      <c r="D392" s="332" t="s">
        <v>2854</v>
      </c>
      <c r="E392" s="216" t="s">
        <v>1459</v>
      </c>
      <c r="F392" s="337">
        <v>3</v>
      </c>
      <c r="G392" s="339">
        <v>3</v>
      </c>
      <c r="H392" s="340" t="s">
        <v>1452</v>
      </c>
      <c r="I392" s="722"/>
      <c r="J392" s="723"/>
    </row>
    <row r="393" spans="1:10" ht="20.25" customHeight="1">
      <c r="A393" s="1515"/>
      <c r="B393" s="1593"/>
      <c r="C393" s="332" t="s">
        <v>2193</v>
      </c>
      <c r="D393" s="332" t="s">
        <v>3175</v>
      </c>
      <c r="E393" s="216" t="s">
        <v>1459</v>
      </c>
      <c r="F393" s="640">
        <v>0.05</v>
      </c>
      <c r="G393" s="641">
        <v>0.05</v>
      </c>
      <c r="H393" s="340"/>
      <c r="I393" s="722"/>
      <c r="J393" s="723"/>
    </row>
    <row r="394" spans="1:10" ht="20.25" customHeight="1" thickBot="1">
      <c r="A394" s="1516"/>
      <c r="B394" s="1594"/>
      <c r="C394" s="643" t="s">
        <v>2735</v>
      </c>
      <c r="D394" s="644" t="s">
        <v>3042</v>
      </c>
      <c r="E394" s="673" t="s">
        <v>3051</v>
      </c>
      <c r="F394" s="347">
        <v>5</v>
      </c>
      <c r="G394" s="348">
        <v>5</v>
      </c>
      <c r="H394" s="442" t="s">
        <v>3040</v>
      </c>
      <c r="I394" s="718"/>
      <c r="J394" s="719"/>
    </row>
    <row r="395" spans="1:10" ht="20.25" customHeight="1">
      <c r="A395" s="1514" t="s">
        <v>3190</v>
      </c>
      <c r="B395" s="1592" t="s">
        <v>2194</v>
      </c>
      <c r="C395" s="368" t="s">
        <v>2879</v>
      </c>
      <c r="D395" s="368" t="s">
        <v>580</v>
      </c>
      <c r="E395" s="369" t="s">
        <v>1459</v>
      </c>
      <c r="F395" s="370">
        <v>30</v>
      </c>
      <c r="G395" s="371">
        <v>30</v>
      </c>
      <c r="H395" s="328" t="s">
        <v>1452</v>
      </c>
      <c r="I395" s="726" t="s">
        <v>1564</v>
      </c>
      <c r="J395" s="727"/>
    </row>
    <row r="396" spans="1:10" ht="20.25" customHeight="1">
      <c r="A396" s="1515"/>
      <c r="B396" s="1593"/>
      <c r="C396" s="332" t="s">
        <v>1487</v>
      </c>
      <c r="D396" s="332" t="s">
        <v>567</v>
      </c>
      <c r="E396" s="216" t="s">
        <v>1459</v>
      </c>
      <c r="F396" s="337">
        <v>54</v>
      </c>
      <c r="G396" s="339">
        <v>54</v>
      </c>
      <c r="H396" s="340" t="s">
        <v>1454</v>
      </c>
      <c r="I396" s="722"/>
      <c r="J396" s="723"/>
    </row>
    <row r="397" spans="1:10" ht="20.25" customHeight="1">
      <c r="A397" s="1515"/>
      <c r="B397" s="1593"/>
      <c r="C397" s="332" t="s">
        <v>1565</v>
      </c>
      <c r="D397" s="332" t="s">
        <v>572</v>
      </c>
      <c r="E397" s="216" t="s">
        <v>1459</v>
      </c>
      <c r="F397" s="337">
        <v>81</v>
      </c>
      <c r="G397" s="339">
        <v>81</v>
      </c>
      <c r="H397" s="340" t="s">
        <v>1454</v>
      </c>
      <c r="I397" s="722"/>
      <c r="J397" s="723"/>
    </row>
    <row r="398" spans="1:10" ht="20.25" customHeight="1">
      <c r="A398" s="1515"/>
      <c r="B398" s="1593"/>
      <c r="C398" s="332" t="s">
        <v>1513</v>
      </c>
      <c r="D398" s="332" t="s">
        <v>597</v>
      </c>
      <c r="E398" s="216" t="s">
        <v>1459</v>
      </c>
      <c r="F398" s="337">
        <v>9.34</v>
      </c>
      <c r="G398" s="339">
        <v>9.34</v>
      </c>
      <c r="H398" s="340" t="s">
        <v>1452</v>
      </c>
      <c r="I398" s="722"/>
      <c r="J398" s="723"/>
    </row>
    <row r="399" spans="1:10" ht="20.25" customHeight="1">
      <c r="A399" s="1515"/>
      <c r="B399" s="1593"/>
      <c r="C399" s="332" t="s">
        <v>650</v>
      </c>
      <c r="D399" s="332" t="s">
        <v>609</v>
      </c>
      <c r="E399" s="216" t="s">
        <v>1459</v>
      </c>
      <c r="F399" s="337">
        <v>4</v>
      </c>
      <c r="G399" s="339">
        <v>4</v>
      </c>
      <c r="H399" s="340" t="s">
        <v>1454</v>
      </c>
      <c r="I399" s="722"/>
      <c r="J399" s="723"/>
    </row>
    <row r="400" spans="1:10" ht="20.25" customHeight="1">
      <c r="A400" s="1515"/>
      <c r="B400" s="1593"/>
      <c r="C400" s="685" t="s">
        <v>2877</v>
      </c>
      <c r="D400" s="685" t="s">
        <v>595</v>
      </c>
      <c r="E400" s="216" t="s">
        <v>1459</v>
      </c>
      <c r="F400" s="337">
        <v>20</v>
      </c>
      <c r="G400" s="339">
        <v>20</v>
      </c>
      <c r="H400" s="340" t="s">
        <v>574</v>
      </c>
      <c r="I400" s="722"/>
      <c r="J400" s="723"/>
    </row>
    <row r="401" spans="1:10" ht="20.25" customHeight="1">
      <c r="A401" s="1515"/>
      <c r="B401" s="1593"/>
      <c r="C401" s="332" t="s">
        <v>1556</v>
      </c>
      <c r="D401" s="332" t="s">
        <v>562</v>
      </c>
      <c r="E401" s="216" t="s">
        <v>1459</v>
      </c>
      <c r="F401" s="337">
        <v>20</v>
      </c>
      <c r="G401" s="339">
        <v>20</v>
      </c>
      <c r="H401" s="661" t="s">
        <v>1452</v>
      </c>
      <c r="I401" s="722"/>
      <c r="J401" s="723"/>
    </row>
    <row r="402" spans="1:10" ht="20.25" customHeight="1">
      <c r="A402" s="1515"/>
      <c r="B402" s="1593"/>
      <c r="C402" s="707" t="s">
        <v>2902</v>
      </c>
      <c r="D402" s="707" t="s">
        <v>645</v>
      </c>
      <c r="E402" s="216" t="s">
        <v>1459</v>
      </c>
      <c r="F402" s="337">
        <v>10</v>
      </c>
      <c r="G402" s="339">
        <v>10</v>
      </c>
      <c r="H402" s="661" t="s">
        <v>1452</v>
      </c>
      <c r="I402" s="722"/>
      <c r="J402" s="723"/>
    </row>
    <row r="403" spans="1:10" ht="20.25" customHeight="1">
      <c r="A403" s="1515"/>
      <c r="B403" s="1593"/>
      <c r="C403" s="707" t="s">
        <v>651</v>
      </c>
      <c r="D403" s="707" t="s">
        <v>652</v>
      </c>
      <c r="E403" s="216" t="s">
        <v>1459</v>
      </c>
      <c r="F403" s="337">
        <v>5</v>
      </c>
      <c r="G403" s="339">
        <v>5</v>
      </c>
      <c r="H403" s="661" t="s">
        <v>1452</v>
      </c>
      <c r="I403" s="722"/>
      <c r="J403" s="723"/>
    </row>
    <row r="404" spans="1:10" ht="20.25" customHeight="1">
      <c r="A404" s="1515"/>
      <c r="B404" s="1593"/>
      <c r="C404" s="332" t="s">
        <v>576</v>
      </c>
      <c r="D404" s="332" t="s">
        <v>632</v>
      </c>
      <c r="E404" s="216" t="s">
        <v>1459</v>
      </c>
      <c r="F404" s="337">
        <v>10</v>
      </c>
      <c r="G404" s="339">
        <v>10</v>
      </c>
      <c r="H404" s="340" t="s">
        <v>1452</v>
      </c>
      <c r="I404" s="722"/>
      <c r="J404" s="790"/>
    </row>
    <row r="405" spans="1:10" ht="20.25" customHeight="1">
      <c r="A405" s="1515"/>
      <c r="B405" s="1593"/>
      <c r="C405" s="332" t="s">
        <v>2192</v>
      </c>
      <c r="D405" s="332" t="s">
        <v>3193</v>
      </c>
      <c r="E405" s="216" t="s">
        <v>1459</v>
      </c>
      <c r="F405" s="337">
        <v>3</v>
      </c>
      <c r="G405" s="339">
        <v>3</v>
      </c>
      <c r="H405" s="340" t="s">
        <v>1452</v>
      </c>
      <c r="I405" s="722"/>
      <c r="J405" s="790"/>
    </row>
    <row r="406" spans="1:10" ht="20.25" customHeight="1">
      <c r="A406" s="1515"/>
      <c r="B406" s="1593"/>
      <c r="C406" s="332" t="s">
        <v>2193</v>
      </c>
      <c r="D406" s="332" t="s">
        <v>3175</v>
      </c>
      <c r="E406" s="216" t="s">
        <v>1459</v>
      </c>
      <c r="F406" s="640">
        <v>0.05</v>
      </c>
      <c r="G406" s="641">
        <v>0.05</v>
      </c>
      <c r="H406" s="340"/>
      <c r="I406" s="722"/>
      <c r="J406" s="723"/>
    </row>
    <row r="407" spans="1:10" ht="20.25" customHeight="1" thickBot="1">
      <c r="A407" s="1516"/>
      <c r="B407" s="1594"/>
      <c r="C407" s="643" t="s">
        <v>2735</v>
      </c>
      <c r="D407" s="644" t="s">
        <v>3042</v>
      </c>
      <c r="E407" s="673" t="s">
        <v>3051</v>
      </c>
      <c r="F407" s="347">
        <v>5</v>
      </c>
      <c r="G407" s="348">
        <v>5</v>
      </c>
      <c r="H407" s="442" t="s">
        <v>3040</v>
      </c>
      <c r="I407" s="718"/>
      <c r="J407" s="719"/>
    </row>
    <row r="408" spans="1:10" ht="20.25" customHeight="1">
      <c r="A408" s="1514" t="s">
        <v>3194</v>
      </c>
      <c r="B408" s="1540" t="s">
        <v>1567</v>
      </c>
      <c r="C408" s="327" t="s">
        <v>1477</v>
      </c>
      <c r="D408" s="328" t="s">
        <v>572</v>
      </c>
      <c r="E408" s="329" t="s">
        <v>1459</v>
      </c>
      <c r="F408" s="400">
        <v>80</v>
      </c>
      <c r="G408" s="400">
        <v>80</v>
      </c>
      <c r="H408" s="328" t="s">
        <v>1454</v>
      </c>
      <c r="I408" s="726"/>
      <c r="J408" s="727"/>
    </row>
    <row r="409" spans="1:10" ht="20.25" customHeight="1">
      <c r="A409" s="1515"/>
      <c r="B409" s="1529"/>
      <c r="C409" s="340" t="s">
        <v>2879</v>
      </c>
      <c r="D409" s="661" t="s">
        <v>580</v>
      </c>
      <c r="E409" s="665" t="s">
        <v>1459</v>
      </c>
      <c r="F409" s="336">
        <v>25</v>
      </c>
      <c r="G409" s="336">
        <v>25</v>
      </c>
      <c r="H409" s="661" t="s">
        <v>1452</v>
      </c>
      <c r="I409" s="722"/>
      <c r="J409" s="723"/>
    </row>
    <row r="410" spans="1:10" ht="20.25" customHeight="1">
      <c r="A410" s="1515"/>
      <c r="B410" s="1529"/>
      <c r="C410" s="340" t="s">
        <v>2903</v>
      </c>
      <c r="D410" s="586" t="s">
        <v>2731</v>
      </c>
      <c r="E410" s="665" t="s">
        <v>1459</v>
      </c>
      <c r="F410" s="336">
        <v>14</v>
      </c>
      <c r="G410" s="336">
        <v>14</v>
      </c>
      <c r="H410" s="661" t="s">
        <v>1452</v>
      </c>
      <c r="I410" s="722"/>
      <c r="J410" s="723"/>
    </row>
    <row r="411" spans="1:10" ht="20.25" customHeight="1">
      <c r="A411" s="1515"/>
      <c r="B411" s="1529"/>
      <c r="C411" s="340" t="s">
        <v>2904</v>
      </c>
      <c r="D411" s="661" t="s">
        <v>653</v>
      </c>
      <c r="E411" s="665" t="s">
        <v>1459</v>
      </c>
      <c r="F411" s="336">
        <v>5</v>
      </c>
      <c r="G411" s="336">
        <v>5</v>
      </c>
      <c r="H411" s="661" t="s">
        <v>1452</v>
      </c>
      <c r="I411" s="722"/>
      <c r="J411" s="723"/>
    </row>
    <row r="412" spans="1:10" ht="20.25" customHeight="1">
      <c r="A412" s="1515"/>
      <c r="B412" s="1529"/>
      <c r="C412" s="707" t="s">
        <v>1525</v>
      </c>
      <c r="D412" s="683" t="s">
        <v>606</v>
      </c>
      <c r="E412" s="665" t="s">
        <v>1459</v>
      </c>
      <c r="F412" s="469">
        <v>7</v>
      </c>
      <c r="G412" s="432">
        <v>7</v>
      </c>
      <c r="H412" s="661" t="s">
        <v>1452</v>
      </c>
      <c r="I412" s="722"/>
      <c r="J412" s="723"/>
    </row>
    <row r="413" spans="1:10" ht="20.25" customHeight="1">
      <c r="A413" s="1515"/>
      <c r="B413" s="1529"/>
      <c r="C413" s="707" t="s">
        <v>561</v>
      </c>
      <c r="D413" s="683" t="s">
        <v>562</v>
      </c>
      <c r="E413" s="665" t="s">
        <v>1459</v>
      </c>
      <c r="F413" s="469">
        <v>30</v>
      </c>
      <c r="G413" s="432">
        <v>30</v>
      </c>
      <c r="H413" s="661" t="s">
        <v>1452</v>
      </c>
      <c r="I413" s="722"/>
      <c r="J413" s="723"/>
    </row>
    <row r="414" spans="1:10" ht="20.25" customHeight="1">
      <c r="A414" s="1515"/>
      <c r="B414" s="1529"/>
      <c r="C414" s="707" t="s">
        <v>2902</v>
      </c>
      <c r="D414" s="683" t="s">
        <v>645</v>
      </c>
      <c r="E414" s="665" t="s">
        <v>1459</v>
      </c>
      <c r="F414" s="469">
        <v>10</v>
      </c>
      <c r="G414" s="432">
        <v>10</v>
      </c>
      <c r="H414" s="661" t="s">
        <v>1452</v>
      </c>
      <c r="I414" s="722"/>
      <c r="J414" s="723"/>
    </row>
    <row r="415" spans="1:10" ht="20.25" customHeight="1">
      <c r="A415" s="1515"/>
      <c r="B415" s="1529"/>
      <c r="C415" s="707" t="s">
        <v>651</v>
      </c>
      <c r="D415" s="683" t="s">
        <v>652</v>
      </c>
      <c r="E415" s="665" t="s">
        <v>1459</v>
      </c>
      <c r="F415" s="337">
        <v>10</v>
      </c>
      <c r="G415" s="339">
        <v>10</v>
      </c>
      <c r="H415" s="661" t="s">
        <v>1452</v>
      </c>
      <c r="I415" s="722"/>
      <c r="J415" s="723"/>
    </row>
    <row r="416" spans="1:10" ht="20.25" customHeight="1">
      <c r="A416" s="1515"/>
      <c r="B416" s="1529"/>
      <c r="C416" s="707" t="s">
        <v>576</v>
      </c>
      <c r="D416" s="683" t="s">
        <v>632</v>
      </c>
      <c r="E416" s="665" t="s">
        <v>1459</v>
      </c>
      <c r="F416" s="469">
        <v>10</v>
      </c>
      <c r="G416" s="432">
        <v>10</v>
      </c>
      <c r="H416" s="340" t="s">
        <v>1452</v>
      </c>
      <c r="I416" s="722"/>
      <c r="J416" s="723"/>
    </row>
    <row r="417" spans="1:10" ht="20.25" customHeight="1">
      <c r="A417" s="1515"/>
      <c r="B417" s="1529"/>
      <c r="C417" s="707" t="s">
        <v>654</v>
      </c>
      <c r="D417" s="440" t="s">
        <v>2419</v>
      </c>
      <c r="E417" s="216" t="s">
        <v>1459</v>
      </c>
      <c r="F417" s="332">
        <v>15</v>
      </c>
      <c r="G417" s="332">
        <v>15</v>
      </c>
      <c r="H417" s="332" t="s">
        <v>2094</v>
      </c>
      <c r="I417" s="722"/>
      <c r="J417" s="723"/>
    </row>
    <row r="418" spans="1:10" ht="20.25" customHeight="1">
      <c r="A418" s="1515"/>
      <c r="B418" s="1529"/>
      <c r="C418" s="707" t="s">
        <v>2095</v>
      </c>
      <c r="D418" s="683" t="s">
        <v>2352</v>
      </c>
      <c r="E418" s="216" t="s">
        <v>2096</v>
      </c>
      <c r="F418" s="337">
        <v>5</v>
      </c>
      <c r="G418" s="337">
        <v>5</v>
      </c>
      <c r="H418" s="340" t="s">
        <v>1572</v>
      </c>
      <c r="I418" s="722"/>
      <c r="J418" s="723"/>
    </row>
    <row r="419" spans="1:10" ht="20.25" customHeight="1" thickBot="1">
      <c r="A419" s="1516"/>
      <c r="B419" s="1530"/>
      <c r="C419" s="643" t="s">
        <v>2735</v>
      </c>
      <c r="D419" s="644" t="s">
        <v>3042</v>
      </c>
      <c r="E419" s="673" t="s">
        <v>3051</v>
      </c>
      <c r="F419" s="347">
        <v>5</v>
      </c>
      <c r="G419" s="348">
        <v>5</v>
      </c>
      <c r="H419" s="442" t="s">
        <v>3040</v>
      </c>
      <c r="I419" s="718"/>
      <c r="J419" s="719"/>
    </row>
    <row r="420" spans="1:10" ht="20.25" customHeight="1">
      <c r="A420" s="1560" t="s">
        <v>2149</v>
      </c>
      <c r="B420" s="1540" t="s">
        <v>1568</v>
      </c>
      <c r="C420" s="706" t="s">
        <v>655</v>
      </c>
      <c r="D420" s="388" t="s">
        <v>2353</v>
      </c>
      <c r="E420" s="329" t="s">
        <v>1459</v>
      </c>
      <c r="F420" s="400">
        <v>85</v>
      </c>
      <c r="G420" s="400">
        <v>85</v>
      </c>
      <c r="H420" s="470" t="s">
        <v>1454</v>
      </c>
      <c r="I420" s="726"/>
      <c r="J420" s="727"/>
    </row>
    <row r="421" spans="1:10" ht="20.25" customHeight="1">
      <c r="A421" s="1561"/>
      <c r="B421" s="1529"/>
      <c r="C421" s="707" t="s">
        <v>2894</v>
      </c>
      <c r="D421" s="683" t="s">
        <v>572</v>
      </c>
      <c r="E421" s="355" t="s">
        <v>1569</v>
      </c>
      <c r="F421" s="471">
        <v>70</v>
      </c>
      <c r="G421" s="471">
        <v>70</v>
      </c>
      <c r="H421" s="340" t="s">
        <v>1454</v>
      </c>
      <c r="I421" s="722"/>
      <c r="J421" s="723"/>
    </row>
    <row r="422" spans="1:10" ht="20.25" customHeight="1">
      <c r="A422" s="1561"/>
      <c r="B422" s="1529"/>
      <c r="C422" s="707" t="s">
        <v>2905</v>
      </c>
      <c r="D422" s="683" t="s">
        <v>2354</v>
      </c>
      <c r="E422" s="355" t="s">
        <v>1569</v>
      </c>
      <c r="F422" s="471">
        <v>30</v>
      </c>
      <c r="G422" s="471">
        <v>30</v>
      </c>
      <c r="H422" s="356" t="s">
        <v>1570</v>
      </c>
      <c r="I422" s="722"/>
      <c r="J422" s="723"/>
    </row>
    <row r="423" spans="1:10" ht="20.25" customHeight="1">
      <c r="A423" s="1561"/>
      <c r="B423" s="1529"/>
      <c r="C423" s="707" t="s">
        <v>2906</v>
      </c>
      <c r="D423" s="683" t="s">
        <v>2355</v>
      </c>
      <c r="E423" s="355" t="s">
        <v>1569</v>
      </c>
      <c r="F423" s="471">
        <v>30</v>
      </c>
      <c r="G423" s="471">
        <v>30</v>
      </c>
      <c r="H423" s="356" t="s">
        <v>1570</v>
      </c>
      <c r="I423" s="722"/>
      <c r="J423" s="723"/>
    </row>
    <row r="424" spans="1:10" ht="20.25" customHeight="1">
      <c r="A424" s="1561"/>
      <c r="B424" s="1529"/>
      <c r="C424" s="707" t="s">
        <v>2907</v>
      </c>
      <c r="D424" s="683" t="s">
        <v>2356</v>
      </c>
      <c r="E424" s="665" t="s">
        <v>1459</v>
      </c>
      <c r="F424" s="336">
        <v>30</v>
      </c>
      <c r="G424" s="336">
        <v>30</v>
      </c>
      <c r="H424" s="356" t="s">
        <v>1570</v>
      </c>
      <c r="I424" s="722"/>
      <c r="J424" s="723"/>
    </row>
    <row r="425" spans="1:10" ht="20.25" customHeight="1">
      <c r="A425" s="1561"/>
      <c r="B425" s="1529"/>
      <c r="C425" s="332" t="s">
        <v>2908</v>
      </c>
      <c r="D425" s="683" t="s">
        <v>2855</v>
      </c>
      <c r="E425" s="675" t="s">
        <v>2053</v>
      </c>
      <c r="F425" s="332">
        <v>80</v>
      </c>
      <c r="G425" s="332">
        <v>80</v>
      </c>
      <c r="H425" s="332" t="s">
        <v>2115</v>
      </c>
      <c r="I425" s="722"/>
      <c r="J425" s="723"/>
    </row>
    <row r="426" spans="1:10" ht="20.25" customHeight="1">
      <c r="A426" s="1561"/>
      <c r="B426" s="1529"/>
      <c r="C426" s="679" t="s">
        <v>656</v>
      </c>
      <c r="D426" s="683" t="s">
        <v>2357</v>
      </c>
      <c r="E426" s="355" t="s">
        <v>1459</v>
      </c>
      <c r="F426" s="471">
        <v>23</v>
      </c>
      <c r="G426" s="471">
        <v>23</v>
      </c>
      <c r="H426" s="356" t="s">
        <v>1571</v>
      </c>
      <c r="I426" s="722" t="s">
        <v>2427</v>
      </c>
      <c r="J426" s="723"/>
    </row>
    <row r="427" spans="1:10" ht="20.25" customHeight="1">
      <c r="A427" s="1561"/>
      <c r="B427" s="1529"/>
      <c r="C427" s="707" t="s">
        <v>2879</v>
      </c>
      <c r="D427" s="683" t="s">
        <v>3195</v>
      </c>
      <c r="E427" s="665" t="s">
        <v>1459</v>
      </c>
      <c r="F427" s="469">
        <v>24</v>
      </c>
      <c r="G427" s="432">
        <v>24</v>
      </c>
      <c r="H427" s="356" t="s">
        <v>1571</v>
      </c>
      <c r="I427" s="722" t="s">
        <v>2427</v>
      </c>
      <c r="J427" s="723"/>
    </row>
    <row r="428" spans="1:10" ht="20.25" customHeight="1">
      <c r="A428" s="1561"/>
      <c r="B428" s="1529"/>
      <c r="C428" s="707" t="s">
        <v>561</v>
      </c>
      <c r="D428" s="683" t="s">
        <v>562</v>
      </c>
      <c r="E428" s="665" t="s">
        <v>1459</v>
      </c>
      <c r="F428" s="469">
        <v>30</v>
      </c>
      <c r="G428" s="432">
        <v>30</v>
      </c>
      <c r="H428" s="356" t="s">
        <v>1572</v>
      </c>
      <c r="I428" s="722"/>
      <c r="J428" s="723"/>
    </row>
    <row r="429" spans="1:10" ht="20.25" customHeight="1">
      <c r="A429" s="1561"/>
      <c r="B429" s="1529"/>
      <c r="C429" s="707" t="s">
        <v>2902</v>
      </c>
      <c r="D429" s="683" t="s">
        <v>3196</v>
      </c>
      <c r="E429" s="665" t="s">
        <v>1459</v>
      </c>
      <c r="F429" s="469">
        <v>15</v>
      </c>
      <c r="G429" s="432">
        <v>15</v>
      </c>
      <c r="H429" s="356" t="s">
        <v>1572</v>
      </c>
      <c r="I429" s="722"/>
      <c r="J429" s="723"/>
    </row>
    <row r="430" spans="1:10" ht="20.25" customHeight="1">
      <c r="A430" s="1561"/>
      <c r="B430" s="1529"/>
      <c r="C430" s="707" t="s">
        <v>1573</v>
      </c>
      <c r="D430" s="683" t="s">
        <v>3197</v>
      </c>
      <c r="E430" s="665" t="s">
        <v>1459</v>
      </c>
      <c r="F430" s="337">
        <v>15</v>
      </c>
      <c r="G430" s="339">
        <v>15</v>
      </c>
      <c r="H430" s="661" t="s">
        <v>1572</v>
      </c>
      <c r="I430" s="722"/>
      <c r="J430" s="790"/>
    </row>
    <row r="431" spans="1:10" ht="20.25" customHeight="1" thickBot="1">
      <c r="A431" s="1562"/>
      <c r="B431" s="1530"/>
      <c r="C431" s="643" t="s">
        <v>2735</v>
      </c>
      <c r="D431" s="644" t="s">
        <v>3042</v>
      </c>
      <c r="E431" s="673" t="s">
        <v>3051</v>
      </c>
      <c r="F431" s="347">
        <v>5</v>
      </c>
      <c r="G431" s="348">
        <v>5</v>
      </c>
      <c r="H431" s="442" t="s">
        <v>3040</v>
      </c>
      <c r="I431" s="718"/>
      <c r="J431" s="719"/>
    </row>
    <row r="432" spans="1:10" ht="20.25" customHeight="1">
      <c r="A432" s="1560" t="s">
        <v>2150</v>
      </c>
      <c r="B432" s="1554" t="s">
        <v>2057</v>
      </c>
      <c r="C432" s="706" t="s">
        <v>2909</v>
      </c>
      <c r="D432" s="706" t="s">
        <v>3198</v>
      </c>
      <c r="E432" s="369" t="s">
        <v>2157</v>
      </c>
      <c r="F432" s="370">
        <v>400</v>
      </c>
      <c r="G432" s="370">
        <v>400</v>
      </c>
      <c r="H432" s="327" t="s">
        <v>2162</v>
      </c>
      <c r="I432" s="742"/>
      <c r="J432" s="743"/>
    </row>
    <row r="433" spans="1:10" ht="20.25" customHeight="1">
      <c r="A433" s="1561"/>
      <c r="B433" s="1555"/>
      <c r="C433" s="679" t="s">
        <v>2894</v>
      </c>
      <c r="D433" s="679" t="s">
        <v>3199</v>
      </c>
      <c r="E433" s="434" t="s">
        <v>2156</v>
      </c>
      <c r="F433" s="435">
        <v>450</v>
      </c>
      <c r="G433" s="435">
        <v>450</v>
      </c>
      <c r="H433" s="699" t="s">
        <v>2163</v>
      </c>
      <c r="I433" s="720"/>
      <c r="J433" s="721"/>
    </row>
    <row r="434" spans="1:10" ht="20.25" customHeight="1">
      <c r="A434" s="1561"/>
      <c r="B434" s="1555"/>
      <c r="C434" s="679" t="s">
        <v>2151</v>
      </c>
      <c r="D434" s="679" t="s">
        <v>3200</v>
      </c>
      <c r="E434" s="434" t="s">
        <v>2158</v>
      </c>
      <c r="F434" s="435">
        <v>40</v>
      </c>
      <c r="G434" s="435">
        <v>40</v>
      </c>
      <c r="H434" s="699" t="s">
        <v>2164</v>
      </c>
      <c r="I434" s="720"/>
      <c r="J434" s="721"/>
    </row>
    <row r="435" spans="1:10" ht="20.25" customHeight="1">
      <c r="A435" s="1561"/>
      <c r="B435" s="1555"/>
      <c r="C435" s="679" t="s">
        <v>2910</v>
      </c>
      <c r="D435" s="679" t="s">
        <v>3201</v>
      </c>
      <c r="E435" s="434" t="s">
        <v>2157</v>
      </c>
      <c r="F435" s="435">
        <v>75</v>
      </c>
      <c r="G435" s="435">
        <v>75</v>
      </c>
      <c r="H435" s="699" t="s">
        <v>2164</v>
      </c>
      <c r="I435" s="720"/>
      <c r="J435" s="721"/>
    </row>
    <row r="436" spans="1:10" ht="20.25" customHeight="1">
      <c r="A436" s="1561"/>
      <c r="B436" s="1555"/>
      <c r="C436" s="679" t="s">
        <v>2152</v>
      </c>
      <c r="D436" s="679" t="s">
        <v>3202</v>
      </c>
      <c r="E436" s="434" t="s">
        <v>2159</v>
      </c>
      <c r="F436" s="435">
        <v>52</v>
      </c>
      <c r="G436" s="435">
        <v>52</v>
      </c>
      <c r="H436" s="699" t="s">
        <v>2165</v>
      </c>
      <c r="I436" s="744" t="s">
        <v>3033</v>
      </c>
      <c r="J436" s="745"/>
    </row>
    <row r="437" spans="1:10" ht="20.25" customHeight="1">
      <c r="A437" s="1561"/>
      <c r="B437" s="1555"/>
      <c r="C437" s="679" t="s">
        <v>3109</v>
      </c>
      <c r="D437" s="679" t="s">
        <v>3109</v>
      </c>
      <c r="E437" s="434" t="s">
        <v>2157</v>
      </c>
      <c r="F437" s="435">
        <v>6</v>
      </c>
      <c r="G437" s="435">
        <v>6</v>
      </c>
      <c r="H437" s="699" t="s">
        <v>3110</v>
      </c>
      <c r="I437" s="720"/>
      <c r="J437" s="721"/>
    </row>
    <row r="438" spans="1:10" ht="20.25" customHeight="1">
      <c r="A438" s="1561"/>
      <c r="B438" s="1555"/>
      <c r="C438" s="679" t="s">
        <v>2153</v>
      </c>
      <c r="D438" s="679" t="s">
        <v>3203</v>
      </c>
      <c r="E438" s="434" t="s">
        <v>563</v>
      </c>
      <c r="F438" s="435">
        <v>50</v>
      </c>
      <c r="G438" s="435">
        <v>50</v>
      </c>
      <c r="H438" s="699" t="s">
        <v>2166</v>
      </c>
      <c r="I438" s="720"/>
      <c r="J438" s="721"/>
    </row>
    <row r="439" spans="1:10" ht="20.25" customHeight="1">
      <c r="A439" s="1561"/>
      <c r="B439" s="1555"/>
      <c r="C439" s="679" t="s">
        <v>2222</v>
      </c>
      <c r="D439" s="679" t="s">
        <v>3204</v>
      </c>
      <c r="E439" s="434" t="s">
        <v>2160</v>
      </c>
      <c r="F439" s="435">
        <v>15</v>
      </c>
      <c r="G439" s="435">
        <v>15</v>
      </c>
      <c r="H439" s="699" t="s">
        <v>2167</v>
      </c>
      <c r="I439" s="720"/>
      <c r="J439" s="721"/>
    </row>
    <row r="440" spans="1:10" ht="20.25" customHeight="1">
      <c r="A440" s="1561"/>
      <c r="B440" s="1555"/>
      <c r="C440" s="707" t="s">
        <v>2154</v>
      </c>
      <c r="D440" s="707" t="s">
        <v>2420</v>
      </c>
      <c r="E440" s="216" t="s">
        <v>563</v>
      </c>
      <c r="F440" s="337">
        <v>15</v>
      </c>
      <c r="G440" s="337">
        <v>15</v>
      </c>
      <c r="H440" s="340" t="s">
        <v>2167</v>
      </c>
      <c r="I440" s="720"/>
      <c r="J440" s="721"/>
    </row>
    <row r="441" spans="1:10" ht="20.25" customHeight="1">
      <c r="A441" s="1561"/>
      <c r="B441" s="1555"/>
      <c r="C441" s="707" t="s">
        <v>2155</v>
      </c>
      <c r="D441" s="707" t="s">
        <v>3205</v>
      </c>
      <c r="E441" s="216" t="s">
        <v>2161</v>
      </c>
      <c r="F441" s="337">
        <v>30</v>
      </c>
      <c r="G441" s="337">
        <v>30</v>
      </c>
      <c r="H441" s="340" t="s">
        <v>2168</v>
      </c>
      <c r="I441" s="720"/>
      <c r="J441" s="721"/>
    </row>
    <row r="442" spans="1:10" ht="20.25" customHeight="1" thickBot="1">
      <c r="A442" s="1562"/>
      <c r="B442" s="1556"/>
      <c r="C442" s="643" t="s">
        <v>2735</v>
      </c>
      <c r="D442" s="644" t="s">
        <v>3042</v>
      </c>
      <c r="E442" s="673" t="s">
        <v>3051</v>
      </c>
      <c r="F442" s="347">
        <v>5</v>
      </c>
      <c r="G442" s="348">
        <v>5</v>
      </c>
      <c r="H442" s="442" t="s">
        <v>3040</v>
      </c>
      <c r="I442" s="718"/>
      <c r="J442" s="719"/>
    </row>
    <row r="443" spans="1:10" ht="20.25" customHeight="1" thickBot="1">
      <c r="A443" s="472" t="s">
        <v>2815</v>
      </c>
      <c r="B443" s="473" t="s">
        <v>1574</v>
      </c>
      <c r="C443" s="474" t="s">
        <v>1575</v>
      </c>
      <c r="D443" s="474" t="s">
        <v>657</v>
      </c>
      <c r="E443" s="475" t="s">
        <v>1576</v>
      </c>
      <c r="F443" s="474"/>
      <c r="G443" s="474"/>
      <c r="H443" s="476"/>
      <c r="I443" s="788" t="s">
        <v>1514</v>
      </c>
      <c r="J443" s="789"/>
    </row>
    <row r="444" spans="1:10" ht="20.25" customHeight="1">
      <c r="A444" s="1514" t="s">
        <v>3194</v>
      </c>
      <c r="B444" s="1554" t="s">
        <v>3256</v>
      </c>
      <c r="C444" s="1450" t="s">
        <v>1479</v>
      </c>
      <c r="D444" s="1450" t="s">
        <v>554</v>
      </c>
      <c r="E444" s="216" t="s">
        <v>1577</v>
      </c>
      <c r="F444" s="337">
        <v>950</v>
      </c>
      <c r="G444" s="339">
        <v>950</v>
      </c>
      <c r="H444" s="340" t="s">
        <v>1579</v>
      </c>
      <c r="I444" s="1451" t="s">
        <v>3260</v>
      </c>
      <c r="J444" s="1442"/>
    </row>
    <row r="445" spans="1:10" ht="20.25" customHeight="1">
      <c r="A445" s="1515"/>
      <c r="B445" s="1555"/>
      <c r="C445" s="1447"/>
      <c r="D445" s="1447"/>
      <c r="E445" s="216" t="s">
        <v>1577</v>
      </c>
      <c r="F445" s="337">
        <v>1325</v>
      </c>
      <c r="G445" s="339">
        <v>1325</v>
      </c>
      <c r="H445" s="340" t="s">
        <v>1580</v>
      </c>
      <c r="I445" s="1449"/>
      <c r="J445" s="1443"/>
    </row>
    <row r="446" spans="1:10" ht="20.25" customHeight="1">
      <c r="A446" s="1515"/>
      <c r="B446" s="1555"/>
      <c r="C446" s="761" t="s">
        <v>3230</v>
      </c>
      <c r="D446" s="648" t="s">
        <v>3229</v>
      </c>
      <c r="E446" s="216" t="s">
        <v>1577</v>
      </c>
      <c r="F446" s="337">
        <v>4500</v>
      </c>
      <c r="G446" s="339">
        <v>4500</v>
      </c>
      <c r="H446" s="340" t="s">
        <v>3231</v>
      </c>
      <c r="I446" s="833"/>
      <c r="J446" s="831"/>
    </row>
    <row r="447" spans="1:10" ht="20.25" customHeight="1" thickBot="1">
      <c r="A447" s="1515"/>
      <c r="B447" s="1555"/>
      <c r="C447" s="643" t="s">
        <v>3232</v>
      </c>
      <c r="D447" s="644" t="s">
        <v>3233</v>
      </c>
      <c r="E447" s="830" t="s">
        <v>3235</v>
      </c>
      <c r="F447" s="347">
        <v>7500</v>
      </c>
      <c r="G447" s="348">
        <v>7500</v>
      </c>
      <c r="H447" s="442" t="s">
        <v>3234</v>
      </c>
      <c r="I447" s="718"/>
      <c r="J447" s="831"/>
    </row>
    <row r="448" spans="1:10" ht="20.25" customHeight="1">
      <c r="A448" s="1514" t="s">
        <v>3192</v>
      </c>
      <c r="B448" s="1554" t="s">
        <v>1578</v>
      </c>
      <c r="C448" s="1450" t="s">
        <v>1479</v>
      </c>
      <c r="D448" s="1450" t="s">
        <v>554</v>
      </c>
      <c r="E448" s="216" t="s">
        <v>1577</v>
      </c>
      <c r="F448" s="337">
        <v>1939</v>
      </c>
      <c r="G448" s="339">
        <v>1939</v>
      </c>
      <c r="H448" s="340" t="s">
        <v>1579</v>
      </c>
      <c r="I448" s="1451" t="s">
        <v>3289</v>
      </c>
      <c r="J448" s="1442"/>
    </row>
    <row r="449" spans="1:10" ht="20.25" customHeight="1">
      <c r="A449" s="1515"/>
      <c r="B449" s="1555"/>
      <c r="C449" s="1447"/>
      <c r="D449" s="1447"/>
      <c r="E449" s="216" t="s">
        <v>1577</v>
      </c>
      <c r="F449" s="337">
        <v>2338</v>
      </c>
      <c r="G449" s="339">
        <v>2338</v>
      </c>
      <c r="H449" s="340" t="s">
        <v>1580</v>
      </c>
      <c r="I449" s="1449"/>
      <c r="J449" s="1443"/>
    </row>
    <row r="450" spans="1:10" ht="20.25" customHeight="1">
      <c r="A450" s="1515"/>
      <c r="B450" s="1555"/>
      <c r="C450" s="761" t="s">
        <v>3230</v>
      </c>
      <c r="D450" s="648" t="s">
        <v>3229</v>
      </c>
      <c r="E450" s="216" t="s">
        <v>1577</v>
      </c>
      <c r="F450" s="337">
        <v>4500</v>
      </c>
      <c r="G450" s="339">
        <v>4500</v>
      </c>
      <c r="H450" s="340" t="s">
        <v>3231</v>
      </c>
      <c r="I450" s="833"/>
      <c r="J450" s="723"/>
    </row>
    <row r="451" spans="1:10" ht="20.25" customHeight="1">
      <c r="A451" s="1515"/>
      <c r="B451" s="1555"/>
      <c r="C451" s="761" t="s">
        <v>3268</v>
      </c>
      <c r="D451" s="648" t="s">
        <v>3269</v>
      </c>
      <c r="E451" s="216" t="s">
        <v>3270</v>
      </c>
      <c r="F451" s="337">
        <v>7500</v>
      </c>
      <c r="G451" s="339">
        <v>7500</v>
      </c>
      <c r="H451" s="340" t="s">
        <v>3271</v>
      </c>
      <c r="I451" s="834"/>
      <c r="J451" s="835"/>
    </row>
    <row r="452" spans="1:10" ht="20.25" customHeight="1" thickBot="1">
      <c r="A452" s="1516"/>
      <c r="B452" s="1556"/>
      <c r="C452" s="643" t="s">
        <v>3265</v>
      </c>
      <c r="D452" s="644" t="s">
        <v>3266</v>
      </c>
      <c r="E452" s="836" t="s">
        <v>3235</v>
      </c>
      <c r="F452" s="347"/>
      <c r="G452" s="348"/>
      <c r="H452" s="442"/>
      <c r="I452" s="837">
        <v>0.18</v>
      </c>
      <c r="J452" s="719"/>
    </row>
    <row r="453" spans="1:10" ht="20.25" customHeight="1">
      <c r="A453" s="1514" t="s">
        <v>2815</v>
      </c>
      <c r="B453" s="1554" t="s">
        <v>1581</v>
      </c>
      <c r="C453" s="1450" t="s">
        <v>1479</v>
      </c>
      <c r="D453" s="1450" t="s">
        <v>554</v>
      </c>
      <c r="E453" s="216" t="s">
        <v>1577</v>
      </c>
      <c r="F453" s="337">
        <v>950</v>
      </c>
      <c r="G453" s="339">
        <v>950</v>
      </c>
      <c r="H453" s="340" t="s">
        <v>1579</v>
      </c>
      <c r="I453" s="1451" t="s">
        <v>3261</v>
      </c>
      <c r="J453" s="1442"/>
    </row>
    <row r="454" spans="1:10" ht="20.25" customHeight="1">
      <c r="A454" s="1515"/>
      <c r="B454" s="1555"/>
      <c r="C454" s="1447"/>
      <c r="D454" s="1447"/>
      <c r="E454" s="216" t="s">
        <v>1577</v>
      </c>
      <c r="F454" s="337">
        <v>1325</v>
      </c>
      <c r="G454" s="339">
        <v>1325</v>
      </c>
      <c r="H454" s="340" t="s">
        <v>1580</v>
      </c>
      <c r="I454" s="1449"/>
      <c r="J454" s="1443"/>
    </row>
    <row r="455" spans="1:10" ht="20.25" customHeight="1">
      <c r="A455" s="1515"/>
      <c r="B455" s="1555"/>
      <c r="C455" s="761" t="s">
        <v>3230</v>
      </c>
      <c r="D455" s="648" t="s">
        <v>3229</v>
      </c>
      <c r="E455" s="216" t="s">
        <v>1577</v>
      </c>
      <c r="F455" s="337">
        <v>4500</v>
      </c>
      <c r="G455" s="339">
        <v>4500</v>
      </c>
      <c r="H455" s="340" t="s">
        <v>3231</v>
      </c>
      <c r="I455" s="833"/>
      <c r="J455" s="723"/>
    </row>
    <row r="456" spans="1:10" ht="20.25" customHeight="1">
      <c r="A456" s="1515"/>
      <c r="B456" s="1555"/>
      <c r="C456" s="761" t="s">
        <v>3232</v>
      </c>
      <c r="D456" s="648" t="s">
        <v>3267</v>
      </c>
      <c r="E456" s="216" t="s">
        <v>3235</v>
      </c>
      <c r="F456" s="337">
        <v>7500</v>
      </c>
      <c r="G456" s="339">
        <v>7500</v>
      </c>
      <c r="H456" s="340" t="s">
        <v>3231</v>
      </c>
      <c r="I456" s="834"/>
      <c r="J456" s="835"/>
    </row>
    <row r="457" spans="1:10" ht="20.25" customHeight="1" thickBot="1">
      <c r="A457" s="1516"/>
      <c r="B457" s="1556"/>
      <c r="C457" s="643" t="s">
        <v>3265</v>
      </c>
      <c r="D457" s="644" t="s">
        <v>3266</v>
      </c>
      <c r="E457" s="836" t="s">
        <v>3235</v>
      </c>
      <c r="F457" s="347"/>
      <c r="G457" s="348"/>
      <c r="H457" s="442"/>
      <c r="I457" s="837">
        <v>0.18</v>
      </c>
      <c r="J457" s="719"/>
    </row>
    <row r="458" spans="1:10" ht="20.25" customHeight="1">
      <c r="A458" s="1514" t="s">
        <v>3207</v>
      </c>
      <c r="B458" s="1554" t="s">
        <v>3255</v>
      </c>
      <c r="C458" s="1450" t="s">
        <v>1479</v>
      </c>
      <c r="D458" s="1450" t="s">
        <v>554</v>
      </c>
      <c r="E458" s="216" t="s">
        <v>1577</v>
      </c>
      <c r="F458" s="337">
        <v>1100</v>
      </c>
      <c r="G458" s="339">
        <v>1100</v>
      </c>
      <c r="H458" s="340" t="s">
        <v>1579</v>
      </c>
      <c r="I458" s="1451" t="s">
        <v>3461</v>
      </c>
      <c r="J458" s="774"/>
    </row>
    <row r="459" spans="1:10" ht="20.25" customHeight="1">
      <c r="A459" s="1515"/>
      <c r="B459" s="1555"/>
      <c r="C459" s="1447"/>
      <c r="D459" s="1447"/>
      <c r="E459" s="216" t="s">
        <v>1577</v>
      </c>
      <c r="F459" s="337">
        <v>1475</v>
      </c>
      <c r="G459" s="339">
        <v>1475</v>
      </c>
      <c r="H459" s="340" t="s">
        <v>1580</v>
      </c>
      <c r="I459" s="1449"/>
      <c r="J459" s="741"/>
    </row>
    <row r="460" spans="1:10" ht="20.25" customHeight="1">
      <c r="A460" s="1515"/>
      <c r="B460" s="1555"/>
      <c r="C460" s="761" t="s">
        <v>3230</v>
      </c>
      <c r="D460" s="648" t="s">
        <v>3229</v>
      </c>
      <c r="E460" s="216" t="s">
        <v>1577</v>
      </c>
      <c r="F460" s="337">
        <v>5000</v>
      </c>
      <c r="G460" s="339">
        <v>5000</v>
      </c>
      <c r="H460" s="340" t="s">
        <v>3231</v>
      </c>
      <c r="I460" s="925"/>
      <c r="J460" s="723"/>
    </row>
    <row r="461" spans="1:10" ht="20.25" customHeight="1">
      <c r="A461" s="1515"/>
      <c r="B461" s="1555"/>
      <c r="C461" s="761" t="s">
        <v>3263</v>
      </c>
      <c r="D461" s="648" t="s">
        <v>594</v>
      </c>
      <c r="E461" s="216" t="s">
        <v>3264</v>
      </c>
      <c r="F461" s="337">
        <v>7500</v>
      </c>
      <c r="G461" s="339">
        <v>7500</v>
      </c>
      <c r="H461" s="340" t="s">
        <v>574</v>
      </c>
      <c r="I461" s="925"/>
      <c r="J461" s="835"/>
    </row>
    <row r="462" spans="1:10" ht="20.25" customHeight="1" thickBot="1">
      <c r="A462" s="1516"/>
      <c r="B462" s="1556"/>
      <c r="C462" s="643" t="s">
        <v>3265</v>
      </c>
      <c r="D462" s="644" t="s">
        <v>3266</v>
      </c>
      <c r="E462" s="924" t="s">
        <v>3235</v>
      </c>
      <c r="F462" s="347"/>
      <c r="G462" s="348"/>
      <c r="H462" s="442"/>
      <c r="I462" s="837">
        <v>0.18</v>
      </c>
      <c r="J462" s="719"/>
    </row>
    <row r="463" spans="1:10" ht="20.25" customHeight="1">
      <c r="A463" s="1560" t="s">
        <v>3236</v>
      </c>
      <c r="B463" s="1554" t="s">
        <v>1582</v>
      </c>
      <c r="C463" s="1450" t="s">
        <v>1479</v>
      </c>
      <c r="D463" s="1450" t="s">
        <v>554</v>
      </c>
      <c r="E463" s="216" t="s">
        <v>1577</v>
      </c>
      <c r="F463" s="337">
        <v>950</v>
      </c>
      <c r="G463" s="339">
        <v>950</v>
      </c>
      <c r="H463" s="340" t="s">
        <v>1579</v>
      </c>
      <c r="I463" s="1451" t="s">
        <v>3261</v>
      </c>
      <c r="J463" s="740"/>
    </row>
    <row r="464" spans="1:10" ht="20.25" customHeight="1">
      <c r="A464" s="1561"/>
      <c r="B464" s="1555"/>
      <c r="C464" s="1447"/>
      <c r="D464" s="1447"/>
      <c r="E464" s="216" t="s">
        <v>1577</v>
      </c>
      <c r="F464" s="337">
        <v>1325</v>
      </c>
      <c r="G464" s="339">
        <v>1325</v>
      </c>
      <c r="H464" s="340" t="s">
        <v>1580</v>
      </c>
      <c r="I464" s="1449"/>
      <c r="J464" s="741"/>
    </row>
    <row r="465" spans="1:10" ht="20.25" customHeight="1">
      <c r="A465" s="1561"/>
      <c r="B465" s="1555"/>
      <c r="C465" s="761" t="s">
        <v>3230</v>
      </c>
      <c r="D465" s="648" t="s">
        <v>3229</v>
      </c>
      <c r="E465" s="216" t="s">
        <v>1577</v>
      </c>
      <c r="F465" s="337">
        <v>4500</v>
      </c>
      <c r="G465" s="339">
        <v>4500</v>
      </c>
      <c r="H465" s="340" t="s">
        <v>3231</v>
      </c>
      <c r="I465" s="833"/>
      <c r="J465" s="723"/>
    </row>
    <row r="466" spans="1:10" ht="20.25" customHeight="1">
      <c r="A466" s="1561"/>
      <c r="B466" s="1555"/>
      <c r="C466" s="761" t="s">
        <v>3272</v>
      </c>
      <c r="D466" s="648" t="s">
        <v>3273</v>
      </c>
      <c r="E466" s="216" t="s">
        <v>3274</v>
      </c>
      <c r="F466" s="337">
        <v>7500</v>
      </c>
      <c r="G466" s="339">
        <v>7500</v>
      </c>
      <c r="H466" s="340" t="s">
        <v>3275</v>
      </c>
      <c r="I466" s="834"/>
      <c r="J466" s="835"/>
    </row>
    <row r="467" spans="1:10" ht="20.25" customHeight="1" thickBot="1">
      <c r="A467" s="1562"/>
      <c r="B467" s="1556"/>
      <c r="C467" s="643" t="s">
        <v>3265</v>
      </c>
      <c r="D467" s="644" t="s">
        <v>3266</v>
      </c>
      <c r="E467" s="836" t="s">
        <v>3235</v>
      </c>
      <c r="F467" s="347"/>
      <c r="G467" s="348"/>
      <c r="H467" s="442"/>
      <c r="I467" s="837">
        <v>0.18</v>
      </c>
      <c r="J467" s="719"/>
    </row>
    <row r="468" spans="1:10" ht="20.25" customHeight="1" thickBot="1">
      <c r="A468" s="677" t="s">
        <v>3194</v>
      </c>
      <c r="B468" s="611" t="s">
        <v>1583</v>
      </c>
      <c r="C468" s="345" t="s">
        <v>1456</v>
      </c>
      <c r="D468" s="345" t="s">
        <v>567</v>
      </c>
      <c r="E468" s="670" t="s">
        <v>1459</v>
      </c>
      <c r="F468" s="345">
        <v>42</v>
      </c>
      <c r="G468" s="345">
        <v>21</v>
      </c>
      <c r="H468" s="345" t="s">
        <v>1454</v>
      </c>
      <c r="I468" s="786"/>
      <c r="J468" s="787"/>
    </row>
    <row r="469" spans="1:10" ht="20.25" customHeight="1">
      <c r="A469" s="1514" t="s">
        <v>2815</v>
      </c>
      <c r="B469" s="1554" t="s">
        <v>1584</v>
      </c>
      <c r="C469" s="350" t="s">
        <v>1477</v>
      </c>
      <c r="D469" s="350" t="s">
        <v>572</v>
      </c>
      <c r="E469" s="369" t="s">
        <v>2053</v>
      </c>
      <c r="F469" s="370">
        <v>63</v>
      </c>
      <c r="G469" s="371">
        <v>50</v>
      </c>
      <c r="H469" s="327" t="s">
        <v>1454</v>
      </c>
      <c r="I469" s="1177"/>
      <c r="J469" s="1178"/>
    </row>
    <row r="470" spans="1:10" ht="20.25" customHeight="1" thickBot="1">
      <c r="A470" s="1516"/>
      <c r="B470" s="1556"/>
      <c r="C470" s="1180" t="s">
        <v>4001</v>
      </c>
      <c r="D470" s="1181" t="s">
        <v>4002</v>
      </c>
      <c r="E470" s="986" t="s">
        <v>4003</v>
      </c>
      <c r="F470" s="1168">
        <v>6</v>
      </c>
      <c r="G470" s="984">
        <v>6</v>
      </c>
      <c r="H470" s="356" t="s">
        <v>4004</v>
      </c>
      <c r="I470" s="700"/>
      <c r="J470" s="738"/>
    </row>
    <row r="471" spans="1:10" ht="20.25" customHeight="1">
      <c r="A471" s="1514" t="s">
        <v>3192</v>
      </c>
      <c r="B471" s="1554" t="s">
        <v>1585</v>
      </c>
      <c r="C471" s="1450" t="s">
        <v>553</v>
      </c>
      <c r="D471" s="1450" t="s">
        <v>554</v>
      </c>
      <c r="E471" s="369" t="s">
        <v>1459</v>
      </c>
      <c r="F471" s="370">
        <v>14</v>
      </c>
      <c r="G471" s="371">
        <v>14</v>
      </c>
      <c r="H471" s="328" t="s">
        <v>1586</v>
      </c>
      <c r="I471" s="1451" t="s">
        <v>1587</v>
      </c>
      <c r="J471" s="728"/>
    </row>
    <row r="472" spans="1:10" ht="20.25" customHeight="1">
      <c r="A472" s="1515"/>
      <c r="B472" s="1555"/>
      <c r="C472" s="1447"/>
      <c r="D472" s="1447"/>
      <c r="E472" s="216" t="s">
        <v>1459</v>
      </c>
      <c r="F472" s="337">
        <v>18</v>
      </c>
      <c r="G472" s="339">
        <v>18</v>
      </c>
      <c r="H472" s="340" t="s">
        <v>1588</v>
      </c>
      <c r="I472" s="1449"/>
      <c r="J472" s="730"/>
    </row>
    <row r="473" spans="1:10" ht="20.25" customHeight="1">
      <c r="A473" s="1515"/>
      <c r="B473" s="1555"/>
      <c r="C473" s="332" t="s">
        <v>621</v>
      </c>
      <c r="D473" s="332" t="s">
        <v>580</v>
      </c>
      <c r="E473" s="216" t="s">
        <v>2169</v>
      </c>
      <c r="F473" s="962">
        <v>18</v>
      </c>
      <c r="G473" s="1267">
        <v>18</v>
      </c>
      <c r="H473" s="819" t="s">
        <v>1452</v>
      </c>
      <c r="I473" s="833" t="s">
        <v>1523</v>
      </c>
      <c r="J473" s="723"/>
    </row>
    <row r="474" spans="1:10" ht="20.25" customHeight="1">
      <c r="A474" s="1515"/>
      <c r="B474" s="1555"/>
      <c r="C474" s="332" t="s">
        <v>663</v>
      </c>
      <c r="D474" s="332" t="s">
        <v>664</v>
      </c>
      <c r="E474" s="216" t="s">
        <v>1459</v>
      </c>
      <c r="F474" s="337">
        <v>13</v>
      </c>
      <c r="G474" s="339">
        <v>13</v>
      </c>
      <c r="H474" s="819" t="s">
        <v>1452</v>
      </c>
      <c r="I474" s="833" t="s">
        <v>1523</v>
      </c>
      <c r="J474" s="723"/>
    </row>
    <row r="475" spans="1:10" ht="20.25" customHeight="1">
      <c r="A475" s="1515"/>
      <c r="B475" s="1555"/>
      <c r="C475" s="332" t="s">
        <v>571</v>
      </c>
      <c r="D475" s="332" t="s">
        <v>572</v>
      </c>
      <c r="E475" s="216" t="s">
        <v>1459</v>
      </c>
      <c r="F475" s="962">
        <v>50</v>
      </c>
      <c r="G475" s="1267">
        <v>50</v>
      </c>
      <c r="H475" s="340" t="s">
        <v>1454</v>
      </c>
      <c r="I475" s="833"/>
      <c r="J475" s="723"/>
    </row>
    <row r="476" spans="1:10" ht="20.25" customHeight="1">
      <c r="A476" s="1515"/>
      <c r="B476" s="1555"/>
      <c r="C476" s="332" t="s">
        <v>2912</v>
      </c>
      <c r="D476" s="332" t="s">
        <v>639</v>
      </c>
      <c r="E476" s="216" t="s">
        <v>1459</v>
      </c>
      <c r="F476" s="337">
        <v>25</v>
      </c>
      <c r="G476" s="339">
        <v>25</v>
      </c>
      <c r="H476" s="340" t="s">
        <v>1454</v>
      </c>
      <c r="I476" s="833"/>
      <c r="J476" s="723"/>
    </row>
    <row r="477" spans="1:10" ht="20.25" customHeight="1">
      <c r="A477" s="1515"/>
      <c r="B477" s="1555"/>
      <c r="C477" s="332" t="s">
        <v>2913</v>
      </c>
      <c r="D477" s="332" t="s">
        <v>558</v>
      </c>
      <c r="E477" s="216" t="s">
        <v>1459</v>
      </c>
      <c r="F477" s="337">
        <v>90</v>
      </c>
      <c r="G477" s="339">
        <v>90</v>
      </c>
      <c r="H477" s="340" t="s">
        <v>1454</v>
      </c>
      <c r="I477" s="736"/>
      <c r="J477" s="737"/>
    </row>
    <row r="478" spans="1:10" ht="20.25" customHeight="1">
      <c r="A478" s="1515"/>
      <c r="B478" s="1555"/>
      <c r="C478" s="332" t="s">
        <v>561</v>
      </c>
      <c r="D478" s="332" t="s">
        <v>562</v>
      </c>
      <c r="E478" s="216" t="s">
        <v>1459</v>
      </c>
      <c r="F478" s="337">
        <v>9</v>
      </c>
      <c r="G478" s="339">
        <v>9</v>
      </c>
      <c r="H478" s="819" t="s">
        <v>1452</v>
      </c>
      <c r="I478" s="833" t="s">
        <v>1523</v>
      </c>
      <c r="J478" s="723"/>
    </row>
    <row r="479" spans="1:10" ht="20.25" customHeight="1">
      <c r="A479" s="1515"/>
      <c r="B479" s="1555"/>
      <c r="C479" s="332" t="s">
        <v>2914</v>
      </c>
      <c r="D479" s="340" t="s">
        <v>2358</v>
      </c>
      <c r="E479" s="216" t="s">
        <v>1459</v>
      </c>
      <c r="F479" s="339">
        <v>10</v>
      </c>
      <c r="G479" s="337">
        <v>10</v>
      </c>
      <c r="H479" s="332" t="s">
        <v>1454</v>
      </c>
      <c r="I479" s="779"/>
      <c r="J479" s="780"/>
    </row>
    <row r="480" spans="1:10" ht="20.25" customHeight="1">
      <c r="A480" s="1515"/>
      <c r="B480" s="1555"/>
      <c r="C480" s="332" t="s">
        <v>1589</v>
      </c>
      <c r="D480" s="707" t="s">
        <v>660</v>
      </c>
      <c r="E480" s="216" t="s">
        <v>1459</v>
      </c>
      <c r="F480" s="337">
        <v>20</v>
      </c>
      <c r="G480" s="339">
        <v>20</v>
      </c>
      <c r="H480" s="340" t="s">
        <v>1454</v>
      </c>
      <c r="I480" s="779"/>
      <c r="J480" s="780"/>
    </row>
    <row r="481" spans="1:10" ht="20.25" customHeight="1">
      <c r="A481" s="1515"/>
      <c r="B481" s="1555"/>
      <c r="C481" s="332" t="s">
        <v>1826</v>
      </c>
      <c r="D481" s="707" t="s">
        <v>3208</v>
      </c>
      <c r="E481" s="216" t="s">
        <v>1459</v>
      </c>
      <c r="F481" s="337">
        <v>5</v>
      </c>
      <c r="G481" s="339">
        <v>5</v>
      </c>
      <c r="H481" s="819" t="s">
        <v>1827</v>
      </c>
      <c r="I481" s="833"/>
      <c r="J481" s="723"/>
    </row>
    <row r="482" spans="1:10" ht="20.25" customHeight="1" thickBot="1">
      <c r="A482" s="1516"/>
      <c r="B482" s="1556"/>
      <c r="C482" s="643" t="s">
        <v>2735</v>
      </c>
      <c r="D482" s="644" t="s">
        <v>3042</v>
      </c>
      <c r="E482" s="673" t="s">
        <v>3051</v>
      </c>
      <c r="F482" s="347">
        <v>5</v>
      </c>
      <c r="G482" s="348">
        <v>5</v>
      </c>
      <c r="H482" s="442" t="s">
        <v>3040</v>
      </c>
      <c r="I482" s="718"/>
      <c r="J482" s="719"/>
    </row>
    <row r="483" spans="1:10" ht="20.25" customHeight="1">
      <c r="A483" s="1436" t="s">
        <v>666</v>
      </c>
      <c r="B483" s="1439" t="s">
        <v>1590</v>
      </c>
      <c r="C483" s="1454" t="s">
        <v>2915</v>
      </c>
      <c r="D483" s="1454" t="s">
        <v>667</v>
      </c>
      <c r="E483" s="689" t="s">
        <v>1591</v>
      </c>
      <c r="F483" s="477">
        <v>78</v>
      </c>
      <c r="G483" s="478">
        <v>78</v>
      </c>
      <c r="H483" s="757" t="s">
        <v>1588</v>
      </c>
      <c r="I483" s="1452" t="s">
        <v>1592</v>
      </c>
      <c r="J483" s="728"/>
    </row>
    <row r="484" spans="1:10" ht="20.25" customHeight="1">
      <c r="A484" s="1437"/>
      <c r="B484" s="1440"/>
      <c r="C484" s="1455"/>
      <c r="D484" s="1455"/>
      <c r="E484" s="660" t="s">
        <v>1591</v>
      </c>
      <c r="F484" s="479">
        <v>26</v>
      </c>
      <c r="G484" s="479">
        <v>26</v>
      </c>
      <c r="H484" s="832" t="s">
        <v>1586</v>
      </c>
      <c r="I484" s="1453"/>
      <c r="J484" s="730"/>
    </row>
    <row r="485" spans="1:10" ht="20.25" customHeight="1">
      <c r="A485" s="1437"/>
      <c r="B485" s="1440"/>
      <c r="C485" s="1479" t="s">
        <v>2916</v>
      </c>
      <c r="D485" s="1479" t="s">
        <v>668</v>
      </c>
      <c r="E485" s="660" t="s">
        <v>1591</v>
      </c>
      <c r="F485" s="479">
        <v>84</v>
      </c>
      <c r="G485" s="479">
        <v>84</v>
      </c>
      <c r="H485" s="662" t="s">
        <v>1588</v>
      </c>
      <c r="I485" s="1480" t="s">
        <v>1593</v>
      </c>
      <c r="J485" s="738"/>
    </row>
    <row r="486" spans="1:10" ht="20.25" customHeight="1">
      <c r="A486" s="1437"/>
      <c r="B486" s="1440"/>
      <c r="C486" s="1455"/>
      <c r="D486" s="1455"/>
      <c r="E486" s="660" t="s">
        <v>1591</v>
      </c>
      <c r="F486" s="479">
        <v>28</v>
      </c>
      <c r="G486" s="479">
        <v>28</v>
      </c>
      <c r="H486" s="662" t="s">
        <v>1586</v>
      </c>
      <c r="I486" s="1453"/>
      <c r="J486" s="730"/>
    </row>
    <row r="487" spans="1:10" ht="20.25" customHeight="1">
      <c r="A487" s="1437"/>
      <c r="B487" s="1440"/>
      <c r="C487" s="695" t="s">
        <v>1479</v>
      </c>
      <c r="D487" s="712" t="s">
        <v>554</v>
      </c>
      <c r="E487" s="660" t="s">
        <v>1591</v>
      </c>
      <c r="F487" s="479">
        <v>33</v>
      </c>
      <c r="G487" s="479">
        <v>33</v>
      </c>
      <c r="H487" s="662" t="s">
        <v>1452</v>
      </c>
      <c r="I487" s="722"/>
      <c r="J487" s="723"/>
    </row>
    <row r="488" spans="1:10" ht="20.25" customHeight="1">
      <c r="A488" s="1437"/>
      <c r="B488" s="1440"/>
      <c r="C488" s="695" t="s">
        <v>571</v>
      </c>
      <c r="D488" s="712" t="s">
        <v>572</v>
      </c>
      <c r="E488" s="660" t="s">
        <v>1591</v>
      </c>
      <c r="F488" s="479">
        <v>20</v>
      </c>
      <c r="G488" s="479">
        <v>20</v>
      </c>
      <c r="H488" s="662" t="s">
        <v>1454</v>
      </c>
      <c r="I488" s="722"/>
      <c r="J488" s="723"/>
    </row>
    <row r="489" spans="1:10" ht="20.25" customHeight="1">
      <c r="A489" s="1437"/>
      <c r="B489" s="1440"/>
      <c r="C489" s="695" t="s">
        <v>2875</v>
      </c>
      <c r="D489" s="712" t="s">
        <v>558</v>
      </c>
      <c r="E489" s="660" t="s">
        <v>1591</v>
      </c>
      <c r="F489" s="480">
        <v>90</v>
      </c>
      <c r="G489" s="480">
        <v>90</v>
      </c>
      <c r="H489" s="662" t="s">
        <v>1454</v>
      </c>
      <c r="I489" s="722"/>
      <c r="J489" s="723"/>
    </row>
    <row r="490" spans="1:10" ht="20.25" customHeight="1">
      <c r="A490" s="1437"/>
      <c r="B490" s="1440"/>
      <c r="C490" s="695" t="s">
        <v>669</v>
      </c>
      <c r="D490" s="712" t="s">
        <v>670</v>
      </c>
      <c r="E490" s="660" t="s">
        <v>1591</v>
      </c>
      <c r="F490" s="480">
        <v>5</v>
      </c>
      <c r="G490" s="480">
        <v>5</v>
      </c>
      <c r="H490" s="662" t="s">
        <v>1454</v>
      </c>
      <c r="I490" s="722"/>
      <c r="J490" s="723"/>
    </row>
    <row r="491" spans="1:10" ht="20.25" customHeight="1">
      <c r="A491" s="1437"/>
      <c r="B491" s="1440"/>
      <c r="C491" s="695" t="s">
        <v>1594</v>
      </c>
      <c r="D491" s="647" t="s">
        <v>3086</v>
      </c>
      <c r="E491" s="660" t="s">
        <v>1591</v>
      </c>
      <c r="F491" s="480">
        <v>31</v>
      </c>
      <c r="G491" s="480">
        <v>31</v>
      </c>
      <c r="H491" s="662" t="s">
        <v>1452</v>
      </c>
      <c r="I491" s="736" t="s">
        <v>1595</v>
      </c>
      <c r="J491" s="737"/>
    </row>
    <row r="492" spans="1:10" ht="20.25" customHeight="1">
      <c r="A492" s="1437"/>
      <c r="B492" s="1440"/>
      <c r="C492" s="695" t="s">
        <v>1596</v>
      </c>
      <c r="D492" s="712" t="s">
        <v>3062</v>
      </c>
      <c r="E492" s="660" t="s">
        <v>3063</v>
      </c>
      <c r="F492" s="480"/>
      <c r="G492" s="480"/>
      <c r="H492" s="662"/>
      <c r="I492" s="736" t="s">
        <v>3064</v>
      </c>
      <c r="J492" s="737"/>
    </row>
    <row r="493" spans="1:10" ht="20.25" customHeight="1">
      <c r="A493" s="1437"/>
      <c r="B493" s="1440"/>
      <c r="C493" s="1025" t="s">
        <v>3709</v>
      </c>
      <c r="D493" s="1031" t="s">
        <v>3710</v>
      </c>
      <c r="E493" s="1030" t="s">
        <v>3711</v>
      </c>
      <c r="F493" s="489">
        <v>8</v>
      </c>
      <c r="G493" s="489">
        <v>8</v>
      </c>
      <c r="H493" s="1028" t="s">
        <v>3712</v>
      </c>
      <c r="I493" s="736"/>
      <c r="J493" s="737"/>
    </row>
    <row r="494" spans="1:10" ht="20.25" customHeight="1" thickBot="1">
      <c r="A494" s="1438"/>
      <c r="B494" s="1441"/>
      <c r="C494" s="509" t="s">
        <v>2735</v>
      </c>
      <c r="D494" s="645" t="s">
        <v>3042</v>
      </c>
      <c r="E494" s="385" t="s">
        <v>3051</v>
      </c>
      <c r="F494" s="365">
        <v>5</v>
      </c>
      <c r="G494" s="366">
        <v>5</v>
      </c>
      <c r="H494" s="386" t="s">
        <v>3040</v>
      </c>
      <c r="I494" s="734"/>
      <c r="J494" s="735"/>
    </row>
    <row r="495" spans="1:10" ht="20.25" customHeight="1">
      <c r="A495" s="1436" t="s">
        <v>666</v>
      </c>
      <c r="B495" s="1589" t="s">
        <v>2982</v>
      </c>
      <c r="C495" s="1454" t="s">
        <v>656</v>
      </c>
      <c r="D495" s="1454" t="s">
        <v>554</v>
      </c>
      <c r="E495" s="709" t="s">
        <v>1591</v>
      </c>
      <c r="F495" s="477">
        <v>65</v>
      </c>
      <c r="G495" s="477">
        <v>65</v>
      </c>
      <c r="H495" s="483" t="s">
        <v>1588</v>
      </c>
      <c r="I495" s="1452" t="s">
        <v>1597</v>
      </c>
      <c r="J495" s="728"/>
    </row>
    <row r="496" spans="1:10" ht="20.25" customHeight="1">
      <c r="A496" s="1437"/>
      <c r="B496" s="1590"/>
      <c r="C496" s="1455"/>
      <c r="D496" s="1455"/>
      <c r="E496" s="710" t="s">
        <v>1591</v>
      </c>
      <c r="F496" s="479">
        <v>45</v>
      </c>
      <c r="G496" s="479">
        <v>45</v>
      </c>
      <c r="H496" s="484" t="s">
        <v>1586</v>
      </c>
      <c r="I496" s="1453"/>
      <c r="J496" s="730"/>
    </row>
    <row r="497" spans="1:10" ht="20.25" customHeight="1">
      <c r="A497" s="1437"/>
      <c r="B497" s="1590"/>
      <c r="C497" s="695" t="s">
        <v>2917</v>
      </c>
      <c r="D497" s="695" t="s">
        <v>671</v>
      </c>
      <c r="E497" s="710" t="s">
        <v>1591</v>
      </c>
      <c r="F497" s="479">
        <v>10</v>
      </c>
      <c r="G497" s="479">
        <v>10</v>
      </c>
      <c r="H497" s="484" t="s">
        <v>1454</v>
      </c>
      <c r="I497" s="722"/>
      <c r="J497" s="723"/>
    </row>
    <row r="498" spans="1:10" ht="20.25" customHeight="1">
      <c r="A498" s="1437"/>
      <c r="B498" s="1590"/>
      <c r="C498" s="695" t="s">
        <v>1525</v>
      </c>
      <c r="D498" s="695" t="s">
        <v>606</v>
      </c>
      <c r="E498" s="710" t="s">
        <v>1591</v>
      </c>
      <c r="F498" s="479">
        <v>100</v>
      </c>
      <c r="G498" s="479">
        <v>100</v>
      </c>
      <c r="H498" s="484" t="s">
        <v>1454</v>
      </c>
      <c r="I498" s="722"/>
      <c r="J498" s="723"/>
    </row>
    <row r="499" spans="1:10" ht="20.25" customHeight="1">
      <c r="A499" s="1437"/>
      <c r="B499" s="1590"/>
      <c r="C499" s="695" t="s">
        <v>2918</v>
      </c>
      <c r="D499" s="695" t="s">
        <v>580</v>
      </c>
      <c r="E499" s="710" t="s">
        <v>1591</v>
      </c>
      <c r="F499" s="479">
        <v>40</v>
      </c>
      <c r="G499" s="479">
        <v>40</v>
      </c>
      <c r="H499" s="484" t="s">
        <v>1452</v>
      </c>
      <c r="I499" s="722"/>
      <c r="J499" s="723"/>
    </row>
    <row r="500" spans="1:10" ht="20.25" customHeight="1">
      <c r="A500" s="1437"/>
      <c r="B500" s="1590"/>
      <c r="C500" s="695" t="s">
        <v>1598</v>
      </c>
      <c r="D500" s="695" t="s">
        <v>562</v>
      </c>
      <c r="E500" s="710" t="s">
        <v>1591</v>
      </c>
      <c r="F500" s="479">
        <v>30</v>
      </c>
      <c r="G500" s="479">
        <v>30</v>
      </c>
      <c r="H500" s="484" t="s">
        <v>1572</v>
      </c>
      <c r="I500" s="736"/>
      <c r="J500" s="737"/>
    </row>
    <row r="501" spans="1:10" ht="20.25" customHeight="1">
      <c r="A501" s="1437"/>
      <c r="B501" s="1590"/>
      <c r="C501" s="1025" t="s">
        <v>3709</v>
      </c>
      <c r="D501" s="1031" t="s">
        <v>3710</v>
      </c>
      <c r="E501" s="1030" t="s">
        <v>3711</v>
      </c>
      <c r="F501" s="489">
        <v>8</v>
      </c>
      <c r="G501" s="489">
        <v>8</v>
      </c>
      <c r="H501" s="1028" t="s">
        <v>3712</v>
      </c>
      <c r="I501" s="736"/>
      <c r="J501" s="737"/>
    </row>
    <row r="502" spans="1:10" ht="20.25" customHeight="1" thickBot="1">
      <c r="A502" s="1438"/>
      <c r="B502" s="1591"/>
      <c r="C502" s="509" t="s">
        <v>2735</v>
      </c>
      <c r="D502" s="645" t="s">
        <v>3042</v>
      </c>
      <c r="E502" s="385" t="s">
        <v>3051</v>
      </c>
      <c r="F502" s="365">
        <v>5</v>
      </c>
      <c r="G502" s="366">
        <v>5</v>
      </c>
      <c r="H502" s="386" t="s">
        <v>3040</v>
      </c>
      <c r="I502" s="734"/>
      <c r="J502" s="735"/>
    </row>
    <row r="503" spans="1:10" ht="20.25" customHeight="1">
      <c r="A503" s="1436" t="s">
        <v>666</v>
      </c>
      <c r="B503" s="1439" t="s">
        <v>3580</v>
      </c>
      <c r="C503" s="1454" t="s">
        <v>553</v>
      </c>
      <c r="D503" s="1454" t="s">
        <v>554</v>
      </c>
      <c r="E503" s="709" t="s">
        <v>1599</v>
      </c>
      <c r="F503" s="477">
        <v>70</v>
      </c>
      <c r="G503" s="477">
        <v>70</v>
      </c>
      <c r="H503" s="483" t="s">
        <v>1588</v>
      </c>
      <c r="I503" s="1452" t="s">
        <v>1600</v>
      </c>
      <c r="J503" s="728"/>
    </row>
    <row r="504" spans="1:10" ht="20.25" customHeight="1">
      <c r="A504" s="1437"/>
      <c r="B504" s="1440"/>
      <c r="C504" s="1455"/>
      <c r="D504" s="1455"/>
      <c r="E504" s="710" t="s">
        <v>1599</v>
      </c>
      <c r="F504" s="479">
        <v>42.5</v>
      </c>
      <c r="G504" s="479">
        <v>42.5</v>
      </c>
      <c r="H504" s="484" t="s">
        <v>1586</v>
      </c>
      <c r="I504" s="1453"/>
      <c r="J504" s="730"/>
    </row>
    <row r="505" spans="1:10" ht="20.25" customHeight="1">
      <c r="A505" s="1437"/>
      <c r="B505" s="1440"/>
      <c r="C505" s="695" t="s">
        <v>585</v>
      </c>
      <c r="D505" s="695" t="s">
        <v>558</v>
      </c>
      <c r="E505" s="710" t="s">
        <v>1599</v>
      </c>
      <c r="F505" s="479">
        <v>105</v>
      </c>
      <c r="G505" s="479">
        <v>105</v>
      </c>
      <c r="H505" s="484" t="s">
        <v>1454</v>
      </c>
      <c r="I505" s="722"/>
      <c r="J505" s="723"/>
    </row>
    <row r="506" spans="1:10" ht="20.25" customHeight="1">
      <c r="A506" s="1437"/>
      <c r="B506" s="1440"/>
      <c r="C506" s="695" t="s">
        <v>565</v>
      </c>
      <c r="D506" s="695" t="s">
        <v>566</v>
      </c>
      <c r="E506" s="710" t="s">
        <v>1599</v>
      </c>
      <c r="F506" s="479">
        <v>53.5</v>
      </c>
      <c r="G506" s="479">
        <v>53.5</v>
      </c>
      <c r="H506" s="484" t="s">
        <v>1452</v>
      </c>
      <c r="I506" s="736"/>
      <c r="J506" s="737"/>
    </row>
    <row r="507" spans="1:10" ht="20.25" customHeight="1">
      <c r="A507" s="1437"/>
      <c r="B507" s="1440"/>
      <c r="C507" s="695" t="s">
        <v>1601</v>
      </c>
      <c r="D507" s="695" t="s">
        <v>672</v>
      </c>
      <c r="E507" s="710" t="s">
        <v>1599</v>
      </c>
      <c r="F507" s="479"/>
      <c r="G507" s="479"/>
      <c r="H507" s="484"/>
      <c r="I507" s="736" t="s">
        <v>1514</v>
      </c>
      <c r="J507" s="737"/>
    </row>
    <row r="508" spans="1:10" ht="20.25" customHeight="1">
      <c r="A508" s="1437"/>
      <c r="B508" s="1440"/>
      <c r="C508" s="1025" t="s">
        <v>3577</v>
      </c>
      <c r="D508" s="1029" t="s">
        <v>3578</v>
      </c>
      <c r="E508" s="1026" t="s">
        <v>1599</v>
      </c>
      <c r="F508" s="326">
        <v>10</v>
      </c>
      <c r="G508" s="326">
        <v>10</v>
      </c>
      <c r="H508" s="1027" t="s">
        <v>3579</v>
      </c>
      <c r="I508" s="736"/>
      <c r="J508" s="737"/>
    </row>
    <row r="509" spans="1:10" ht="20.25" customHeight="1">
      <c r="A509" s="1437"/>
      <c r="B509" s="1440"/>
      <c r="C509" s="1025" t="s">
        <v>3709</v>
      </c>
      <c r="D509" s="1031" t="s">
        <v>3710</v>
      </c>
      <c r="E509" s="1030" t="s">
        <v>3711</v>
      </c>
      <c r="F509" s="489">
        <v>8</v>
      </c>
      <c r="G509" s="489">
        <v>8</v>
      </c>
      <c r="H509" s="1028" t="s">
        <v>3712</v>
      </c>
      <c r="I509" s="736"/>
      <c r="J509" s="737"/>
    </row>
    <row r="510" spans="1:10" ht="20.25" customHeight="1" thickBot="1">
      <c r="A510" s="1438"/>
      <c r="B510" s="1441"/>
      <c r="C510" s="509" t="s">
        <v>2735</v>
      </c>
      <c r="D510" s="645" t="s">
        <v>3042</v>
      </c>
      <c r="E510" s="385" t="s">
        <v>3051</v>
      </c>
      <c r="F510" s="365">
        <v>5</v>
      </c>
      <c r="G510" s="366">
        <v>5</v>
      </c>
      <c r="H510" s="386" t="s">
        <v>3040</v>
      </c>
      <c r="I510" s="734"/>
      <c r="J510" s="735"/>
    </row>
    <row r="511" spans="1:10" ht="20.25" customHeight="1">
      <c r="A511" s="1436" t="s">
        <v>666</v>
      </c>
      <c r="B511" s="1439" t="s">
        <v>1602</v>
      </c>
      <c r="C511" s="1454" t="s">
        <v>553</v>
      </c>
      <c r="D511" s="1454" t="s">
        <v>554</v>
      </c>
      <c r="E511" s="709" t="s">
        <v>1599</v>
      </c>
      <c r="F511" s="477">
        <v>70</v>
      </c>
      <c r="G511" s="477">
        <v>70</v>
      </c>
      <c r="H511" s="483" t="s">
        <v>1588</v>
      </c>
      <c r="I511" s="1452" t="s">
        <v>1600</v>
      </c>
      <c r="J511" s="728"/>
    </row>
    <row r="512" spans="1:10" ht="20.25" customHeight="1">
      <c r="A512" s="1437"/>
      <c r="B512" s="1440"/>
      <c r="C512" s="1455"/>
      <c r="D512" s="1455"/>
      <c r="E512" s="710" t="s">
        <v>1599</v>
      </c>
      <c r="F512" s="479">
        <v>42.5</v>
      </c>
      <c r="G512" s="479">
        <v>42.5</v>
      </c>
      <c r="H512" s="484" t="s">
        <v>1586</v>
      </c>
      <c r="I512" s="1453"/>
      <c r="J512" s="730"/>
    </row>
    <row r="513" spans="1:10" ht="20.25" customHeight="1">
      <c r="A513" s="1437"/>
      <c r="B513" s="1440"/>
      <c r="C513" s="695" t="s">
        <v>585</v>
      </c>
      <c r="D513" s="695" t="s">
        <v>558</v>
      </c>
      <c r="E513" s="710" t="s">
        <v>1599</v>
      </c>
      <c r="F513" s="479">
        <v>105</v>
      </c>
      <c r="G513" s="479">
        <v>105</v>
      </c>
      <c r="H513" s="484" t="s">
        <v>1454</v>
      </c>
      <c r="I513" s="722"/>
      <c r="J513" s="723"/>
    </row>
    <row r="514" spans="1:10" ht="20.25" customHeight="1">
      <c r="A514" s="1437"/>
      <c r="B514" s="1440"/>
      <c r="C514" s="695" t="s">
        <v>565</v>
      </c>
      <c r="D514" s="695" t="s">
        <v>566</v>
      </c>
      <c r="E514" s="710" t="s">
        <v>1599</v>
      </c>
      <c r="F514" s="479">
        <v>53.5</v>
      </c>
      <c r="G514" s="479">
        <v>53.5</v>
      </c>
      <c r="H514" s="484" t="s">
        <v>1452</v>
      </c>
      <c r="I514" s="736"/>
      <c r="J514" s="737"/>
    </row>
    <row r="515" spans="1:10" ht="20.25" customHeight="1">
      <c r="A515" s="1437"/>
      <c r="B515" s="1440"/>
      <c r="C515" s="695" t="s">
        <v>1601</v>
      </c>
      <c r="D515" s="695" t="s">
        <v>672</v>
      </c>
      <c r="E515" s="710" t="s">
        <v>1599</v>
      </c>
      <c r="F515" s="479"/>
      <c r="G515" s="479"/>
      <c r="H515" s="484"/>
      <c r="I515" s="736" t="s">
        <v>1514</v>
      </c>
      <c r="J515" s="737"/>
    </row>
    <row r="516" spans="1:10" ht="20.25" customHeight="1">
      <c r="A516" s="1437"/>
      <c r="B516" s="1440"/>
      <c r="C516" s="1025" t="s">
        <v>3577</v>
      </c>
      <c r="D516" s="1029" t="s">
        <v>3578</v>
      </c>
      <c r="E516" s="1026" t="s">
        <v>1599</v>
      </c>
      <c r="F516" s="326">
        <v>10</v>
      </c>
      <c r="G516" s="326">
        <v>10</v>
      </c>
      <c r="H516" s="1027" t="s">
        <v>3579</v>
      </c>
      <c r="I516" s="736"/>
      <c r="J516" s="737"/>
    </row>
    <row r="517" spans="1:10" ht="20.25" customHeight="1">
      <c r="A517" s="1437"/>
      <c r="B517" s="1440"/>
      <c r="C517" s="1025" t="s">
        <v>3709</v>
      </c>
      <c r="D517" s="1031" t="s">
        <v>3710</v>
      </c>
      <c r="E517" s="1030" t="s">
        <v>3711</v>
      </c>
      <c r="F517" s="489">
        <v>8</v>
      </c>
      <c r="G517" s="489">
        <v>8</v>
      </c>
      <c r="H517" s="1028" t="s">
        <v>3712</v>
      </c>
      <c r="I517" s="736"/>
      <c r="J517" s="737"/>
    </row>
    <row r="518" spans="1:10" ht="20.25" customHeight="1" thickBot="1">
      <c r="A518" s="1438"/>
      <c r="B518" s="1441"/>
      <c r="C518" s="509" t="s">
        <v>2735</v>
      </c>
      <c r="D518" s="645" t="s">
        <v>3042</v>
      </c>
      <c r="E518" s="385" t="s">
        <v>3051</v>
      </c>
      <c r="F518" s="365">
        <v>5</v>
      </c>
      <c r="G518" s="366">
        <v>5</v>
      </c>
      <c r="H518" s="386" t="s">
        <v>3040</v>
      </c>
      <c r="I518" s="734"/>
      <c r="J518" s="735"/>
    </row>
    <row r="519" spans="1:10" ht="20.25" customHeight="1">
      <c r="A519" s="1436" t="s">
        <v>666</v>
      </c>
      <c r="B519" s="1439" t="s">
        <v>541</v>
      </c>
      <c r="C519" s="690" t="s">
        <v>1604</v>
      </c>
      <c r="D519" s="690" t="s">
        <v>673</v>
      </c>
      <c r="E519" s="696" t="s">
        <v>1591</v>
      </c>
      <c r="F519" s="477">
        <v>5.5</v>
      </c>
      <c r="G519" s="477">
        <v>5.5</v>
      </c>
      <c r="H519" s="483" t="s">
        <v>1452</v>
      </c>
      <c r="I519" s="726"/>
      <c r="J519" s="727"/>
    </row>
    <row r="520" spans="1:10" ht="20.25" customHeight="1">
      <c r="A520" s="1437"/>
      <c r="B520" s="1440"/>
      <c r="C520" s="1479" t="s">
        <v>1605</v>
      </c>
      <c r="D520" s="1479" t="s">
        <v>580</v>
      </c>
      <c r="E520" s="637" t="s">
        <v>1591</v>
      </c>
      <c r="F520" s="479">
        <v>30</v>
      </c>
      <c r="G520" s="479">
        <v>30</v>
      </c>
      <c r="H520" s="484" t="s">
        <v>1588</v>
      </c>
      <c r="I520" s="1480" t="s">
        <v>2976</v>
      </c>
      <c r="J520" s="738"/>
    </row>
    <row r="521" spans="1:10" ht="20.25" customHeight="1">
      <c r="A521" s="1437"/>
      <c r="B521" s="1440"/>
      <c r="C521" s="1455"/>
      <c r="D521" s="1455"/>
      <c r="E521" s="637" t="s">
        <v>1591</v>
      </c>
      <c r="F521" s="479">
        <v>15</v>
      </c>
      <c r="G521" s="479">
        <v>15</v>
      </c>
      <c r="H521" s="484" t="s">
        <v>1586</v>
      </c>
      <c r="I521" s="1453"/>
      <c r="J521" s="730"/>
    </row>
    <row r="522" spans="1:10" ht="20.25" customHeight="1">
      <c r="A522" s="1437"/>
      <c r="B522" s="1440"/>
      <c r="C522" s="695" t="s">
        <v>1524</v>
      </c>
      <c r="D522" s="694" t="s">
        <v>572</v>
      </c>
      <c r="E522" s="637" t="s">
        <v>1591</v>
      </c>
      <c r="F522" s="479">
        <v>55</v>
      </c>
      <c r="G522" s="479">
        <v>55</v>
      </c>
      <c r="H522" s="484" t="s">
        <v>1454</v>
      </c>
      <c r="I522" s="722"/>
      <c r="J522" s="723"/>
    </row>
    <row r="523" spans="1:10" ht="20.25" customHeight="1">
      <c r="A523" s="1437"/>
      <c r="B523" s="1440"/>
      <c r="C523" s="695" t="s">
        <v>1606</v>
      </c>
      <c r="D523" s="842" t="s">
        <v>3295</v>
      </c>
      <c r="E523" s="637" t="s">
        <v>1591</v>
      </c>
      <c r="F523" s="479">
        <v>3.45</v>
      </c>
      <c r="G523" s="479">
        <v>3.45</v>
      </c>
      <c r="H523" s="484" t="s">
        <v>1454</v>
      </c>
      <c r="I523" s="722"/>
      <c r="J523" s="723"/>
    </row>
    <row r="524" spans="1:10" ht="20.25" customHeight="1">
      <c r="A524" s="1437"/>
      <c r="B524" s="1440"/>
      <c r="C524" s="1483" t="s">
        <v>1607</v>
      </c>
      <c r="D524" s="1483" t="s">
        <v>554</v>
      </c>
      <c r="E524" s="1273" t="s">
        <v>1591</v>
      </c>
      <c r="F524" s="1038">
        <v>54.5</v>
      </c>
      <c r="G524" s="1038">
        <v>54.5</v>
      </c>
      <c r="H524" s="1040" t="s">
        <v>1588</v>
      </c>
      <c r="I524" s="1042" t="s">
        <v>1608</v>
      </c>
      <c r="J524" s="1103"/>
    </row>
    <row r="525" spans="1:10" ht="20.25" customHeight="1">
      <c r="A525" s="1437"/>
      <c r="B525" s="1440"/>
      <c r="C525" s="1484"/>
      <c r="D525" s="1484"/>
      <c r="E525" s="1273" t="s">
        <v>1591</v>
      </c>
      <c r="F525" s="1038">
        <v>67.5</v>
      </c>
      <c r="G525" s="1038">
        <v>67.5</v>
      </c>
      <c r="H525" s="1040" t="s">
        <v>1588</v>
      </c>
      <c r="I525" s="1042" t="s">
        <v>1609</v>
      </c>
      <c r="J525" s="1103"/>
    </row>
    <row r="526" spans="1:10" ht="20.25" customHeight="1">
      <c r="A526" s="1437"/>
      <c r="B526" s="1440"/>
      <c r="C526" s="1485"/>
      <c r="D526" s="1485"/>
      <c r="E526" s="1273" t="s">
        <v>1591</v>
      </c>
      <c r="F526" s="1038">
        <v>12</v>
      </c>
      <c r="G526" s="1038">
        <v>12</v>
      </c>
      <c r="H526" s="1040" t="s">
        <v>1586</v>
      </c>
      <c r="I526" s="1150" t="s">
        <v>4338</v>
      </c>
      <c r="J526" s="1276"/>
    </row>
    <row r="527" spans="1:10" ht="20.25" customHeight="1">
      <c r="A527" s="1437"/>
      <c r="B527" s="1440"/>
      <c r="C527" s="733" t="s">
        <v>651</v>
      </c>
      <c r="D527" s="693" t="s">
        <v>652</v>
      </c>
      <c r="E527" s="637" t="s">
        <v>674</v>
      </c>
      <c r="F527" s="326">
        <v>20</v>
      </c>
      <c r="G527" s="326">
        <v>20</v>
      </c>
      <c r="H527" s="705" t="s">
        <v>564</v>
      </c>
      <c r="I527" s="722"/>
      <c r="J527" s="723"/>
    </row>
    <row r="528" spans="1:10" ht="20.25" customHeight="1">
      <c r="A528" s="1437"/>
      <c r="B528" s="1440"/>
      <c r="C528" s="1149" t="s">
        <v>2919</v>
      </c>
      <c r="D528" s="1149" t="s">
        <v>4339</v>
      </c>
      <c r="E528" s="1273" t="s">
        <v>1591</v>
      </c>
      <c r="F528" s="1277">
        <v>9.5</v>
      </c>
      <c r="G528" s="1277">
        <v>9.5</v>
      </c>
      <c r="H528" s="1278" t="s">
        <v>1454</v>
      </c>
      <c r="I528" s="1042"/>
      <c r="J528" s="723"/>
    </row>
    <row r="529" spans="1:10" ht="20.25" customHeight="1">
      <c r="A529" s="1437"/>
      <c r="B529" s="1440"/>
      <c r="C529" s="1025" t="s">
        <v>3709</v>
      </c>
      <c r="D529" s="1031" t="s">
        <v>3710</v>
      </c>
      <c r="E529" s="1030" t="s">
        <v>3711</v>
      </c>
      <c r="F529" s="489">
        <v>8</v>
      </c>
      <c r="G529" s="489">
        <v>8</v>
      </c>
      <c r="H529" s="1028" t="s">
        <v>3712</v>
      </c>
      <c r="I529" s="736"/>
      <c r="J529" s="737"/>
    </row>
    <row r="530" spans="1:10" ht="20.25" customHeight="1" thickBot="1">
      <c r="A530" s="1438"/>
      <c r="B530" s="1441"/>
      <c r="C530" s="509" t="s">
        <v>2735</v>
      </c>
      <c r="D530" s="645" t="s">
        <v>3042</v>
      </c>
      <c r="E530" s="385" t="s">
        <v>3051</v>
      </c>
      <c r="F530" s="365">
        <v>5</v>
      </c>
      <c r="G530" s="366">
        <v>5</v>
      </c>
      <c r="H530" s="386" t="s">
        <v>3040</v>
      </c>
      <c r="I530" s="734"/>
      <c r="J530" s="735"/>
    </row>
    <row r="531" spans="1:10" ht="20.25" customHeight="1">
      <c r="A531" s="1436" t="s">
        <v>666</v>
      </c>
      <c r="B531" s="1589" t="s">
        <v>1610</v>
      </c>
      <c r="C531" s="1454" t="s">
        <v>2918</v>
      </c>
      <c r="D531" s="1454" t="s">
        <v>580</v>
      </c>
      <c r="E531" s="709" t="s">
        <v>1591</v>
      </c>
      <c r="F531" s="477">
        <v>49</v>
      </c>
      <c r="G531" s="486">
        <v>44</v>
      </c>
      <c r="H531" s="483" t="s">
        <v>1586</v>
      </c>
      <c r="I531" s="1451" t="s">
        <v>1498</v>
      </c>
      <c r="J531" s="728"/>
    </row>
    <row r="532" spans="1:10" ht="20.25" customHeight="1">
      <c r="A532" s="1437"/>
      <c r="B532" s="1590"/>
      <c r="C532" s="1481"/>
      <c r="D532" s="1481"/>
      <c r="E532" s="710" t="s">
        <v>1591</v>
      </c>
      <c r="F532" s="479">
        <v>147</v>
      </c>
      <c r="G532" s="480">
        <v>132</v>
      </c>
      <c r="H532" s="484" t="s">
        <v>1588</v>
      </c>
      <c r="I532" s="1482"/>
      <c r="J532" s="738"/>
    </row>
    <row r="533" spans="1:10" ht="20.25" customHeight="1">
      <c r="A533" s="1437"/>
      <c r="B533" s="1590"/>
      <c r="C533" s="1455"/>
      <c r="D533" s="1455"/>
      <c r="E533" s="710" t="s">
        <v>1591</v>
      </c>
      <c r="F533" s="479">
        <v>147</v>
      </c>
      <c r="G533" s="480">
        <v>132</v>
      </c>
      <c r="H533" s="484" t="s">
        <v>1454</v>
      </c>
      <c r="I533" s="1449"/>
      <c r="J533" s="730"/>
    </row>
    <row r="534" spans="1:10" ht="20.25" customHeight="1">
      <c r="A534" s="1437"/>
      <c r="B534" s="1590"/>
      <c r="C534" s="695" t="s">
        <v>621</v>
      </c>
      <c r="D534" s="695" t="s">
        <v>3209</v>
      </c>
      <c r="E534" s="710" t="s">
        <v>1591</v>
      </c>
      <c r="F534" s="479">
        <v>50</v>
      </c>
      <c r="G534" s="480">
        <v>50</v>
      </c>
      <c r="H534" s="484" t="s">
        <v>1452</v>
      </c>
      <c r="I534" s="722"/>
      <c r="J534" s="723"/>
    </row>
    <row r="535" spans="1:10" ht="20.25" customHeight="1">
      <c r="A535" s="1437"/>
      <c r="B535" s="1590"/>
      <c r="C535" s="695" t="s">
        <v>675</v>
      </c>
      <c r="D535" s="695" t="s">
        <v>670</v>
      </c>
      <c r="E535" s="710" t="s">
        <v>1591</v>
      </c>
      <c r="F535" s="479">
        <v>5</v>
      </c>
      <c r="G535" s="480">
        <v>5</v>
      </c>
      <c r="H535" s="484" t="s">
        <v>1454</v>
      </c>
      <c r="I535" s="722"/>
      <c r="J535" s="723"/>
    </row>
    <row r="536" spans="1:10" ht="20.25" customHeight="1">
      <c r="A536" s="1437"/>
      <c r="B536" s="1590"/>
      <c r="C536" s="695" t="s">
        <v>585</v>
      </c>
      <c r="D536" s="695" t="s">
        <v>558</v>
      </c>
      <c r="E536" s="710" t="s">
        <v>1591</v>
      </c>
      <c r="F536" s="479">
        <v>155</v>
      </c>
      <c r="G536" s="480">
        <v>140</v>
      </c>
      <c r="H536" s="484" t="s">
        <v>1454</v>
      </c>
      <c r="I536" s="722"/>
      <c r="J536" s="723"/>
    </row>
    <row r="537" spans="1:10" ht="20.25" customHeight="1">
      <c r="A537" s="1437"/>
      <c r="B537" s="1590"/>
      <c r="C537" s="695" t="s">
        <v>676</v>
      </c>
      <c r="D537" s="695" t="s">
        <v>652</v>
      </c>
      <c r="E537" s="710" t="s">
        <v>1591</v>
      </c>
      <c r="F537" s="479">
        <v>20</v>
      </c>
      <c r="G537" s="480">
        <v>20</v>
      </c>
      <c r="H537" s="484" t="s">
        <v>1452</v>
      </c>
      <c r="I537" s="736"/>
      <c r="J537" s="737"/>
    </row>
    <row r="538" spans="1:10" ht="20.25" customHeight="1">
      <c r="A538" s="1437"/>
      <c r="B538" s="1590"/>
      <c r="C538" s="695" t="s">
        <v>1603</v>
      </c>
      <c r="D538" s="695" t="s">
        <v>2985</v>
      </c>
      <c r="E538" s="710" t="s">
        <v>3065</v>
      </c>
      <c r="F538" s="479"/>
      <c r="G538" s="480"/>
      <c r="H538" s="484"/>
      <c r="I538" s="736" t="s">
        <v>1514</v>
      </c>
      <c r="J538" s="737"/>
    </row>
    <row r="539" spans="1:10" ht="20.25" customHeight="1">
      <c r="A539" s="1437"/>
      <c r="B539" s="1590"/>
      <c r="C539" s="1025" t="s">
        <v>3709</v>
      </c>
      <c r="D539" s="1031" t="s">
        <v>3710</v>
      </c>
      <c r="E539" s="1030" t="s">
        <v>3711</v>
      </c>
      <c r="F539" s="489">
        <v>8</v>
      </c>
      <c r="G539" s="489">
        <v>8</v>
      </c>
      <c r="H539" s="1028" t="s">
        <v>3712</v>
      </c>
      <c r="I539" s="736"/>
      <c r="J539" s="737"/>
    </row>
    <row r="540" spans="1:10" ht="20.25" customHeight="1" thickBot="1">
      <c r="A540" s="1438"/>
      <c r="B540" s="1591"/>
      <c r="C540" s="509" t="s">
        <v>2735</v>
      </c>
      <c r="D540" s="645" t="s">
        <v>3042</v>
      </c>
      <c r="E540" s="385" t="s">
        <v>3051</v>
      </c>
      <c r="F540" s="365">
        <v>5</v>
      </c>
      <c r="G540" s="366">
        <v>5</v>
      </c>
      <c r="H540" s="386" t="s">
        <v>3040</v>
      </c>
      <c r="I540" s="734"/>
      <c r="J540" s="735"/>
    </row>
    <row r="541" spans="1:10" ht="20.25" customHeight="1">
      <c r="A541" s="1436" t="s">
        <v>666</v>
      </c>
      <c r="B541" s="1439" t="s">
        <v>2340</v>
      </c>
      <c r="C541" s="487" t="s">
        <v>1611</v>
      </c>
      <c r="D541" s="487" t="s">
        <v>572</v>
      </c>
      <c r="E541" s="709" t="s">
        <v>1591</v>
      </c>
      <c r="F541" s="477">
        <v>32</v>
      </c>
      <c r="G541" s="486">
        <v>32</v>
      </c>
      <c r="H541" s="483" t="s">
        <v>1454</v>
      </c>
      <c r="I541" s="726"/>
      <c r="J541" s="727"/>
    </row>
    <row r="542" spans="1:10" ht="20.25" customHeight="1">
      <c r="A542" s="1437"/>
      <c r="B542" s="1440"/>
      <c r="C542" s="1479" t="s">
        <v>1612</v>
      </c>
      <c r="D542" s="1479" t="s">
        <v>554</v>
      </c>
      <c r="E542" s="710" t="s">
        <v>1591</v>
      </c>
      <c r="F542" s="479">
        <v>75</v>
      </c>
      <c r="G542" s="479">
        <v>75</v>
      </c>
      <c r="H542" s="484" t="s">
        <v>1588</v>
      </c>
      <c r="I542" s="1480" t="s">
        <v>3391</v>
      </c>
      <c r="J542" s="738"/>
    </row>
    <row r="543" spans="1:10" ht="20.25" customHeight="1">
      <c r="A543" s="1437"/>
      <c r="B543" s="1440"/>
      <c r="C543" s="1455"/>
      <c r="D543" s="1455"/>
      <c r="E543" s="710" t="s">
        <v>1591</v>
      </c>
      <c r="F543" s="479">
        <v>55</v>
      </c>
      <c r="G543" s="479">
        <v>55</v>
      </c>
      <c r="H543" s="484" t="s">
        <v>1586</v>
      </c>
      <c r="I543" s="1453"/>
      <c r="J543" s="730"/>
    </row>
    <row r="544" spans="1:10" ht="20.25" customHeight="1">
      <c r="A544" s="1437"/>
      <c r="B544" s="1440"/>
      <c r="C544" s="695" t="s">
        <v>2875</v>
      </c>
      <c r="D544" s="695" t="s">
        <v>677</v>
      </c>
      <c r="E544" s="710" t="s">
        <v>1591</v>
      </c>
      <c r="F544" s="479">
        <v>54</v>
      </c>
      <c r="G544" s="479">
        <v>54</v>
      </c>
      <c r="H544" s="484" t="s">
        <v>1454</v>
      </c>
      <c r="I544" s="722"/>
      <c r="J544" s="723"/>
    </row>
    <row r="545" spans="1:10" ht="20.25" customHeight="1">
      <c r="A545" s="1437"/>
      <c r="B545" s="1440"/>
      <c r="C545" s="695" t="s">
        <v>1614</v>
      </c>
      <c r="D545" s="695" t="s">
        <v>558</v>
      </c>
      <c r="E545" s="710" t="s">
        <v>1591</v>
      </c>
      <c r="F545" s="479">
        <v>82</v>
      </c>
      <c r="G545" s="479">
        <v>82</v>
      </c>
      <c r="H545" s="484" t="s">
        <v>1454</v>
      </c>
      <c r="I545" s="722"/>
      <c r="J545" s="723"/>
    </row>
    <row r="546" spans="1:10" ht="20.25" customHeight="1">
      <c r="A546" s="1437"/>
      <c r="B546" s="1440"/>
      <c r="C546" s="694" t="s">
        <v>1596</v>
      </c>
      <c r="D546" s="695" t="s">
        <v>652</v>
      </c>
      <c r="E546" s="637" t="s">
        <v>1459</v>
      </c>
      <c r="F546" s="326">
        <v>30</v>
      </c>
      <c r="G546" s="326">
        <v>30</v>
      </c>
      <c r="H546" s="705" t="s">
        <v>1452</v>
      </c>
      <c r="I546" s="722"/>
      <c r="J546" s="723"/>
    </row>
    <row r="547" spans="1:10" ht="20.25" customHeight="1">
      <c r="A547" s="1437"/>
      <c r="B547" s="1440"/>
      <c r="C547" s="695" t="s">
        <v>3066</v>
      </c>
      <c r="D547" s="695" t="s">
        <v>580</v>
      </c>
      <c r="E547" s="710" t="s">
        <v>1591</v>
      </c>
      <c r="F547" s="479">
        <v>53</v>
      </c>
      <c r="G547" s="479">
        <v>53</v>
      </c>
      <c r="H547" s="484" t="s">
        <v>1452</v>
      </c>
      <c r="I547" s="722"/>
      <c r="J547" s="723"/>
    </row>
    <row r="548" spans="1:10" ht="20.25" customHeight="1">
      <c r="A548" s="1437"/>
      <c r="B548" s="1440"/>
      <c r="C548" s="1025" t="s">
        <v>3709</v>
      </c>
      <c r="D548" s="1031" t="s">
        <v>3710</v>
      </c>
      <c r="E548" s="1030" t="s">
        <v>3711</v>
      </c>
      <c r="F548" s="489">
        <v>8</v>
      </c>
      <c r="G548" s="489">
        <v>8</v>
      </c>
      <c r="H548" s="1028" t="s">
        <v>3712</v>
      </c>
      <c r="I548" s="736"/>
      <c r="J548" s="737"/>
    </row>
    <row r="549" spans="1:10" ht="20.25" customHeight="1" thickBot="1">
      <c r="A549" s="1438"/>
      <c r="B549" s="1441"/>
      <c r="C549" s="509" t="s">
        <v>2735</v>
      </c>
      <c r="D549" s="645" t="s">
        <v>3042</v>
      </c>
      <c r="E549" s="385" t="s">
        <v>3051</v>
      </c>
      <c r="F549" s="365">
        <v>5</v>
      </c>
      <c r="G549" s="366">
        <v>5</v>
      </c>
      <c r="H549" s="386" t="s">
        <v>3040</v>
      </c>
      <c r="I549" s="734"/>
      <c r="J549" s="735"/>
    </row>
    <row r="550" spans="1:10" ht="20.25" customHeight="1">
      <c r="A550" s="1436" t="s">
        <v>666</v>
      </c>
      <c r="B550" s="1439" t="s">
        <v>1615</v>
      </c>
      <c r="C550" s="487" t="s">
        <v>1611</v>
      </c>
      <c r="D550" s="487" t="s">
        <v>572</v>
      </c>
      <c r="E550" s="709" t="s">
        <v>1591</v>
      </c>
      <c r="F550" s="477">
        <v>32</v>
      </c>
      <c r="G550" s="486">
        <v>32</v>
      </c>
      <c r="H550" s="483" t="s">
        <v>1454</v>
      </c>
      <c r="I550" s="726"/>
      <c r="J550" s="727"/>
    </row>
    <row r="551" spans="1:10" ht="20.25" customHeight="1">
      <c r="A551" s="1437"/>
      <c r="B551" s="1440"/>
      <c r="C551" s="1479" t="s">
        <v>1612</v>
      </c>
      <c r="D551" s="1479" t="s">
        <v>554</v>
      </c>
      <c r="E551" s="710" t="s">
        <v>1591</v>
      </c>
      <c r="F551" s="479">
        <v>75</v>
      </c>
      <c r="G551" s="479">
        <v>75</v>
      </c>
      <c r="H551" s="484" t="s">
        <v>1588</v>
      </c>
      <c r="I551" s="1480" t="s">
        <v>3391</v>
      </c>
      <c r="J551" s="738"/>
    </row>
    <row r="552" spans="1:10" ht="20.25" customHeight="1">
      <c r="A552" s="1437"/>
      <c r="B552" s="1440"/>
      <c r="C552" s="1455"/>
      <c r="D552" s="1455"/>
      <c r="E552" s="710" t="s">
        <v>1591</v>
      </c>
      <c r="F552" s="479">
        <v>55</v>
      </c>
      <c r="G552" s="479">
        <v>55</v>
      </c>
      <c r="H552" s="484" t="s">
        <v>1586</v>
      </c>
      <c r="I552" s="1453"/>
      <c r="J552" s="730"/>
    </row>
    <row r="553" spans="1:10" ht="20.25" customHeight="1">
      <c r="A553" s="1437"/>
      <c r="B553" s="1440"/>
      <c r="C553" s="695" t="s">
        <v>2875</v>
      </c>
      <c r="D553" s="695" t="s">
        <v>677</v>
      </c>
      <c r="E553" s="710" t="s">
        <v>1591</v>
      </c>
      <c r="F553" s="479">
        <v>54</v>
      </c>
      <c r="G553" s="480">
        <v>54</v>
      </c>
      <c r="H553" s="484" t="s">
        <v>1454</v>
      </c>
      <c r="I553" s="722"/>
      <c r="J553" s="723"/>
    </row>
    <row r="554" spans="1:10" ht="20.25" customHeight="1">
      <c r="A554" s="1437"/>
      <c r="B554" s="1440"/>
      <c r="C554" s="695" t="s">
        <v>1614</v>
      </c>
      <c r="D554" s="695" t="s">
        <v>558</v>
      </c>
      <c r="E554" s="710" t="s">
        <v>1591</v>
      </c>
      <c r="F554" s="479">
        <v>82</v>
      </c>
      <c r="G554" s="480">
        <v>82</v>
      </c>
      <c r="H554" s="484" t="s">
        <v>1454</v>
      </c>
      <c r="I554" s="722"/>
      <c r="J554" s="723"/>
    </row>
    <row r="555" spans="1:10" ht="20.25" customHeight="1">
      <c r="A555" s="1437"/>
      <c r="B555" s="1440"/>
      <c r="C555" s="694" t="s">
        <v>1596</v>
      </c>
      <c r="D555" s="695" t="s">
        <v>652</v>
      </c>
      <c r="E555" s="637" t="s">
        <v>1459</v>
      </c>
      <c r="F555" s="326">
        <v>30</v>
      </c>
      <c r="G555" s="326">
        <v>30</v>
      </c>
      <c r="H555" s="705" t="s">
        <v>1452</v>
      </c>
      <c r="I555" s="722"/>
      <c r="J555" s="723"/>
    </row>
    <row r="556" spans="1:10" ht="20.25" customHeight="1">
      <c r="A556" s="1437"/>
      <c r="B556" s="1440"/>
      <c r="C556" s="695" t="s">
        <v>2929</v>
      </c>
      <c r="D556" s="695" t="s">
        <v>580</v>
      </c>
      <c r="E556" s="710" t="s">
        <v>3067</v>
      </c>
      <c r="F556" s="479">
        <v>53</v>
      </c>
      <c r="G556" s="480">
        <v>53</v>
      </c>
      <c r="H556" s="484" t="s">
        <v>3068</v>
      </c>
      <c r="I556" s="722"/>
      <c r="J556" s="723"/>
    </row>
    <row r="557" spans="1:10" ht="20.25" customHeight="1">
      <c r="A557" s="1437"/>
      <c r="B557" s="1440"/>
      <c r="C557" s="1025" t="s">
        <v>3709</v>
      </c>
      <c r="D557" s="1031" t="s">
        <v>3710</v>
      </c>
      <c r="E557" s="1030" t="s">
        <v>3711</v>
      </c>
      <c r="F557" s="489">
        <v>8</v>
      </c>
      <c r="G557" s="489">
        <v>8</v>
      </c>
      <c r="H557" s="1028" t="s">
        <v>3712</v>
      </c>
      <c r="I557" s="736"/>
      <c r="J557" s="737"/>
    </row>
    <row r="558" spans="1:10" ht="20.25" customHeight="1" thickBot="1">
      <c r="A558" s="1438"/>
      <c r="B558" s="1441"/>
      <c r="C558" s="509" t="s">
        <v>2735</v>
      </c>
      <c r="D558" s="645" t="s">
        <v>3042</v>
      </c>
      <c r="E558" s="385" t="s">
        <v>3051</v>
      </c>
      <c r="F558" s="365">
        <v>5</v>
      </c>
      <c r="G558" s="366">
        <v>5</v>
      </c>
      <c r="H558" s="386" t="s">
        <v>3040</v>
      </c>
      <c r="I558" s="734"/>
      <c r="J558" s="735"/>
    </row>
    <row r="559" spans="1:10" ht="20.25" customHeight="1">
      <c r="A559" s="1436" t="s">
        <v>666</v>
      </c>
      <c r="B559" s="1589" t="s">
        <v>1616</v>
      </c>
      <c r="C559" s="1486" t="s">
        <v>2918</v>
      </c>
      <c r="D559" s="1486" t="s">
        <v>580</v>
      </c>
      <c r="E559" s="709" t="s">
        <v>1591</v>
      </c>
      <c r="F559" s="477">
        <v>90.5</v>
      </c>
      <c r="G559" s="477">
        <v>90.5</v>
      </c>
      <c r="H559" s="483" t="s">
        <v>1588</v>
      </c>
      <c r="I559" s="1452" t="s">
        <v>2713</v>
      </c>
      <c r="J559" s="728"/>
    </row>
    <row r="560" spans="1:10" ht="20.25" customHeight="1">
      <c r="A560" s="1437"/>
      <c r="B560" s="1590"/>
      <c r="C560" s="1487"/>
      <c r="D560" s="1487"/>
      <c r="E560" s="710" t="s">
        <v>1591</v>
      </c>
      <c r="F560" s="479">
        <v>38</v>
      </c>
      <c r="G560" s="480">
        <v>38</v>
      </c>
      <c r="H560" s="484" t="s">
        <v>1586</v>
      </c>
      <c r="I560" s="1453"/>
      <c r="J560" s="730"/>
    </row>
    <row r="561" spans="1:10" ht="20.25" customHeight="1">
      <c r="A561" s="1437"/>
      <c r="B561" s="1590"/>
      <c r="C561" s="488" t="s">
        <v>621</v>
      </c>
      <c r="D561" s="488" t="s">
        <v>3206</v>
      </c>
      <c r="E561" s="710" t="s">
        <v>1591</v>
      </c>
      <c r="F561" s="479">
        <v>28</v>
      </c>
      <c r="G561" s="479">
        <v>28</v>
      </c>
      <c r="H561" s="484" t="s">
        <v>1452</v>
      </c>
      <c r="I561" s="722"/>
      <c r="J561" s="723"/>
    </row>
    <row r="562" spans="1:10" ht="20.25" customHeight="1">
      <c r="A562" s="1437"/>
      <c r="B562" s="1590"/>
      <c r="C562" s="488" t="s">
        <v>678</v>
      </c>
      <c r="D562" s="488" t="s">
        <v>2856</v>
      </c>
      <c r="E562" s="710" t="s">
        <v>1591</v>
      </c>
      <c r="F562" s="479">
        <v>24</v>
      </c>
      <c r="G562" s="479">
        <v>24</v>
      </c>
      <c r="H562" s="484" t="s">
        <v>1452</v>
      </c>
      <c r="I562" s="722" t="s">
        <v>2714</v>
      </c>
      <c r="J562" s="723"/>
    </row>
    <row r="563" spans="1:10" ht="20.25" customHeight="1">
      <c r="A563" s="1437"/>
      <c r="B563" s="1590"/>
      <c r="C563" s="488" t="s">
        <v>2920</v>
      </c>
      <c r="D563" s="488" t="s">
        <v>572</v>
      </c>
      <c r="E563" s="710" t="s">
        <v>1591</v>
      </c>
      <c r="F563" s="479">
        <v>94</v>
      </c>
      <c r="G563" s="479">
        <v>94</v>
      </c>
      <c r="H563" s="484" t="s">
        <v>1454</v>
      </c>
      <c r="I563" s="722"/>
      <c r="J563" s="723"/>
    </row>
    <row r="564" spans="1:10" ht="20.25" customHeight="1">
      <c r="A564" s="1437"/>
      <c r="B564" s="1590"/>
      <c r="C564" s="488" t="s">
        <v>679</v>
      </c>
      <c r="D564" s="488" t="s">
        <v>680</v>
      </c>
      <c r="E564" s="710" t="s">
        <v>1591</v>
      </c>
      <c r="F564" s="479">
        <v>17</v>
      </c>
      <c r="G564" s="479">
        <v>17</v>
      </c>
      <c r="H564" s="484" t="s">
        <v>1454</v>
      </c>
      <c r="I564" s="722"/>
      <c r="J564" s="723"/>
    </row>
    <row r="565" spans="1:10" ht="20.25" customHeight="1">
      <c r="A565" s="1437"/>
      <c r="B565" s="1590"/>
      <c r="C565" s="488" t="s">
        <v>669</v>
      </c>
      <c r="D565" s="488" t="s">
        <v>670</v>
      </c>
      <c r="E565" s="710" t="s">
        <v>1591</v>
      </c>
      <c r="F565" s="479">
        <v>14.5</v>
      </c>
      <c r="G565" s="479">
        <v>14.5</v>
      </c>
      <c r="H565" s="484" t="s">
        <v>1454</v>
      </c>
      <c r="I565" s="736"/>
      <c r="J565" s="737"/>
    </row>
    <row r="566" spans="1:10" ht="20.25" customHeight="1">
      <c r="A566" s="1437"/>
      <c r="B566" s="1590"/>
      <c r="C566" s="488" t="s">
        <v>1617</v>
      </c>
      <c r="D566" s="488" t="s">
        <v>681</v>
      </c>
      <c r="E566" s="710" t="s">
        <v>1591</v>
      </c>
      <c r="F566" s="479">
        <v>5</v>
      </c>
      <c r="G566" s="480">
        <v>5</v>
      </c>
      <c r="H566" s="484" t="s">
        <v>1452</v>
      </c>
      <c r="I566" s="736" t="s">
        <v>2230</v>
      </c>
      <c r="J566" s="737"/>
    </row>
    <row r="567" spans="1:10" ht="20.25" customHeight="1">
      <c r="A567" s="1437"/>
      <c r="B567" s="1590"/>
      <c r="C567" s="488" t="s">
        <v>3069</v>
      </c>
      <c r="D567" s="488" t="s">
        <v>652</v>
      </c>
      <c r="E567" s="710" t="s">
        <v>3067</v>
      </c>
      <c r="F567" s="479"/>
      <c r="G567" s="480"/>
      <c r="H567" s="484"/>
      <c r="I567" s="736" t="s">
        <v>3070</v>
      </c>
      <c r="J567" s="737"/>
    </row>
    <row r="568" spans="1:10" ht="20.25" customHeight="1">
      <c r="A568" s="1437"/>
      <c r="B568" s="1590"/>
      <c r="C568" s="1025" t="s">
        <v>3709</v>
      </c>
      <c r="D568" s="1031" t="s">
        <v>3710</v>
      </c>
      <c r="E568" s="1030" t="s">
        <v>3711</v>
      </c>
      <c r="F568" s="489">
        <v>8</v>
      </c>
      <c r="G568" s="489">
        <v>8</v>
      </c>
      <c r="H568" s="1028" t="s">
        <v>3712</v>
      </c>
      <c r="I568" s="736"/>
      <c r="J568" s="737"/>
    </row>
    <row r="569" spans="1:10" ht="20.25" customHeight="1" thickBot="1">
      <c r="A569" s="1438"/>
      <c r="B569" s="1591"/>
      <c r="C569" s="509" t="s">
        <v>2735</v>
      </c>
      <c r="D569" s="645" t="s">
        <v>3042</v>
      </c>
      <c r="E569" s="385" t="s">
        <v>3051</v>
      </c>
      <c r="F569" s="365">
        <v>5</v>
      </c>
      <c r="G569" s="366">
        <v>5</v>
      </c>
      <c r="H569" s="386" t="s">
        <v>3040</v>
      </c>
      <c r="I569" s="734"/>
      <c r="J569" s="735"/>
    </row>
    <row r="570" spans="1:10" ht="20.25" customHeight="1">
      <c r="A570" s="1436" t="s">
        <v>666</v>
      </c>
      <c r="B570" s="1589" t="s">
        <v>3239</v>
      </c>
      <c r="C570" s="1454" t="s">
        <v>2910</v>
      </c>
      <c r="D570" s="1454" t="s">
        <v>682</v>
      </c>
      <c r="E570" s="709" t="s">
        <v>1591</v>
      </c>
      <c r="F570" s="477">
        <v>60</v>
      </c>
      <c r="G570" s="477">
        <v>60</v>
      </c>
      <c r="H570" s="483" t="s">
        <v>1586</v>
      </c>
      <c r="I570" s="1452" t="s">
        <v>1613</v>
      </c>
      <c r="J570" s="728"/>
    </row>
    <row r="571" spans="1:10" ht="20.25" customHeight="1">
      <c r="A571" s="1437"/>
      <c r="B571" s="1590"/>
      <c r="C571" s="1455"/>
      <c r="D571" s="1455"/>
      <c r="E571" s="710" t="s">
        <v>1591</v>
      </c>
      <c r="F571" s="479">
        <v>95</v>
      </c>
      <c r="G571" s="479">
        <v>95</v>
      </c>
      <c r="H571" s="484" t="s">
        <v>1588</v>
      </c>
      <c r="I571" s="1453"/>
      <c r="J571" s="730"/>
    </row>
    <row r="572" spans="1:10" ht="20.25" customHeight="1">
      <c r="A572" s="1437"/>
      <c r="B572" s="1590"/>
      <c r="C572" s="695" t="s">
        <v>2921</v>
      </c>
      <c r="D572" s="695" t="s">
        <v>580</v>
      </c>
      <c r="E572" s="710" t="s">
        <v>1591</v>
      </c>
      <c r="F572" s="479">
        <v>55</v>
      </c>
      <c r="G572" s="480">
        <v>55</v>
      </c>
      <c r="H572" s="484" t="s">
        <v>1452</v>
      </c>
      <c r="I572" s="722" t="s">
        <v>1619</v>
      </c>
      <c r="J572" s="723"/>
    </row>
    <row r="573" spans="1:10" ht="20.25" customHeight="1">
      <c r="A573" s="1437"/>
      <c r="B573" s="1590"/>
      <c r="C573" s="695" t="s">
        <v>2894</v>
      </c>
      <c r="D573" s="695" t="s">
        <v>572</v>
      </c>
      <c r="E573" s="710" t="s">
        <v>1591</v>
      </c>
      <c r="F573" s="479">
        <v>180</v>
      </c>
      <c r="G573" s="479">
        <v>180</v>
      </c>
      <c r="H573" s="484" t="s">
        <v>1454</v>
      </c>
      <c r="I573" s="722"/>
      <c r="J573" s="723"/>
    </row>
    <row r="574" spans="1:10" ht="20.25" customHeight="1">
      <c r="A574" s="1437"/>
      <c r="B574" s="1590"/>
      <c r="C574" s="695" t="s">
        <v>651</v>
      </c>
      <c r="D574" s="695" t="s">
        <v>652</v>
      </c>
      <c r="E574" s="710" t="s">
        <v>1591</v>
      </c>
      <c r="F574" s="479">
        <v>16</v>
      </c>
      <c r="G574" s="479">
        <v>16</v>
      </c>
      <c r="H574" s="484" t="s">
        <v>1452</v>
      </c>
      <c r="I574" s="722"/>
      <c r="J574" s="723"/>
    </row>
    <row r="575" spans="1:10" ht="20.25" customHeight="1">
      <c r="A575" s="1437"/>
      <c r="B575" s="1590"/>
      <c r="C575" s="695" t="s">
        <v>669</v>
      </c>
      <c r="D575" s="695" t="s">
        <v>670</v>
      </c>
      <c r="E575" s="710" t="s">
        <v>1591</v>
      </c>
      <c r="F575" s="479">
        <v>2</v>
      </c>
      <c r="G575" s="480">
        <v>2</v>
      </c>
      <c r="H575" s="484" t="s">
        <v>1454</v>
      </c>
      <c r="I575" s="722"/>
      <c r="J575" s="723"/>
    </row>
    <row r="576" spans="1:10" ht="20.25" customHeight="1">
      <c r="A576" s="1437"/>
      <c r="B576" s="1590"/>
      <c r="C576" s="694" t="s">
        <v>683</v>
      </c>
      <c r="D576" s="694" t="s">
        <v>684</v>
      </c>
      <c r="E576" s="637" t="s">
        <v>674</v>
      </c>
      <c r="F576" s="326">
        <v>10</v>
      </c>
      <c r="G576" s="489">
        <v>10</v>
      </c>
      <c r="H576" s="705" t="s">
        <v>574</v>
      </c>
      <c r="I576" s="722"/>
      <c r="J576" s="723"/>
    </row>
    <row r="577" spans="1:10" ht="20.25" customHeight="1">
      <c r="A577" s="1437"/>
      <c r="B577" s="1590"/>
      <c r="C577" s="694" t="s">
        <v>1620</v>
      </c>
      <c r="D577" s="694" t="s">
        <v>2857</v>
      </c>
      <c r="E577" s="637" t="s">
        <v>674</v>
      </c>
      <c r="F577" s="326">
        <v>60</v>
      </c>
      <c r="G577" s="489">
        <v>60</v>
      </c>
      <c r="H577" s="705" t="s">
        <v>574</v>
      </c>
      <c r="I577" s="722" t="s">
        <v>1621</v>
      </c>
      <c r="J577" s="723"/>
    </row>
    <row r="578" spans="1:10" ht="20.25" customHeight="1">
      <c r="A578" s="1437"/>
      <c r="B578" s="1590"/>
      <c r="C578" s="694" t="s">
        <v>1508</v>
      </c>
      <c r="D578" s="504" t="s">
        <v>566</v>
      </c>
      <c r="E578" s="637" t="s">
        <v>2428</v>
      </c>
      <c r="F578" s="326"/>
      <c r="G578" s="489"/>
      <c r="H578" s="705" t="s">
        <v>1452</v>
      </c>
      <c r="I578" s="722" t="s">
        <v>2205</v>
      </c>
      <c r="J578" s="723"/>
    </row>
    <row r="579" spans="1:10" ht="20.25" customHeight="1">
      <c r="A579" s="1437"/>
      <c r="B579" s="1590"/>
      <c r="C579" s="1025" t="s">
        <v>3709</v>
      </c>
      <c r="D579" s="1031" t="s">
        <v>3710</v>
      </c>
      <c r="E579" s="1030" t="s">
        <v>3711</v>
      </c>
      <c r="F579" s="489">
        <v>8</v>
      </c>
      <c r="G579" s="489">
        <v>8</v>
      </c>
      <c r="H579" s="1028" t="s">
        <v>3712</v>
      </c>
      <c r="I579" s="736"/>
      <c r="J579" s="737"/>
    </row>
    <row r="580" spans="1:10" ht="20.25" customHeight="1" thickBot="1">
      <c r="A580" s="1438"/>
      <c r="B580" s="1591"/>
      <c r="C580" s="509" t="s">
        <v>2735</v>
      </c>
      <c r="D580" s="645" t="s">
        <v>3042</v>
      </c>
      <c r="E580" s="385" t="s">
        <v>3051</v>
      </c>
      <c r="F580" s="365">
        <v>5</v>
      </c>
      <c r="G580" s="366">
        <v>5</v>
      </c>
      <c r="H580" s="386" t="s">
        <v>3040</v>
      </c>
      <c r="I580" s="734"/>
      <c r="J580" s="735"/>
    </row>
    <row r="581" spans="1:10" ht="20.25" customHeight="1">
      <c r="A581" s="1436" t="s">
        <v>666</v>
      </c>
      <c r="B581" s="1589" t="s">
        <v>1622</v>
      </c>
      <c r="C581" s="1454" t="s">
        <v>2910</v>
      </c>
      <c r="D581" s="1454" t="s">
        <v>682</v>
      </c>
      <c r="E581" s="709" t="s">
        <v>1591</v>
      </c>
      <c r="F581" s="477">
        <v>60</v>
      </c>
      <c r="G581" s="477">
        <v>60</v>
      </c>
      <c r="H581" s="483" t="s">
        <v>1586</v>
      </c>
      <c r="I581" s="1452" t="s">
        <v>1613</v>
      </c>
      <c r="J581" s="728"/>
    </row>
    <row r="582" spans="1:10" ht="20.25" customHeight="1">
      <c r="A582" s="1437"/>
      <c r="B582" s="1590"/>
      <c r="C582" s="1455"/>
      <c r="D582" s="1455"/>
      <c r="E582" s="710" t="s">
        <v>1591</v>
      </c>
      <c r="F582" s="479">
        <v>95</v>
      </c>
      <c r="G582" s="479">
        <v>95</v>
      </c>
      <c r="H582" s="484" t="s">
        <v>1588</v>
      </c>
      <c r="I582" s="1453"/>
      <c r="J582" s="730"/>
    </row>
    <row r="583" spans="1:10" ht="20.25" customHeight="1">
      <c r="A583" s="1437"/>
      <c r="B583" s="1590"/>
      <c r="C583" s="695" t="s">
        <v>2921</v>
      </c>
      <c r="D583" s="695" t="s">
        <v>580</v>
      </c>
      <c r="E583" s="710" t="s">
        <v>1591</v>
      </c>
      <c r="F583" s="479">
        <v>55</v>
      </c>
      <c r="G583" s="480">
        <v>55</v>
      </c>
      <c r="H583" s="484" t="s">
        <v>1452</v>
      </c>
      <c r="I583" s="722" t="s">
        <v>1619</v>
      </c>
      <c r="J583" s="723"/>
    </row>
    <row r="584" spans="1:10" ht="20.25" customHeight="1">
      <c r="A584" s="1437"/>
      <c r="B584" s="1590"/>
      <c r="C584" s="695" t="s">
        <v>1552</v>
      </c>
      <c r="D584" s="695" t="s">
        <v>572</v>
      </c>
      <c r="E584" s="710" t="s">
        <v>1591</v>
      </c>
      <c r="F584" s="479">
        <v>180</v>
      </c>
      <c r="G584" s="479">
        <v>180</v>
      </c>
      <c r="H584" s="484" t="s">
        <v>1454</v>
      </c>
      <c r="I584" s="722"/>
      <c r="J584" s="723"/>
    </row>
    <row r="585" spans="1:10" ht="20.25" customHeight="1">
      <c r="A585" s="1437"/>
      <c r="B585" s="1590"/>
      <c r="C585" s="695" t="s">
        <v>651</v>
      </c>
      <c r="D585" s="695" t="s">
        <v>652</v>
      </c>
      <c r="E585" s="710" t="s">
        <v>1591</v>
      </c>
      <c r="F585" s="479">
        <v>16</v>
      </c>
      <c r="G585" s="479">
        <v>16</v>
      </c>
      <c r="H585" s="484" t="s">
        <v>1452</v>
      </c>
      <c r="I585" s="722"/>
      <c r="J585" s="723"/>
    </row>
    <row r="586" spans="1:10" ht="20.25" customHeight="1">
      <c r="A586" s="1437"/>
      <c r="B586" s="1590"/>
      <c r="C586" s="695" t="s">
        <v>669</v>
      </c>
      <c r="D586" s="695" t="s">
        <v>670</v>
      </c>
      <c r="E586" s="710" t="s">
        <v>1591</v>
      </c>
      <c r="F586" s="479">
        <v>2</v>
      </c>
      <c r="G586" s="480">
        <v>2</v>
      </c>
      <c r="H586" s="484" t="s">
        <v>1454</v>
      </c>
      <c r="I586" s="722"/>
      <c r="J586" s="723"/>
    </row>
    <row r="587" spans="1:10" ht="20.25" customHeight="1">
      <c r="A587" s="1437"/>
      <c r="B587" s="1590"/>
      <c r="C587" s="694" t="s">
        <v>683</v>
      </c>
      <c r="D587" s="694" t="s">
        <v>684</v>
      </c>
      <c r="E587" s="637" t="s">
        <v>674</v>
      </c>
      <c r="F587" s="326">
        <v>10</v>
      </c>
      <c r="G587" s="489">
        <v>10</v>
      </c>
      <c r="H587" s="705" t="s">
        <v>574</v>
      </c>
      <c r="I587" s="722"/>
      <c r="J587" s="723"/>
    </row>
    <row r="588" spans="1:10" ht="20.25" customHeight="1">
      <c r="A588" s="1437"/>
      <c r="B588" s="1590"/>
      <c r="C588" s="694" t="s">
        <v>1620</v>
      </c>
      <c r="D588" s="694" t="s">
        <v>2857</v>
      </c>
      <c r="E588" s="637" t="s">
        <v>674</v>
      </c>
      <c r="F588" s="326">
        <v>60</v>
      </c>
      <c r="G588" s="489">
        <v>60</v>
      </c>
      <c r="H588" s="705" t="s">
        <v>574</v>
      </c>
      <c r="I588" s="722"/>
      <c r="J588" s="723"/>
    </row>
    <row r="589" spans="1:10" ht="20.25" customHeight="1">
      <c r="A589" s="1437"/>
      <c r="B589" s="1590"/>
      <c r="C589" s="694" t="s">
        <v>1508</v>
      </c>
      <c r="D589" s="504" t="s">
        <v>566</v>
      </c>
      <c r="E589" s="637" t="s">
        <v>2428</v>
      </c>
      <c r="F589" s="326"/>
      <c r="G589" s="489"/>
      <c r="H589" s="705" t="s">
        <v>1452</v>
      </c>
      <c r="I589" s="722" t="s">
        <v>2205</v>
      </c>
      <c r="J589" s="723"/>
    </row>
    <row r="590" spans="1:10" ht="20.25" customHeight="1">
      <c r="A590" s="1437"/>
      <c r="B590" s="1590"/>
      <c r="C590" s="1025" t="s">
        <v>3709</v>
      </c>
      <c r="D590" s="1031" t="s">
        <v>3710</v>
      </c>
      <c r="E590" s="1030" t="s">
        <v>3711</v>
      </c>
      <c r="F590" s="489">
        <v>8</v>
      </c>
      <c r="G590" s="489">
        <v>8</v>
      </c>
      <c r="H590" s="1028" t="s">
        <v>3712</v>
      </c>
      <c r="I590" s="736"/>
      <c r="J590" s="737"/>
    </row>
    <row r="591" spans="1:10" ht="20.25" customHeight="1" thickBot="1">
      <c r="A591" s="1438"/>
      <c r="B591" s="1591"/>
      <c r="C591" s="509" t="s">
        <v>2735</v>
      </c>
      <c r="D591" s="645" t="s">
        <v>3042</v>
      </c>
      <c r="E591" s="385" t="s">
        <v>3051</v>
      </c>
      <c r="F591" s="365">
        <v>5</v>
      </c>
      <c r="G591" s="366">
        <v>5</v>
      </c>
      <c r="H591" s="386" t="s">
        <v>3040</v>
      </c>
      <c r="I591" s="734"/>
      <c r="J591" s="735"/>
    </row>
    <row r="592" spans="1:10" ht="20.25" customHeight="1">
      <c r="A592" s="1436" t="s">
        <v>666</v>
      </c>
      <c r="B592" s="1589" t="s">
        <v>1623</v>
      </c>
      <c r="C592" s="1454" t="s">
        <v>2910</v>
      </c>
      <c r="D592" s="1454" t="s">
        <v>682</v>
      </c>
      <c r="E592" s="709" t="s">
        <v>1591</v>
      </c>
      <c r="F592" s="477">
        <v>60</v>
      </c>
      <c r="G592" s="477">
        <v>60</v>
      </c>
      <c r="H592" s="483" t="s">
        <v>1586</v>
      </c>
      <c r="I592" s="1452" t="s">
        <v>1613</v>
      </c>
      <c r="J592" s="728"/>
    </row>
    <row r="593" spans="1:10" ht="20.25" customHeight="1">
      <c r="A593" s="1437"/>
      <c r="B593" s="1590"/>
      <c r="C593" s="1455"/>
      <c r="D593" s="1455"/>
      <c r="E593" s="710" t="s">
        <v>1591</v>
      </c>
      <c r="F593" s="479">
        <v>95</v>
      </c>
      <c r="G593" s="479">
        <v>95</v>
      </c>
      <c r="H593" s="484" t="s">
        <v>1588</v>
      </c>
      <c r="I593" s="1453"/>
      <c r="J593" s="730"/>
    </row>
    <row r="594" spans="1:10" ht="20.25" customHeight="1">
      <c r="A594" s="1437"/>
      <c r="B594" s="1590"/>
      <c r="C594" s="695" t="s">
        <v>2921</v>
      </c>
      <c r="D594" s="695" t="s">
        <v>580</v>
      </c>
      <c r="E594" s="710" t="s">
        <v>1591</v>
      </c>
      <c r="F594" s="479">
        <v>55</v>
      </c>
      <c r="G594" s="480">
        <v>55</v>
      </c>
      <c r="H594" s="484" t="s">
        <v>1452</v>
      </c>
      <c r="I594" s="722" t="s">
        <v>1619</v>
      </c>
      <c r="J594" s="723"/>
    </row>
    <row r="595" spans="1:10" ht="20.25" customHeight="1">
      <c r="A595" s="1437"/>
      <c r="B595" s="1590"/>
      <c r="C595" s="695" t="s">
        <v>1552</v>
      </c>
      <c r="D595" s="695" t="s">
        <v>572</v>
      </c>
      <c r="E595" s="710" t="s">
        <v>1591</v>
      </c>
      <c r="F595" s="479">
        <v>180</v>
      </c>
      <c r="G595" s="479">
        <v>180</v>
      </c>
      <c r="H595" s="484" t="s">
        <v>1454</v>
      </c>
      <c r="I595" s="722"/>
      <c r="J595" s="723"/>
    </row>
    <row r="596" spans="1:10" ht="20.25" customHeight="1">
      <c r="A596" s="1437"/>
      <c r="B596" s="1590"/>
      <c r="C596" s="695" t="s">
        <v>651</v>
      </c>
      <c r="D596" s="695" t="s">
        <v>652</v>
      </c>
      <c r="E596" s="710" t="s">
        <v>1591</v>
      </c>
      <c r="F596" s="479">
        <v>16</v>
      </c>
      <c r="G596" s="479">
        <v>16</v>
      </c>
      <c r="H596" s="484" t="s">
        <v>1452</v>
      </c>
      <c r="I596" s="722"/>
      <c r="J596" s="723"/>
    </row>
    <row r="597" spans="1:10" ht="20.25" customHeight="1">
      <c r="A597" s="1437"/>
      <c r="B597" s="1590"/>
      <c r="C597" s="695" t="s">
        <v>669</v>
      </c>
      <c r="D597" s="695" t="s">
        <v>670</v>
      </c>
      <c r="E597" s="710" t="s">
        <v>1591</v>
      </c>
      <c r="F597" s="479">
        <v>2</v>
      </c>
      <c r="G597" s="480">
        <v>2</v>
      </c>
      <c r="H597" s="484" t="s">
        <v>1454</v>
      </c>
      <c r="I597" s="722"/>
      <c r="J597" s="723"/>
    </row>
    <row r="598" spans="1:10" ht="20.25" customHeight="1">
      <c r="A598" s="1437"/>
      <c r="B598" s="1590"/>
      <c r="C598" s="694" t="s">
        <v>683</v>
      </c>
      <c r="D598" s="694" t="s">
        <v>684</v>
      </c>
      <c r="E598" s="637" t="s">
        <v>674</v>
      </c>
      <c r="F598" s="326">
        <v>10</v>
      </c>
      <c r="G598" s="489">
        <v>10</v>
      </c>
      <c r="H598" s="705" t="s">
        <v>574</v>
      </c>
      <c r="I598" s="722"/>
      <c r="J598" s="723"/>
    </row>
    <row r="599" spans="1:10" ht="20.25" customHeight="1">
      <c r="A599" s="1437"/>
      <c r="B599" s="1590"/>
      <c r="C599" s="694" t="s">
        <v>1620</v>
      </c>
      <c r="D599" s="694" t="s">
        <v>2857</v>
      </c>
      <c r="E599" s="637" t="s">
        <v>674</v>
      </c>
      <c r="F599" s="326">
        <v>60</v>
      </c>
      <c r="G599" s="489">
        <v>60</v>
      </c>
      <c r="H599" s="705" t="s">
        <v>574</v>
      </c>
      <c r="I599" s="722"/>
      <c r="J599" s="723"/>
    </row>
    <row r="600" spans="1:10" ht="20.25" customHeight="1">
      <c r="A600" s="1437"/>
      <c r="B600" s="1590"/>
      <c r="C600" s="694" t="s">
        <v>1508</v>
      </c>
      <c r="D600" s="504" t="s">
        <v>566</v>
      </c>
      <c r="E600" s="637" t="s">
        <v>2428</v>
      </c>
      <c r="F600" s="326"/>
      <c r="G600" s="489"/>
      <c r="H600" s="705" t="s">
        <v>1452</v>
      </c>
      <c r="I600" s="722" t="s">
        <v>2205</v>
      </c>
      <c r="J600" s="723"/>
    </row>
    <row r="601" spans="1:10" ht="20.25" customHeight="1">
      <c r="A601" s="1437"/>
      <c r="B601" s="1590"/>
      <c r="C601" s="1025" t="s">
        <v>3709</v>
      </c>
      <c r="D601" s="1031" t="s">
        <v>3710</v>
      </c>
      <c r="E601" s="1030" t="s">
        <v>3711</v>
      </c>
      <c r="F601" s="489">
        <v>8</v>
      </c>
      <c r="G601" s="489">
        <v>8</v>
      </c>
      <c r="H601" s="1028" t="s">
        <v>3712</v>
      </c>
      <c r="I601" s="736"/>
      <c r="J601" s="737"/>
    </row>
    <row r="602" spans="1:10" ht="20.25" customHeight="1" thickBot="1">
      <c r="A602" s="1438"/>
      <c r="B602" s="1591"/>
      <c r="C602" s="509" t="s">
        <v>2735</v>
      </c>
      <c r="D602" s="645" t="s">
        <v>3042</v>
      </c>
      <c r="E602" s="385" t="s">
        <v>3051</v>
      </c>
      <c r="F602" s="365">
        <v>5</v>
      </c>
      <c r="G602" s="366">
        <v>5</v>
      </c>
      <c r="H602" s="386" t="s">
        <v>3040</v>
      </c>
      <c r="I602" s="734"/>
      <c r="J602" s="735"/>
    </row>
    <row r="603" spans="1:10" ht="20.25" customHeight="1">
      <c r="A603" s="1436" t="s">
        <v>666</v>
      </c>
      <c r="B603" s="1589" t="s">
        <v>542</v>
      </c>
      <c r="C603" s="1454" t="s">
        <v>1624</v>
      </c>
      <c r="D603" s="1454" t="s">
        <v>682</v>
      </c>
      <c r="E603" s="490" t="s">
        <v>674</v>
      </c>
      <c r="F603" s="477">
        <v>60</v>
      </c>
      <c r="G603" s="477">
        <v>60</v>
      </c>
      <c r="H603" s="483" t="s">
        <v>1586</v>
      </c>
      <c r="I603" s="1452" t="s">
        <v>1597</v>
      </c>
      <c r="J603" s="728"/>
    </row>
    <row r="604" spans="1:10" ht="20.25" customHeight="1">
      <c r="A604" s="1437"/>
      <c r="B604" s="1590"/>
      <c r="C604" s="1455"/>
      <c r="D604" s="1455"/>
      <c r="E604" s="491" t="s">
        <v>674</v>
      </c>
      <c r="F604" s="479">
        <v>65</v>
      </c>
      <c r="G604" s="479">
        <v>65</v>
      </c>
      <c r="H604" s="484" t="s">
        <v>1588</v>
      </c>
      <c r="I604" s="1453"/>
      <c r="J604" s="730"/>
    </row>
    <row r="605" spans="1:10" ht="20.25" customHeight="1">
      <c r="A605" s="1437"/>
      <c r="B605" s="1590"/>
      <c r="C605" s="695" t="s">
        <v>571</v>
      </c>
      <c r="D605" s="695" t="s">
        <v>572</v>
      </c>
      <c r="E605" s="491" t="s">
        <v>674</v>
      </c>
      <c r="F605" s="479">
        <v>75</v>
      </c>
      <c r="G605" s="480">
        <v>75</v>
      </c>
      <c r="H605" s="484" t="s">
        <v>1454</v>
      </c>
      <c r="I605" s="722"/>
      <c r="J605" s="723"/>
    </row>
    <row r="606" spans="1:10" ht="20.25" customHeight="1">
      <c r="A606" s="1437"/>
      <c r="B606" s="1590"/>
      <c r="C606" s="705" t="s">
        <v>1625</v>
      </c>
      <c r="D606" s="625" t="s">
        <v>2985</v>
      </c>
      <c r="E606" s="491" t="s">
        <v>674</v>
      </c>
      <c r="F606" s="479">
        <v>65</v>
      </c>
      <c r="G606" s="479">
        <v>65</v>
      </c>
      <c r="H606" s="484" t="s">
        <v>1588</v>
      </c>
      <c r="I606" s="722" t="s">
        <v>2721</v>
      </c>
      <c r="J606" s="723"/>
    </row>
    <row r="607" spans="1:10" ht="20.25" customHeight="1">
      <c r="A607" s="1437"/>
      <c r="B607" s="1590"/>
      <c r="C607" s="695" t="s">
        <v>685</v>
      </c>
      <c r="D607" s="681" t="s">
        <v>560</v>
      </c>
      <c r="E607" s="491" t="s">
        <v>674</v>
      </c>
      <c r="F607" s="479">
        <v>40</v>
      </c>
      <c r="G607" s="479">
        <v>40</v>
      </c>
      <c r="H607" s="484" t="s">
        <v>1452</v>
      </c>
      <c r="I607" s="722"/>
      <c r="J607" s="723"/>
    </row>
    <row r="608" spans="1:10" ht="20.25" customHeight="1">
      <c r="A608" s="1437"/>
      <c r="B608" s="1590"/>
      <c r="C608" s="695" t="s">
        <v>2298</v>
      </c>
      <c r="D608" s="695" t="s">
        <v>2845</v>
      </c>
      <c r="E608" s="491" t="s">
        <v>674</v>
      </c>
      <c r="F608" s="479">
        <v>23</v>
      </c>
      <c r="G608" s="479">
        <v>23</v>
      </c>
      <c r="H608" s="484" t="s">
        <v>1452</v>
      </c>
      <c r="I608" s="736"/>
      <c r="J608" s="737"/>
    </row>
    <row r="609" spans="1:10" ht="20.25" customHeight="1">
      <c r="A609" s="1437"/>
      <c r="B609" s="1590"/>
      <c r="C609" s="440" t="s">
        <v>669</v>
      </c>
      <c r="D609" s="492" t="s">
        <v>2421</v>
      </c>
      <c r="E609" s="493" t="s">
        <v>1591</v>
      </c>
      <c r="F609" s="326">
        <v>50</v>
      </c>
      <c r="G609" s="326">
        <v>50</v>
      </c>
      <c r="H609" s="705" t="s">
        <v>1454</v>
      </c>
      <c r="I609" s="722"/>
      <c r="J609" s="723"/>
    </row>
    <row r="610" spans="1:10" ht="20.25" customHeight="1">
      <c r="A610" s="1437"/>
      <c r="B610" s="1590"/>
      <c r="C610" s="494" t="s">
        <v>2895</v>
      </c>
      <c r="D610" s="494" t="s">
        <v>557</v>
      </c>
      <c r="E610" s="491" t="s">
        <v>1591</v>
      </c>
      <c r="F610" s="479">
        <v>50</v>
      </c>
      <c r="G610" s="479">
        <v>50</v>
      </c>
      <c r="H610" s="484" t="s">
        <v>1454</v>
      </c>
      <c r="I610" s="722"/>
      <c r="J610" s="723"/>
    </row>
    <row r="611" spans="1:10" ht="20.25" customHeight="1">
      <c r="A611" s="1437"/>
      <c r="B611" s="1590"/>
      <c r="C611" s="495" t="s">
        <v>1626</v>
      </c>
      <c r="D611" s="694" t="s">
        <v>2836</v>
      </c>
      <c r="E611" s="676" t="s">
        <v>1591</v>
      </c>
      <c r="F611" s="496">
        <v>65</v>
      </c>
      <c r="G611" s="496">
        <v>65</v>
      </c>
      <c r="H611" s="715" t="s">
        <v>1454</v>
      </c>
      <c r="I611" s="722" t="s">
        <v>1627</v>
      </c>
      <c r="J611" s="723"/>
    </row>
    <row r="612" spans="1:10" ht="20.25" customHeight="1">
      <c r="A612" s="1437"/>
      <c r="B612" s="1590"/>
      <c r="C612" s="497" t="s">
        <v>1628</v>
      </c>
      <c r="D612" s="695" t="s">
        <v>2858</v>
      </c>
      <c r="E612" s="493" t="s">
        <v>1591</v>
      </c>
      <c r="F612" s="326">
        <v>6.5000000000000002E-2</v>
      </c>
      <c r="G612" s="326">
        <v>6.5000000000000002E-2</v>
      </c>
      <c r="H612" s="705" t="s">
        <v>1629</v>
      </c>
      <c r="I612" s="666" t="s">
        <v>1630</v>
      </c>
      <c r="J612" s="667"/>
    </row>
    <row r="613" spans="1:10" ht="20.25" customHeight="1">
      <c r="A613" s="1437"/>
      <c r="B613" s="1590"/>
      <c r="C613" s="1025" t="s">
        <v>3709</v>
      </c>
      <c r="D613" s="1031" t="s">
        <v>3710</v>
      </c>
      <c r="E613" s="1030" t="s">
        <v>3711</v>
      </c>
      <c r="F613" s="489">
        <v>8</v>
      </c>
      <c r="G613" s="489">
        <v>8</v>
      </c>
      <c r="H613" s="1028" t="s">
        <v>3712</v>
      </c>
      <c r="I613" s="736"/>
      <c r="J613" s="737"/>
    </row>
    <row r="614" spans="1:10" ht="20.25" customHeight="1" thickBot="1">
      <c r="A614" s="1438"/>
      <c r="B614" s="1591"/>
      <c r="C614" s="509" t="s">
        <v>2735</v>
      </c>
      <c r="D614" s="645" t="s">
        <v>3042</v>
      </c>
      <c r="E614" s="385" t="s">
        <v>3051</v>
      </c>
      <c r="F614" s="365">
        <v>5</v>
      </c>
      <c r="G614" s="366">
        <v>5</v>
      </c>
      <c r="H614" s="386" t="s">
        <v>3040</v>
      </c>
      <c r="I614" s="734"/>
      <c r="J614" s="735"/>
    </row>
    <row r="615" spans="1:10" ht="20.25" customHeight="1">
      <c r="A615" s="1582" t="s">
        <v>1631</v>
      </c>
      <c r="B615" s="1439" t="s">
        <v>1632</v>
      </c>
      <c r="C615" s="487" t="s">
        <v>553</v>
      </c>
      <c r="D615" s="487" t="s">
        <v>554</v>
      </c>
      <c r="E615" s="709" t="s">
        <v>1591</v>
      </c>
      <c r="F615" s="477">
        <v>88</v>
      </c>
      <c r="G615" s="477">
        <v>88</v>
      </c>
      <c r="H615" s="483" t="s">
        <v>1452</v>
      </c>
      <c r="I615" s="726"/>
      <c r="J615" s="727"/>
    </row>
    <row r="616" spans="1:10" ht="20.25" customHeight="1">
      <c r="A616" s="1583"/>
      <c r="B616" s="1440"/>
      <c r="C616" s="695" t="s">
        <v>669</v>
      </c>
      <c r="D616" s="695" t="s">
        <v>670</v>
      </c>
      <c r="E616" s="710" t="s">
        <v>1591</v>
      </c>
      <c r="F616" s="479">
        <v>3.2</v>
      </c>
      <c r="G616" s="479">
        <v>3.2</v>
      </c>
      <c r="H616" s="484" t="s">
        <v>1452</v>
      </c>
      <c r="I616" s="722" t="s">
        <v>1633</v>
      </c>
      <c r="J616" s="723"/>
    </row>
    <row r="617" spans="1:10" ht="20.25" customHeight="1">
      <c r="A617" s="1583"/>
      <c r="B617" s="1440"/>
      <c r="C617" s="695" t="s">
        <v>686</v>
      </c>
      <c r="D617" s="695" t="s">
        <v>673</v>
      </c>
      <c r="E617" s="710" t="s">
        <v>1591</v>
      </c>
      <c r="F617" s="479">
        <v>40</v>
      </c>
      <c r="G617" s="479">
        <v>40</v>
      </c>
      <c r="H617" s="484" t="s">
        <v>1452</v>
      </c>
      <c r="I617" s="736"/>
      <c r="J617" s="737"/>
    </row>
    <row r="618" spans="1:10" ht="20.25" customHeight="1">
      <c r="A618" s="1583"/>
      <c r="B618" s="1440"/>
      <c r="C618" s="695" t="s">
        <v>2875</v>
      </c>
      <c r="D618" s="695" t="s">
        <v>558</v>
      </c>
      <c r="E618" s="710" t="s">
        <v>1591</v>
      </c>
      <c r="F618" s="479">
        <v>50</v>
      </c>
      <c r="G618" s="479">
        <v>50</v>
      </c>
      <c r="H618" s="484" t="s">
        <v>1454</v>
      </c>
      <c r="I618" s="736"/>
      <c r="J618" s="737"/>
    </row>
    <row r="619" spans="1:10" ht="20.25" customHeight="1">
      <c r="A619" s="1583"/>
      <c r="B619" s="1440"/>
      <c r="C619" s="695" t="s">
        <v>687</v>
      </c>
      <c r="D619" s="695" t="s">
        <v>560</v>
      </c>
      <c r="E619" s="710" t="s">
        <v>1591</v>
      </c>
      <c r="F619" s="479">
        <v>5</v>
      </c>
      <c r="G619" s="480">
        <v>5</v>
      </c>
      <c r="H619" s="484" t="s">
        <v>1452</v>
      </c>
      <c r="I619" s="722"/>
      <c r="J619" s="723"/>
    </row>
    <row r="620" spans="1:10" ht="20.25" customHeight="1">
      <c r="A620" s="1583"/>
      <c r="B620" s="1440"/>
      <c r="C620" s="694" t="s">
        <v>2922</v>
      </c>
      <c r="D620" s="694" t="s">
        <v>642</v>
      </c>
      <c r="E620" s="710" t="s">
        <v>1591</v>
      </c>
      <c r="F620" s="479">
        <v>47</v>
      </c>
      <c r="G620" s="480">
        <v>47</v>
      </c>
      <c r="H620" s="484" t="s">
        <v>1570</v>
      </c>
      <c r="I620" s="736"/>
      <c r="J620" s="737"/>
    </row>
    <row r="621" spans="1:10" ht="20.25" customHeight="1">
      <c r="A621" s="1583"/>
      <c r="B621" s="1440"/>
      <c r="C621" s="694" t="s">
        <v>1620</v>
      </c>
      <c r="D621" s="694" t="s">
        <v>2836</v>
      </c>
      <c r="E621" s="637" t="s">
        <v>674</v>
      </c>
      <c r="F621" s="326">
        <v>60</v>
      </c>
      <c r="G621" s="489">
        <v>60</v>
      </c>
      <c r="H621" s="705" t="s">
        <v>574</v>
      </c>
      <c r="I621" s="722" t="s">
        <v>1627</v>
      </c>
      <c r="J621" s="723"/>
    </row>
    <row r="622" spans="1:10" ht="20.25" customHeight="1">
      <c r="A622" s="1583"/>
      <c r="B622" s="1440"/>
      <c r="C622" s="694" t="s">
        <v>651</v>
      </c>
      <c r="D622" s="694" t="s">
        <v>652</v>
      </c>
      <c r="E622" s="703" t="s">
        <v>1591</v>
      </c>
      <c r="F622" s="398"/>
      <c r="G622" s="375"/>
      <c r="H622" s="702"/>
      <c r="I622" s="736" t="s">
        <v>1514</v>
      </c>
      <c r="J622" s="737"/>
    </row>
    <row r="623" spans="1:10" ht="20.25" customHeight="1">
      <c r="A623" s="1583"/>
      <c r="B623" s="1440"/>
      <c r="C623" s="1025" t="s">
        <v>3709</v>
      </c>
      <c r="D623" s="1031" t="s">
        <v>3710</v>
      </c>
      <c r="E623" s="1030" t="s">
        <v>3711</v>
      </c>
      <c r="F623" s="489">
        <v>8</v>
      </c>
      <c r="G623" s="489">
        <v>8</v>
      </c>
      <c r="H623" s="1028" t="s">
        <v>3712</v>
      </c>
      <c r="I623" s="736"/>
      <c r="J623" s="737"/>
    </row>
    <row r="624" spans="1:10" ht="20.25" customHeight="1" thickBot="1">
      <c r="A624" s="1584"/>
      <c r="B624" s="1441"/>
      <c r="C624" s="509" t="s">
        <v>2735</v>
      </c>
      <c r="D624" s="645" t="s">
        <v>3042</v>
      </c>
      <c r="E624" s="385" t="s">
        <v>3051</v>
      </c>
      <c r="F624" s="365">
        <v>5</v>
      </c>
      <c r="G624" s="366">
        <v>5</v>
      </c>
      <c r="H624" s="386" t="s">
        <v>3040</v>
      </c>
      <c r="I624" s="734"/>
      <c r="J624" s="735"/>
    </row>
    <row r="625" spans="1:10" ht="20.25" customHeight="1">
      <c r="A625" s="1582" t="s">
        <v>666</v>
      </c>
      <c r="B625" s="1439" t="s">
        <v>1634</v>
      </c>
      <c r="C625" s="487" t="s">
        <v>688</v>
      </c>
      <c r="D625" s="680" t="s">
        <v>638</v>
      </c>
      <c r="E625" s="369" t="s">
        <v>1635</v>
      </c>
      <c r="F625" s="370">
        <v>350</v>
      </c>
      <c r="G625" s="370">
        <v>350</v>
      </c>
      <c r="H625" s="483" t="s">
        <v>1636</v>
      </c>
      <c r="I625" s="739" t="s">
        <v>2811</v>
      </c>
      <c r="J625" s="728"/>
    </row>
    <row r="626" spans="1:10" ht="20.25" customHeight="1">
      <c r="A626" s="1583"/>
      <c r="B626" s="1440"/>
      <c r="C626" s="695"/>
      <c r="D626" s="694"/>
      <c r="E626" s="434" t="s">
        <v>1635</v>
      </c>
      <c r="F626" s="435">
        <v>180</v>
      </c>
      <c r="G626" s="435">
        <v>180</v>
      </c>
      <c r="H626" s="484" t="s">
        <v>1636</v>
      </c>
      <c r="I626" s="736" t="s">
        <v>2816</v>
      </c>
      <c r="J626" s="737"/>
    </row>
    <row r="627" spans="1:10" ht="20.25" customHeight="1">
      <c r="A627" s="1583"/>
      <c r="B627" s="1440"/>
      <c r="C627" s="695" t="s">
        <v>2923</v>
      </c>
      <c r="D627" s="694" t="s">
        <v>570</v>
      </c>
      <c r="E627" s="434" t="s">
        <v>1635</v>
      </c>
      <c r="F627" s="435">
        <v>1700</v>
      </c>
      <c r="G627" s="435">
        <v>1700</v>
      </c>
      <c r="H627" s="484" t="s">
        <v>1636</v>
      </c>
      <c r="I627" s="736" t="s">
        <v>3935</v>
      </c>
      <c r="J627" s="737"/>
    </row>
    <row r="628" spans="1:10" ht="20.25" customHeight="1">
      <c r="A628" s="1583"/>
      <c r="B628" s="1440"/>
      <c r="C628" s="695"/>
      <c r="D628" s="694"/>
      <c r="E628" s="434" t="s">
        <v>1635</v>
      </c>
      <c r="F628" s="435">
        <v>1500</v>
      </c>
      <c r="G628" s="435">
        <v>1500</v>
      </c>
      <c r="H628" s="484" t="s">
        <v>1636</v>
      </c>
      <c r="I628" s="736" t="s">
        <v>3934</v>
      </c>
      <c r="J628" s="737"/>
    </row>
    <row r="629" spans="1:10" ht="20.25" customHeight="1">
      <c r="A629" s="1583"/>
      <c r="B629" s="1440"/>
      <c r="C629" s="695" t="s">
        <v>2875</v>
      </c>
      <c r="D629" s="694" t="s">
        <v>2359</v>
      </c>
      <c r="E629" s="434" t="s">
        <v>1635</v>
      </c>
      <c r="F629" s="435">
        <v>2500</v>
      </c>
      <c r="G629" s="436">
        <v>2500</v>
      </c>
      <c r="H629" s="484"/>
      <c r="I629" s="736"/>
      <c r="J629" s="737"/>
    </row>
    <row r="630" spans="1:10" ht="20.25" customHeight="1">
      <c r="A630" s="1583"/>
      <c r="B630" s="1440"/>
      <c r="C630" s="695" t="s">
        <v>689</v>
      </c>
      <c r="D630" s="694" t="s">
        <v>3071</v>
      </c>
      <c r="E630" s="434" t="s">
        <v>1459</v>
      </c>
      <c r="F630" s="435">
        <v>20</v>
      </c>
      <c r="G630" s="436">
        <v>20</v>
      </c>
      <c r="H630" s="484" t="s">
        <v>1636</v>
      </c>
      <c r="I630" s="736"/>
      <c r="J630" s="737"/>
    </row>
    <row r="631" spans="1:10" ht="20.25" customHeight="1">
      <c r="A631" s="1583"/>
      <c r="B631" s="1440"/>
      <c r="C631" s="1025" t="s">
        <v>3709</v>
      </c>
      <c r="D631" s="1031" t="s">
        <v>3710</v>
      </c>
      <c r="E631" s="1030" t="s">
        <v>3711</v>
      </c>
      <c r="F631" s="489">
        <v>8</v>
      </c>
      <c r="G631" s="489">
        <v>8</v>
      </c>
      <c r="H631" s="1028" t="s">
        <v>3712</v>
      </c>
      <c r="I631" s="736"/>
      <c r="J631" s="737"/>
    </row>
    <row r="632" spans="1:10" ht="20.25" customHeight="1" thickBot="1">
      <c r="A632" s="1584"/>
      <c r="B632" s="1441"/>
      <c r="C632" s="509" t="s">
        <v>2735</v>
      </c>
      <c r="D632" s="645" t="s">
        <v>3042</v>
      </c>
      <c r="E632" s="385" t="s">
        <v>3051</v>
      </c>
      <c r="F632" s="365">
        <v>5</v>
      </c>
      <c r="G632" s="366">
        <v>5</v>
      </c>
      <c r="H632" s="386" t="s">
        <v>3040</v>
      </c>
      <c r="I632" s="734"/>
      <c r="J632" s="735"/>
    </row>
    <row r="633" spans="1:10" ht="20.25" customHeight="1" thickBot="1">
      <c r="A633" s="1436" t="s">
        <v>3210</v>
      </c>
      <c r="B633" s="1439" t="s">
        <v>1637</v>
      </c>
      <c r="C633" s="487" t="s">
        <v>1638</v>
      </c>
      <c r="D633" s="487" t="s">
        <v>554</v>
      </c>
      <c r="E633" s="369" t="s">
        <v>1459</v>
      </c>
      <c r="F633" s="370">
        <v>55</v>
      </c>
      <c r="G633" s="371">
        <v>55</v>
      </c>
      <c r="H633" s="327" t="s">
        <v>1572</v>
      </c>
      <c r="I633" s="897" t="s">
        <v>3361</v>
      </c>
      <c r="J633" s="727"/>
    </row>
    <row r="634" spans="1:10" ht="20.25" customHeight="1">
      <c r="A634" s="1437"/>
      <c r="B634" s="1440"/>
      <c r="C634" s="695" t="s">
        <v>2910</v>
      </c>
      <c r="D634" s="695" t="s">
        <v>682</v>
      </c>
      <c r="E634" s="216" t="s">
        <v>1459</v>
      </c>
      <c r="F634" s="337">
        <v>50</v>
      </c>
      <c r="G634" s="339">
        <v>50</v>
      </c>
      <c r="H634" s="340" t="s">
        <v>1452</v>
      </c>
      <c r="I634" s="897" t="s">
        <v>3361</v>
      </c>
      <c r="J634" s="723"/>
    </row>
    <row r="635" spans="1:10" ht="20.25" customHeight="1">
      <c r="A635" s="1437"/>
      <c r="B635" s="1440"/>
      <c r="C635" s="695" t="s">
        <v>612</v>
      </c>
      <c r="D635" s="695" t="s">
        <v>690</v>
      </c>
      <c r="E635" s="216" t="s">
        <v>1459</v>
      </c>
      <c r="F635" s="337">
        <v>135</v>
      </c>
      <c r="G635" s="339">
        <v>135</v>
      </c>
      <c r="H635" s="340" t="s">
        <v>1454</v>
      </c>
      <c r="I635" s="898"/>
      <c r="J635" s="723"/>
    </row>
    <row r="636" spans="1:10" ht="20.25" customHeight="1" thickBot="1">
      <c r="A636" s="1437"/>
      <c r="B636" s="1440"/>
      <c r="C636" s="695" t="s">
        <v>1639</v>
      </c>
      <c r="D636" s="695" t="s">
        <v>558</v>
      </c>
      <c r="E636" s="216" t="s">
        <v>1459</v>
      </c>
      <c r="F636" s="337">
        <v>140</v>
      </c>
      <c r="G636" s="339">
        <v>140</v>
      </c>
      <c r="H636" s="340" t="s">
        <v>1454</v>
      </c>
      <c r="I636" s="898"/>
      <c r="J636" s="723"/>
    </row>
    <row r="637" spans="1:10" ht="20.25" customHeight="1">
      <c r="A637" s="1437"/>
      <c r="B637" s="1440"/>
      <c r="C637" s="695" t="s">
        <v>3072</v>
      </c>
      <c r="D637" s="695" t="s">
        <v>691</v>
      </c>
      <c r="E637" s="216" t="s">
        <v>1459</v>
      </c>
      <c r="F637" s="337">
        <v>55</v>
      </c>
      <c r="G637" s="339">
        <v>55</v>
      </c>
      <c r="H637" s="340" t="s">
        <v>1452</v>
      </c>
      <c r="I637" s="897" t="s">
        <v>3361</v>
      </c>
      <c r="J637" s="723"/>
    </row>
    <row r="638" spans="1:10" ht="20.25" customHeight="1">
      <c r="A638" s="1437"/>
      <c r="B638" s="1440"/>
      <c r="C638" s="1025" t="s">
        <v>3709</v>
      </c>
      <c r="D638" s="1031" t="s">
        <v>3710</v>
      </c>
      <c r="E638" s="1030" t="s">
        <v>3711</v>
      </c>
      <c r="F638" s="489">
        <v>8</v>
      </c>
      <c r="G638" s="489">
        <v>8</v>
      </c>
      <c r="H638" s="1028" t="s">
        <v>3712</v>
      </c>
      <c r="I638" s="1032"/>
      <c r="J638" s="737"/>
    </row>
    <row r="639" spans="1:10" ht="20.25" customHeight="1" thickBot="1">
      <c r="A639" s="1438"/>
      <c r="B639" s="1441"/>
      <c r="C639" s="509" t="s">
        <v>2735</v>
      </c>
      <c r="D639" s="645" t="s">
        <v>3042</v>
      </c>
      <c r="E639" s="385" t="s">
        <v>3051</v>
      </c>
      <c r="F639" s="365">
        <v>5</v>
      </c>
      <c r="G639" s="366">
        <v>5</v>
      </c>
      <c r="H639" s="386" t="s">
        <v>3040</v>
      </c>
      <c r="I639" s="899"/>
      <c r="J639" s="735"/>
    </row>
    <row r="640" spans="1:10" ht="20.25" customHeight="1">
      <c r="A640" s="1586" t="s">
        <v>666</v>
      </c>
      <c r="B640" s="1589" t="s">
        <v>1643</v>
      </c>
      <c r="C640" s="487" t="s">
        <v>1640</v>
      </c>
      <c r="D640" s="487" t="s">
        <v>3211</v>
      </c>
      <c r="E640" s="709" t="s">
        <v>1459</v>
      </c>
      <c r="F640" s="477">
        <v>60</v>
      </c>
      <c r="G640" s="486">
        <v>60</v>
      </c>
      <c r="H640" s="483" t="s">
        <v>1452</v>
      </c>
      <c r="I640" s="897" t="s">
        <v>3361</v>
      </c>
      <c r="J640" s="727"/>
    </row>
    <row r="641" spans="1:10" ht="20.25" customHeight="1">
      <c r="A641" s="1587"/>
      <c r="B641" s="1590"/>
      <c r="C641" s="695" t="s">
        <v>1477</v>
      </c>
      <c r="D641" s="695" t="s">
        <v>3212</v>
      </c>
      <c r="E641" s="710" t="s">
        <v>3073</v>
      </c>
      <c r="F641" s="479">
        <v>175</v>
      </c>
      <c r="G641" s="480">
        <v>175</v>
      </c>
      <c r="H641" s="484" t="s">
        <v>3074</v>
      </c>
      <c r="I641" s="722"/>
      <c r="J641" s="723"/>
    </row>
    <row r="642" spans="1:10" ht="20.25" customHeight="1">
      <c r="A642" s="1587"/>
      <c r="B642" s="1590"/>
      <c r="C642" s="1025" t="s">
        <v>3709</v>
      </c>
      <c r="D642" s="1031" t="s">
        <v>3710</v>
      </c>
      <c r="E642" s="1030" t="s">
        <v>3711</v>
      </c>
      <c r="F642" s="489">
        <v>8</v>
      </c>
      <c r="G642" s="489">
        <v>8</v>
      </c>
      <c r="H642" s="1028" t="s">
        <v>3712</v>
      </c>
      <c r="I642" s="736"/>
      <c r="J642" s="737"/>
    </row>
    <row r="643" spans="1:10" ht="20.25" customHeight="1" thickBot="1">
      <c r="A643" s="1588"/>
      <c r="B643" s="1591"/>
      <c r="C643" s="509" t="s">
        <v>2735</v>
      </c>
      <c r="D643" s="645" t="s">
        <v>3042</v>
      </c>
      <c r="E643" s="385" t="s">
        <v>3051</v>
      </c>
      <c r="F643" s="365">
        <v>5</v>
      </c>
      <c r="G643" s="366">
        <v>5</v>
      </c>
      <c r="H643" s="386" t="s">
        <v>3040</v>
      </c>
      <c r="I643" s="734"/>
      <c r="J643" s="735"/>
    </row>
    <row r="644" spans="1:10" ht="20.25" customHeight="1">
      <c r="A644" s="1436" t="s">
        <v>666</v>
      </c>
      <c r="B644" s="1589" t="s">
        <v>1644</v>
      </c>
      <c r="C644" s="681" t="s">
        <v>1640</v>
      </c>
      <c r="D644" s="681" t="s">
        <v>2810</v>
      </c>
      <c r="E644" s="498" t="s">
        <v>1459</v>
      </c>
      <c r="F644" s="499">
        <v>30</v>
      </c>
      <c r="G644" s="500">
        <v>30</v>
      </c>
      <c r="H644" s="691" t="s">
        <v>1452</v>
      </c>
      <c r="I644" s="897" t="s">
        <v>3361</v>
      </c>
      <c r="J644" s="730"/>
    </row>
    <row r="645" spans="1:10" ht="20.25" customHeight="1" thickBot="1">
      <c r="A645" s="1437"/>
      <c r="B645" s="1590"/>
      <c r="C645" s="695" t="s">
        <v>2924</v>
      </c>
      <c r="D645" s="695" t="s">
        <v>692</v>
      </c>
      <c r="E645" s="710" t="s">
        <v>1459</v>
      </c>
      <c r="F645" s="479">
        <v>162</v>
      </c>
      <c r="G645" s="480">
        <v>162</v>
      </c>
      <c r="H645" s="484" t="s">
        <v>1454</v>
      </c>
      <c r="I645" s="722" t="s">
        <v>1641</v>
      </c>
      <c r="J645" s="723"/>
    </row>
    <row r="646" spans="1:10" ht="20.25" customHeight="1" thickBot="1">
      <c r="A646" s="1437"/>
      <c r="B646" s="1590"/>
      <c r="C646" s="695" t="s">
        <v>556</v>
      </c>
      <c r="D646" s="695" t="s">
        <v>560</v>
      </c>
      <c r="E646" s="710" t="s">
        <v>1459</v>
      </c>
      <c r="F646" s="479">
        <v>11</v>
      </c>
      <c r="G646" s="480">
        <v>11</v>
      </c>
      <c r="H646" s="484" t="s">
        <v>1452</v>
      </c>
      <c r="I646" s="897" t="s">
        <v>3361</v>
      </c>
      <c r="J646" s="723"/>
    </row>
    <row r="647" spans="1:10" ht="20.25" customHeight="1">
      <c r="A647" s="1437"/>
      <c r="B647" s="1590"/>
      <c r="C647" s="695" t="s">
        <v>1638</v>
      </c>
      <c r="D647" s="695" t="s">
        <v>554</v>
      </c>
      <c r="E647" s="710" t="s">
        <v>1459</v>
      </c>
      <c r="F647" s="479">
        <v>30</v>
      </c>
      <c r="G647" s="480">
        <v>30</v>
      </c>
      <c r="H647" s="484" t="s">
        <v>1452</v>
      </c>
      <c r="I647" s="897" t="s">
        <v>3361</v>
      </c>
      <c r="J647" s="723"/>
    </row>
    <row r="648" spans="1:10" ht="20.25" customHeight="1" thickBot="1">
      <c r="A648" s="1437"/>
      <c r="B648" s="1590"/>
      <c r="C648" s="695" t="s">
        <v>1642</v>
      </c>
      <c r="D648" s="695" t="s">
        <v>2732</v>
      </c>
      <c r="E648" s="710" t="s">
        <v>1459</v>
      </c>
      <c r="F648" s="479">
        <v>158</v>
      </c>
      <c r="G648" s="480">
        <v>158</v>
      </c>
      <c r="H648" s="484" t="s">
        <v>1454</v>
      </c>
      <c r="I648" s="722"/>
      <c r="J648" s="723"/>
    </row>
    <row r="649" spans="1:10" ht="20.25" customHeight="1">
      <c r="A649" s="1437"/>
      <c r="B649" s="1590"/>
      <c r="C649" s="695" t="s">
        <v>2876</v>
      </c>
      <c r="D649" s="695" t="s">
        <v>691</v>
      </c>
      <c r="E649" s="710" t="s">
        <v>1459</v>
      </c>
      <c r="F649" s="479">
        <v>25</v>
      </c>
      <c r="G649" s="480">
        <v>25</v>
      </c>
      <c r="H649" s="484" t="s">
        <v>1452</v>
      </c>
      <c r="I649" s="897" t="s">
        <v>3361</v>
      </c>
      <c r="J649" s="723"/>
    </row>
    <row r="650" spans="1:10" ht="20.25" customHeight="1">
      <c r="A650" s="1437"/>
      <c r="B650" s="1590"/>
      <c r="C650" s="695" t="s">
        <v>2184</v>
      </c>
      <c r="D650" s="695" t="s">
        <v>2817</v>
      </c>
      <c r="E650" s="710" t="s">
        <v>2185</v>
      </c>
      <c r="F650" s="479">
        <v>100</v>
      </c>
      <c r="G650" s="480">
        <v>100</v>
      </c>
      <c r="H650" s="484" t="s">
        <v>2186</v>
      </c>
      <c r="I650" s="722"/>
      <c r="J650" s="723"/>
    </row>
    <row r="651" spans="1:10" ht="20.25" customHeight="1">
      <c r="A651" s="1437"/>
      <c r="B651" s="1590"/>
      <c r="C651" s="1025" t="s">
        <v>3709</v>
      </c>
      <c r="D651" s="1031" t="s">
        <v>3710</v>
      </c>
      <c r="E651" s="1030" t="s">
        <v>3711</v>
      </c>
      <c r="F651" s="489">
        <v>8</v>
      </c>
      <c r="G651" s="489">
        <v>8</v>
      </c>
      <c r="H651" s="1028" t="s">
        <v>3712</v>
      </c>
      <c r="I651" s="736"/>
      <c r="J651" s="737"/>
    </row>
    <row r="652" spans="1:10" ht="20.25" customHeight="1" thickBot="1">
      <c r="A652" s="1438"/>
      <c r="B652" s="1591"/>
      <c r="C652" s="509" t="s">
        <v>2735</v>
      </c>
      <c r="D652" s="645" t="s">
        <v>3042</v>
      </c>
      <c r="E652" s="385" t="s">
        <v>3051</v>
      </c>
      <c r="F652" s="365">
        <v>5</v>
      </c>
      <c r="G652" s="366">
        <v>5</v>
      </c>
      <c r="H652" s="386" t="s">
        <v>3040</v>
      </c>
      <c r="I652" s="734"/>
      <c r="J652" s="735"/>
    </row>
    <row r="653" spans="1:10" ht="20.25" customHeight="1">
      <c r="A653" s="1436" t="s">
        <v>666</v>
      </c>
      <c r="B653" s="1589" t="s">
        <v>548</v>
      </c>
      <c r="C653" s="487" t="s">
        <v>1645</v>
      </c>
      <c r="D653" s="680" t="s">
        <v>3213</v>
      </c>
      <c r="E653" s="696" t="s">
        <v>1591</v>
      </c>
      <c r="F653" s="477">
        <v>75</v>
      </c>
      <c r="G653" s="486">
        <v>75</v>
      </c>
      <c r="H653" s="483" t="s">
        <v>1452</v>
      </c>
      <c r="I653" s="726" t="s">
        <v>1646</v>
      </c>
      <c r="J653" s="727"/>
    </row>
    <row r="654" spans="1:10" ht="20.25" customHeight="1">
      <c r="A654" s="1437"/>
      <c r="B654" s="1590"/>
      <c r="C654" s="695" t="s">
        <v>571</v>
      </c>
      <c r="D654" s="694" t="s">
        <v>572</v>
      </c>
      <c r="E654" s="637" t="s">
        <v>1591</v>
      </c>
      <c r="F654" s="479">
        <v>80</v>
      </c>
      <c r="G654" s="480">
        <v>80</v>
      </c>
      <c r="H654" s="484" t="s">
        <v>1454</v>
      </c>
      <c r="I654" s="722"/>
      <c r="J654" s="723"/>
    </row>
    <row r="655" spans="1:10" ht="20.25" customHeight="1">
      <c r="A655" s="1437"/>
      <c r="B655" s="1590"/>
      <c r="C655" s="695" t="s">
        <v>2925</v>
      </c>
      <c r="D655" s="694" t="s">
        <v>693</v>
      </c>
      <c r="E655" s="637" t="s">
        <v>1591</v>
      </c>
      <c r="F655" s="479">
        <v>12</v>
      </c>
      <c r="G655" s="480">
        <v>12</v>
      </c>
      <c r="H655" s="484" t="s">
        <v>1454</v>
      </c>
      <c r="I655" s="736"/>
      <c r="J655" s="737"/>
    </row>
    <row r="656" spans="1:10" ht="20.25" customHeight="1">
      <c r="A656" s="1437"/>
      <c r="B656" s="1590"/>
      <c r="C656" s="695" t="s">
        <v>2926</v>
      </c>
      <c r="D656" s="694" t="s">
        <v>694</v>
      </c>
      <c r="E656" s="637" t="s">
        <v>1591</v>
      </c>
      <c r="F656" s="479">
        <v>10</v>
      </c>
      <c r="G656" s="479">
        <v>10</v>
      </c>
      <c r="H656" s="484" t="s">
        <v>1454</v>
      </c>
      <c r="I656" s="722"/>
      <c r="J656" s="723"/>
    </row>
    <row r="657" spans="1:10" ht="20.25" customHeight="1">
      <c r="A657" s="1437"/>
      <c r="B657" s="1590"/>
      <c r="C657" s="695" t="s">
        <v>1647</v>
      </c>
      <c r="D657" s="694" t="s">
        <v>695</v>
      </c>
      <c r="E657" s="637" t="s">
        <v>1591</v>
      </c>
      <c r="F657" s="479">
        <v>15</v>
      </c>
      <c r="G657" s="480">
        <v>15</v>
      </c>
      <c r="H657" s="484" t="s">
        <v>1454</v>
      </c>
      <c r="I657" s="722"/>
      <c r="J657" s="723"/>
    </row>
    <row r="658" spans="1:10" ht="20.25" customHeight="1">
      <c r="A658" s="1437"/>
      <c r="B658" s="1590"/>
      <c r="C658" s="695" t="s">
        <v>2901</v>
      </c>
      <c r="D658" s="694" t="s">
        <v>696</v>
      </c>
      <c r="E658" s="637" t="s">
        <v>1591</v>
      </c>
      <c r="F658" s="479">
        <v>5</v>
      </c>
      <c r="G658" s="480">
        <v>5</v>
      </c>
      <c r="H658" s="484" t="s">
        <v>1452</v>
      </c>
      <c r="I658" s="736" t="s">
        <v>2242</v>
      </c>
      <c r="J658" s="737"/>
    </row>
    <row r="659" spans="1:10" ht="20.25" customHeight="1">
      <c r="A659" s="1437"/>
      <c r="B659" s="1590"/>
      <c r="C659" s="695" t="s">
        <v>651</v>
      </c>
      <c r="D659" s="694" t="s">
        <v>652</v>
      </c>
      <c r="E659" s="637" t="s">
        <v>1591</v>
      </c>
      <c r="F659" s="479"/>
      <c r="G659" s="480"/>
      <c r="H659" s="484"/>
      <c r="I659" s="736" t="s">
        <v>1514</v>
      </c>
      <c r="J659" s="737"/>
    </row>
    <row r="660" spans="1:10" ht="20.25" customHeight="1">
      <c r="A660" s="1437"/>
      <c r="B660" s="1590"/>
      <c r="C660" s="695" t="s">
        <v>2983</v>
      </c>
      <c r="D660" s="694" t="s">
        <v>2984</v>
      </c>
      <c r="E660" s="637" t="s">
        <v>3075</v>
      </c>
      <c r="F660" s="479">
        <v>10</v>
      </c>
      <c r="G660" s="480">
        <v>10</v>
      </c>
      <c r="H660" s="484" t="s">
        <v>3076</v>
      </c>
      <c r="I660" s="736" t="s">
        <v>3077</v>
      </c>
      <c r="J660" s="737"/>
    </row>
    <row r="661" spans="1:10" ht="20.25" customHeight="1">
      <c r="A661" s="1437"/>
      <c r="B661" s="1590"/>
      <c r="C661" s="1025" t="s">
        <v>3709</v>
      </c>
      <c r="D661" s="1031" t="s">
        <v>3710</v>
      </c>
      <c r="E661" s="1030" t="s">
        <v>3711</v>
      </c>
      <c r="F661" s="489">
        <v>8</v>
      </c>
      <c r="G661" s="489">
        <v>8</v>
      </c>
      <c r="H661" s="1028" t="s">
        <v>3712</v>
      </c>
      <c r="I661" s="736"/>
      <c r="J661" s="737"/>
    </row>
    <row r="662" spans="1:10" ht="20.25" customHeight="1" thickBot="1">
      <c r="A662" s="1438"/>
      <c r="B662" s="1591"/>
      <c r="C662" s="509" t="s">
        <v>2735</v>
      </c>
      <c r="D662" s="645" t="s">
        <v>3042</v>
      </c>
      <c r="E662" s="385" t="s">
        <v>3051</v>
      </c>
      <c r="F662" s="365">
        <v>5</v>
      </c>
      <c r="G662" s="366">
        <v>5</v>
      </c>
      <c r="H662" s="386" t="s">
        <v>3040</v>
      </c>
      <c r="I662" s="734"/>
      <c r="J662" s="735"/>
    </row>
    <row r="663" spans="1:10" ht="20.25" customHeight="1" thickBot="1">
      <c r="A663" s="1436" t="s">
        <v>666</v>
      </c>
      <c r="B663" s="1589" t="s">
        <v>1648</v>
      </c>
      <c r="C663" s="487" t="s">
        <v>1479</v>
      </c>
      <c r="D663" s="487" t="s">
        <v>554</v>
      </c>
      <c r="E663" s="709" t="s">
        <v>1591</v>
      </c>
      <c r="F663" s="477">
        <v>15</v>
      </c>
      <c r="G663" s="486">
        <v>15</v>
      </c>
      <c r="H663" s="483" t="s">
        <v>1452</v>
      </c>
      <c r="I663" s="726"/>
      <c r="J663" s="727"/>
    </row>
    <row r="664" spans="1:10" ht="20.25" customHeight="1">
      <c r="A664" s="1437"/>
      <c r="B664" s="1590"/>
      <c r="C664" s="695" t="s">
        <v>697</v>
      </c>
      <c r="D664" s="695" t="s">
        <v>682</v>
      </c>
      <c r="E664" s="710" t="s">
        <v>1591</v>
      </c>
      <c r="F664" s="479">
        <v>40</v>
      </c>
      <c r="G664" s="480">
        <v>40</v>
      </c>
      <c r="H664" s="483" t="s">
        <v>1452</v>
      </c>
      <c r="I664" s="722"/>
      <c r="J664" s="723"/>
    </row>
    <row r="665" spans="1:10" ht="20.25" customHeight="1">
      <c r="A665" s="1437"/>
      <c r="B665" s="1590"/>
      <c r="C665" s="695" t="s">
        <v>2918</v>
      </c>
      <c r="D665" s="695" t="s">
        <v>580</v>
      </c>
      <c r="E665" s="710" t="s">
        <v>1591</v>
      </c>
      <c r="F665" s="479">
        <v>30</v>
      </c>
      <c r="G665" s="480">
        <v>30</v>
      </c>
      <c r="H665" s="484" t="s">
        <v>1452</v>
      </c>
      <c r="I665" s="736"/>
      <c r="J665" s="737"/>
    </row>
    <row r="666" spans="1:10" ht="20.25" customHeight="1">
      <c r="A666" s="1437"/>
      <c r="B666" s="1590"/>
      <c r="C666" s="695" t="s">
        <v>2894</v>
      </c>
      <c r="D666" s="695" t="s">
        <v>572</v>
      </c>
      <c r="E666" s="710" t="s">
        <v>1591</v>
      </c>
      <c r="F666" s="479">
        <v>60</v>
      </c>
      <c r="G666" s="480">
        <v>60</v>
      </c>
      <c r="H666" s="484" t="s">
        <v>1454</v>
      </c>
      <c r="I666" s="736"/>
      <c r="J666" s="737"/>
    </row>
    <row r="667" spans="1:10" ht="20.25" customHeight="1">
      <c r="A667" s="1437"/>
      <c r="B667" s="1590"/>
      <c r="C667" s="695" t="s">
        <v>1649</v>
      </c>
      <c r="D667" s="695" t="s">
        <v>557</v>
      </c>
      <c r="E667" s="710" t="s">
        <v>1650</v>
      </c>
      <c r="F667" s="479">
        <v>3.5000000000000003E-2</v>
      </c>
      <c r="G667" s="480">
        <v>3.5000000000000003E-2</v>
      </c>
      <c r="H667" s="484" t="s">
        <v>1629</v>
      </c>
      <c r="I667" s="722" t="s">
        <v>1651</v>
      </c>
      <c r="J667" s="723"/>
    </row>
    <row r="668" spans="1:10" ht="20.25" customHeight="1">
      <c r="A668" s="1437"/>
      <c r="B668" s="1590"/>
      <c r="C668" s="695" t="s">
        <v>3078</v>
      </c>
      <c r="D668" s="695" t="s">
        <v>566</v>
      </c>
      <c r="E668" s="710" t="s">
        <v>3079</v>
      </c>
      <c r="F668" s="479">
        <v>25</v>
      </c>
      <c r="G668" s="480">
        <v>25</v>
      </c>
      <c r="H668" s="484" t="s">
        <v>3080</v>
      </c>
      <c r="I668" s="722"/>
      <c r="J668" s="723"/>
    </row>
    <row r="669" spans="1:10" ht="20.25" customHeight="1">
      <c r="A669" s="1437"/>
      <c r="B669" s="1590"/>
      <c r="C669" s="1025" t="s">
        <v>3709</v>
      </c>
      <c r="D669" s="1031" t="s">
        <v>3710</v>
      </c>
      <c r="E669" s="1030" t="s">
        <v>3711</v>
      </c>
      <c r="F669" s="489">
        <v>8</v>
      </c>
      <c r="G669" s="489">
        <v>8</v>
      </c>
      <c r="H669" s="1028" t="s">
        <v>3712</v>
      </c>
      <c r="I669" s="736"/>
      <c r="J669" s="737"/>
    </row>
    <row r="670" spans="1:10" ht="20.25" customHeight="1" thickBot="1">
      <c r="A670" s="1438"/>
      <c r="B670" s="1591"/>
      <c r="C670" s="509" t="s">
        <v>2735</v>
      </c>
      <c r="D670" s="645" t="s">
        <v>3042</v>
      </c>
      <c r="E670" s="385" t="s">
        <v>3051</v>
      </c>
      <c r="F670" s="365">
        <v>5</v>
      </c>
      <c r="G670" s="366">
        <v>5</v>
      </c>
      <c r="H670" s="386" t="s">
        <v>3040</v>
      </c>
      <c r="I670" s="734"/>
      <c r="J670" s="735"/>
    </row>
    <row r="671" spans="1:10" ht="20.25" customHeight="1">
      <c r="A671" s="1436" t="s">
        <v>666</v>
      </c>
      <c r="B671" s="1589" t="s">
        <v>1652</v>
      </c>
      <c r="C671" s="487" t="s">
        <v>1479</v>
      </c>
      <c r="D671" s="487" t="s">
        <v>554</v>
      </c>
      <c r="E671" s="709" t="s">
        <v>1591</v>
      </c>
      <c r="F671" s="477">
        <v>15</v>
      </c>
      <c r="G671" s="486">
        <v>15</v>
      </c>
      <c r="H671" s="483" t="s">
        <v>1452</v>
      </c>
      <c r="I671" s="726"/>
      <c r="J671" s="727"/>
    </row>
    <row r="672" spans="1:10" ht="20.25" customHeight="1">
      <c r="A672" s="1437"/>
      <c r="B672" s="1590"/>
      <c r="C672" s="695" t="s">
        <v>697</v>
      </c>
      <c r="D672" s="695" t="s">
        <v>682</v>
      </c>
      <c r="E672" s="710" t="s">
        <v>1591</v>
      </c>
      <c r="F672" s="479">
        <v>40</v>
      </c>
      <c r="G672" s="480">
        <v>40</v>
      </c>
      <c r="H672" s="484" t="s">
        <v>1452</v>
      </c>
      <c r="I672" s="722"/>
      <c r="J672" s="723"/>
    </row>
    <row r="673" spans="1:10" ht="20.25" customHeight="1">
      <c r="A673" s="1437"/>
      <c r="B673" s="1590"/>
      <c r="C673" s="695" t="s">
        <v>2918</v>
      </c>
      <c r="D673" s="695" t="s">
        <v>580</v>
      </c>
      <c r="E673" s="710" t="s">
        <v>1591</v>
      </c>
      <c r="F673" s="479">
        <v>30</v>
      </c>
      <c r="G673" s="480">
        <v>30</v>
      </c>
      <c r="H673" s="484" t="s">
        <v>1452</v>
      </c>
      <c r="I673" s="736"/>
      <c r="J673" s="737"/>
    </row>
    <row r="674" spans="1:10" ht="20.25" customHeight="1">
      <c r="A674" s="1437"/>
      <c r="B674" s="1590"/>
      <c r="C674" s="695" t="s">
        <v>2894</v>
      </c>
      <c r="D674" s="695" t="s">
        <v>572</v>
      </c>
      <c r="E674" s="710" t="s">
        <v>1591</v>
      </c>
      <c r="F674" s="479">
        <v>60</v>
      </c>
      <c r="G674" s="480">
        <v>60</v>
      </c>
      <c r="H674" s="484" t="s">
        <v>1454</v>
      </c>
      <c r="I674" s="736"/>
      <c r="J674" s="737"/>
    </row>
    <row r="675" spans="1:10" ht="20.25" customHeight="1">
      <c r="A675" s="1437"/>
      <c r="B675" s="1590"/>
      <c r="C675" s="695" t="s">
        <v>1649</v>
      </c>
      <c r="D675" s="695" t="s">
        <v>557</v>
      </c>
      <c r="E675" s="710" t="s">
        <v>1650</v>
      </c>
      <c r="F675" s="479">
        <v>3.5000000000000003E-2</v>
      </c>
      <c r="G675" s="480">
        <v>3.5000000000000003E-2</v>
      </c>
      <c r="H675" s="484" t="s">
        <v>1629</v>
      </c>
      <c r="I675" s="722" t="s">
        <v>1651</v>
      </c>
      <c r="J675" s="723"/>
    </row>
    <row r="676" spans="1:10" ht="20.25" customHeight="1">
      <c r="A676" s="1437"/>
      <c r="B676" s="1590"/>
      <c r="C676" s="695" t="s">
        <v>3081</v>
      </c>
      <c r="D676" s="695" t="s">
        <v>566</v>
      </c>
      <c r="E676" s="710" t="s">
        <v>3082</v>
      </c>
      <c r="F676" s="479">
        <v>25</v>
      </c>
      <c r="G676" s="480">
        <v>25</v>
      </c>
      <c r="H676" s="484" t="s">
        <v>3083</v>
      </c>
      <c r="I676" s="722"/>
      <c r="J676" s="723"/>
    </row>
    <row r="677" spans="1:10" ht="20.25" customHeight="1">
      <c r="A677" s="1437"/>
      <c r="B677" s="1590"/>
      <c r="C677" s="1025" t="s">
        <v>3709</v>
      </c>
      <c r="D677" s="1031" t="s">
        <v>3710</v>
      </c>
      <c r="E677" s="1030" t="s">
        <v>3711</v>
      </c>
      <c r="F677" s="489">
        <v>8</v>
      </c>
      <c r="G677" s="489">
        <v>8</v>
      </c>
      <c r="H677" s="1028" t="s">
        <v>3712</v>
      </c>
      <c r="I677" s="736"/>
      <c r="J677" s="737"/>
    </row>
    <row r="678" spans="1:10" ht="20.25" customHeight="1" thickBot="1">
      <c r="A678" s="1438"/>
      <c r="B678" s="1591"/>
      <c r="C678" s="509" t="s">
        <v>2735</v>
      </c>
      <c r="D678" s="645" t="s">
        <v>3042</v>
      </c>
      <c r="E678" s="385" t="s">
        <v>3051</v>
      </c>
      <c r="F678" s="365">
        <v>5</v>
      </c>
      <c r="G678" s="366">
        <v>5</v>
      </c>
      <c r="H678" s="386" t="s">
        <v>3040</v>
      </c>
      <c r="I678" s="734"/>
      <c r="J678" s="735"/>
    </row>
    <row r="679" spans="1:10" ht="20.25" customHeight="1">
      <c r="A679" s="1436" t="s">
        <v>666</v>
      </c>
      <c r="B679" s="1439" t="s">
        <v>1653</v>
      </c>
      <c r="C679" s="681" t="s">
        <v>621</v>
      </c>
      <c r="D679" s="487" t="s">
        <v>682</v>
      </c>
      <c r="E679" s="498" t="s">
        <v>1654</v>
      </c>
      <c r="F679" s="499">
        <v>188</v>
      </c>
      <c r="G679" s="500">
        <v>188</v>
      </c>
      <c r="H679" s="691" t="s">
        <v>1588</v>
      </c>
      <c r="I679" s="726"/>
      <c r="J679" s="727"/>
    </row>
    <row r="680" spans="1:10" ht="20.25" customHeight="1">
      <c r="A680" s="1437"/>
      <c r="B680" s="1440"/>
      <c r="C680" s="1483" t="s">
        <v>2252</v>
      </c>
      <c r="D680" s="1483" t="s">
        <v>554</v>
      </c>
      <c r="E680" s="1211" t="s">
        <v>1654</v>
      </c>
      <c r="F680" s="1038">
        <v>385</v>
      </c>
      <c r="G680" s="1038">
        <v>385</v>
      </c>
      <c r="H680" s="1040" t="s">
        <v>1586</v>
      </c>
      <c r="I680" s="1488" t="s">
        <v>4336</v>
      </c>
      <c r="J680" s="738"/>
    </row>
    <row r="681" spans="1:10" ht="20.25" customHeight="1">
      <c r="A681" s="1437"/>
      <c r="B681" s="1440"/>
      <c r="C681" s="1485"/>
      <c r="D681" s="1485"/>
      <c r="E681" s="1211" t="s">
        <v>1654</v>
      </c>
      <c r="F681" s="1038">
        <v>650</v>
      </c>
      <c r="G681" s="1039">
        <v>650</v>
      </c>
      <c r="H681" s="1040" t="s">
        <v>1588</v>
      </c>
      <c r="I681" s="1489"/>
      <c r="J681" s="730"/>
    </row>
    <row r="682" spans="1:10" ht="20.25" customHeight="1">
      <c r="A682" s="1437"/>
      <c r="B682" s="1440"/>
      <c r="C682" s="1274" t="s">
        <v>2927</v>
      </c>
      <c r="D682" s="1274" t="s">
        <v>698</v>
      </c>
      <c r="E682" s="1211" t="s">
        <v>1654</v>
      </c>
      <c r="F682" s="1038">
        <v>625</v>
      </c>
      <c r="G682" s="1039">
        <v>625</v>
      </c>
      <c r="H682" s="1040" t="s">
        <v>1454</v>
      </c>
      <c r="I682" s="722"/>
      <c r="J682" s="723"/>
    </row>
    <row r="683" spans="1:10" ht="20.25" customHeight="1">
      <c r="A683" s="1437"/>
      <c r="B683" s="1440"/>
      <c r="C683" s="1274" t="s">
        <v>699</v>
      </c>
      <c r="D683" s="1274" t="s">
        <v>4337</v>
      </c>
      <c r="E683" s="1211" t="s">
        <v>1654</v>
      </c>
      <c r="F683" s="1038">
        <v>95</v>
      </c>
      <c r="G683" s="1039">
        <v>95</v>
      </c>
      <c r="H683" s="1040" t="s">
        <v>1454</v>
      </c>
      <c r="I683" s="722"/>
      <c r="J683" s="723"/>
    </row>
    <row r="684" spans="1:10" ht="20.25" customHeight="1">
      <c r="A684" s="1437"/>
      <c r="B684" s="1440"/>
      <c r="C684" s="695" t="s">
        <v>2928</v>
      </c>
      <c r="D684" s="695" t="s">
        <v>700</v>
      </c>
      <c r="E684" s="710" t="s">
        <v>1654</v>
      </c>
      <c r="F684" s="479">
        <v>65</v>
      </c>
      <c r="G684" s="479">
        <v>65</v>
      </c>
      <c r="H684" s="484" t="s">
        <v>1454</v>
      </c>
      <c r="I684" s="722"/>
      <c r="J684" s="723"/>
    </row>
    <row r="685" spans="1:10" ht="20.25" customHeight="1">
      <c r="A685" s="1437"/>
      <c r="B685" s="1440"/>
      <c r="C685" s="695" t="s">
        <v>1655</v>
      </c>
      <c r="D685" s="695" t="s">
        <v>670</v>
      </c>
      <c r="E685" s="710" t="s">
        <v>1654</v>
      </c>
      <c r="F685" s="479">
        <v>65</v>
      </c>
      <c r="G685" s="479">
        <v>65</v>
      </c>
      <c r="H685" s="484" t="s">
        <v>1454</v>
      </c>
      <c r="I685" s="736"/>
      <c r="J685" s="737"/>
    </row>
    <row r="686" spans="1:10" ht="20.25" customHeight="1">
      <c r="A686" s="1437"/>
      <c r="B686" s="1440"/>
      <c r="C686" s="695" t="s">
        <v>701</v>
      </c>
      <c r="D686" s="695" t="s">
        <v>2837</v>
      </c>
      <c r="E686" s="710" t="s">
        <v>1654</v>
      </c>
      <c r="F686" s="479">
        <v>49</v>
      </c>
      <c r="G686" s="479">
        <v>49</v>
      </c>
      <c r="H686" s="484" t="s">
        <v>1454</v>
      </c>
      <c r="I686" s="736"/>
      <c r="J686" s="737"/>
    </row>
    <row r="687" spans="1:10" ht="20.25" customHeight="1">
      <c r="A687" s="1437"/>
      <c r="B687" s="1440"/>
      <c r="C687" s="695" t="s">
        <v>1656</v>
      </c>
      <c r="D687" s="695" t="s">
        <v>2818</v>
      </c>
      <c r="E687" s="710" t="s">
        <v>1654</v>
      </c>
      <c r="F687" s="326"/>
      <c r="G687" s="326"/>
      <c r="H687" s="705"/>
      <c r="I687" s="736" t="s">
        <v>1514</v>
      </c>
      <c r="J687" s="737"/>
    </row>
    <row r="688" spans="1:10" ht="20.25" customHeight="1">
      <c r="A688" s="1437"/>
      <c r="B688" s="1440"/>
      <c r="C688" s="695" t="s">
        <v>702</v>
      </c>
      <c r="D688" s="695" t="s">
        <v>2360</v>
      </c>
      <c r="E688" s="710" t="s">
        <v>1459</v>
      </c>
      <c r="F688" s="479">
        <v>40</v>
      </c>
      <c r="G688" s="479">
        <v>40</v>
      </c>
      <c r="H688" s="484" t="s">
        <v>1452</v>
      </c>
      <c r="I688" s="722"/>
      <c r="J688" s="723"/>
    </row>
    <row r="689" spans="1:10" ht="20.25" customHeight="1">
      <c r="A689" s="1437"/>
      <c r="B689" s="1440"/>
      <c r="C689" s="1025" t="s">
        <v>3709</v>
      </c>
      <c r="D689" s="1031" t="s">
        <v>3710</v>
      </c>
      <c r="E689" s="1030" t="s">
        <v>3711</v>
      </c>
      <c r="F689" s="489">
        <v>8</v>
      </c>
      <c r="G689" s="489">
        <v>8</v>
      </c>
      <c r="H689" s="1028" t="s">
        <v>3712</v>
      </c>
      <c r="I689" s="700"/>
      <c r="J689" s="738"/>
    </row>
    <row r="690" spans="1:10" ht="20.25" customHeight="1" thickBot="1">
      <c r="A690" s="1438"/>
      <c r="B690" s="1441"/>
      <c r="C690" s="643" t="s">
        <v>2735</v>
      </c>
      <c r="D690" s="644" t="s">
        <v>3042</v>
      </c>
      <c r="E690" s="673" t="s">
        <v>3051</v>
      </c>
      <c r="F690" s="347">
        <v>5</v>
      </c>
      <c r="G690" s="348">
        <v>5</v>
      </c>
      <c r="H690" s="442" t="s">
        <v>3040</v>
      </c>
      <c r="I690" s="718"/>
      <c r="J690" s="719"/>
    </row>
    <row r="691" spans="1:10" ht="20.25" customHeight="1">
      <c r="A691" s="1436" t="s">
        <v>666</v>
      </c>
      <c r="B691" s="1439" t="s">
        <v>1657</v>
      </c>
      <c r="C691" s="681" t="s">
        <v>621</v>
      </c>
      <c r="D691" s="487" t="s">
        <v>682</v>
      </c>
      <c r="E691" s="498" t="s">
        <v>1654</v>
      </c>
      <c r="F691" s="499">
        <v>188</v>
      </c>
      <c r="G691" s="500">
        <v>188</v>
      </c>
      <c r="H691" s="691" t="s">
        <v>1588</v>
      </c>
      <c r="I691" s="726"/>
      <c r="J691" s="727"/>
    </row>
    <row r="692" spans="1:10" ht="20.25" customHeight="1">
      <c r="A692" s="1437"/>
      <c r="B692" s="1440"/>
      <c r="C692" s="1483" t="s">
        <v>553</v>
      </c>
      <c r="D692" s="1483" t="s">
        <v>554</v>
      </c>
      <c r="E692" s="1211" t="s">
        <v>1654</v>
      </c>
      <c r="F692" s="1038">
        <v>385</v>
      </c>
      <c r="G692" s="1038">
        <v>385</v>
      </c>
      <c r="H692" s="1040" t="s">
        <v>1586</v>
      </c>
      <c r="I692" s="1488" t="s">
        <v>4336</v>
      </c>
      <c r="J692" s="738"/>
    </row>
    <row r="693" spans="1:10" ht="20.25" customHeight="1">
      <c r="A693" s="1437"/>
      <c r="B693" s="1440"/>
      <c r="C693" s="1485"/>
      <c r="D693" s="1485"/>
      <c r="E693" s="1211" t="s">
        <v>1654</v>
      </c>
      <c r="F693" s="1038">
        <v>650</v>
      </c>
      <c r="G693" s="1039">
        <v>650</v>
      </c>
      <c r="H693" s="1040" t="s">
        <v>1588</v>
      </c>
      <c r="I693" s="1489"/>
      <c r="J693" s="730"/>
    </row>
    <row r="694" spans="1:10" ht="20.25" customHeight="1">
      <c r="A694" s="1437"/>
      <c r="B694" s="1440"/>
      <c r="C694" s="1274" t="s">
        <v>2927</v>
      </c>
      <c r="D694" s="1274" t="s">
        <v>698</v>
      </c>
      <c r="E694" s="1211" t="s">
        <v>1654</v>
      </c>
      <c r="F694" s="1038">
        <v>625</v>
      </c>
      <c r="G694" s="1039">
        <v>625</v>
      </c>
      <c r="H694" s="1040" t="s">
        <v>1454</v>
      </c>
      <c r="I694" s="1042"/>
      <c r="J694" s="723"/>
    </row>
    <row r="695" spans="1:10" ht="20.25" customHeight="1">
      <c r="A695" s="1437"/>
      <c r="B695" s="1440"/>
      <c r="C695" s="1274" t="s">
        <v>699</v>
      </c>
      <c r="D695" s="1274" t="s">
        <v>4337</v>
      </c>
      <c r="E695" s="1211" t="s">
        <v>1654</v>
      </c>
      <c r="F695" s="1038">
        <v>95</v>
      </c>
      <c r="G695" s="1039">
        <v>95</v>
      </c>
      <c r="H695" s="1040" t="s">
        <v>1454</v>
      </c>
      <c r="I695" s="1042"/>
      <c r="J695" s="723"/>
    </row>
    <row r="696" spans="1:10" ht="20.25" customHeight="1">
      <c r="A696" s="1437"/>
      <c r="B696" s="1440"/>
      <c r="C696" s="695" t="s">
        <v>2928</v>
      </c>
      <c r="D696" s="695" t="s">
        <v>700</v>
      </c>
      <c r="E696" s="710" t="s">
        <v>1654</v>
      </c>
      <c r="F696" s="479">
        <v>65</v>
      </c>
      <c r="G696" s="479">
        <v>65</v>
      </c>
      <c r="H696" s="484" t="s">
        <v>1454</v>
      </c>
      <c r="I696" s="722"/>
      <c r="J696" s="723"/>
    </row>
    <row r="697" spans="1:10" ht="20.25" customHeight="1">
      <c r="A697" s="1437"/>
      <c r="B697" s="1440"/>
      <c r="C697" s="695" t="s">
        <v>1655</v>
      </c>
      <c r="D697" s="695" t="s">
        <v>670</v>
      </c>
      <c r="E697" s="710" t="s">
        <v>1654</v>
      </c>
      <c r="F697" s="479">
        <v>65</v>
      </c>
      <c r="G697" s="479">
        <v>65</v>
      </c>
      <c r="H697" s="484" t="s">
        <v>1454</v>
      </c>
      <c r="I697" s="736"/>
      <c r="J697" s="737"/>
    </row>
    <row r="698" spans="1:10" ht="20.25" customHeight="1">
      <c r="A698" s="1437"/>
      <c r="B698" s="1440"/>
      <c r="C698" s="695" t="s">
        <v>701</v>
      </c>
      <c r="D698" s="695" t="s">
        <v>2837</v>
      </c>
      <c r="E698" s="710" t="s">
        <v>1654</v>
      </c>
      <c r="F698" s="479">
        <v>49</v>
      </c>
      <c r="G698" s="479">
        <v>49</v>
      </c>
      <c r="H698" s="484" t="s">
        <v>1454</v>
      </c>
      <c r="I698" s="736"/>
      <c r="J698" s="737"/>
    </row>
    <row r="699" spans="1:10" ht="20.25" customHeight="1">
      <c r="A699" s="1437"/>
      <c r="B699" s="1440"/>
      <c r="C699" s="694" t="s">
        <v>1596</v>
      </c>
      <c r="D699" s="695" t="s">
        <v>2733</v>
      </c>
      <c r="E699" s="637" t="s">
        <v>1654</v>
      </c>
      <c r="F699" s="326"/>
      <c r="G699" s="479"/>
      <c r="H699" s="705"/>
      <c r="I699" s="736" t="s">
        <v>1514</v>
      </c>
      <c r="J699" s="737"/>
    </row>
    <row r="700" spans="1:10" ht="20.25" customHeight="1">
      <c r="A700" s="1437"/>
      <c r="B700" s="1440"/>
      <c r="C700" s="695" t="s">
        <v>702</v>
      </c>
      <c r="D700" s="695" t="s">
        <v>2361</v>
      </c>
      <c r="E700" s="710" t="s">
        <v>1459</v>
      </c>
      <c r="F700" s="479">
        <v>40</v>
      </c>
      <c r="G700" s="479">
        <v>40</v>
      </c>
      <c r="H700" s="484" t="s">
        <v>1452</v>
      </c>
      <c r="I700" s="722"/>
      <c r="J700" s="723"/>
    </row>
    <row r="701" spans="1:10" ht="20.25" customHeight="1">
      <c r="A701" s="1437"/>
      <c r="B701" s="1440"/>
      <c r="C701" s="1025" t="s">
        <v>3709</v>
      </c>
      <c r="D701" s="1031" t="s">
        <v>3710</v>
      </c>
      <c r="E701" s="1030" t="s">
        <v>3711</v>
      </c>
      <c r="F701" s="489">
        <v>8</v>
      </c>
      <c r="G701" s="489">
        <v>8</v>
      </c>
      <c r="H701" s="1028" t="s">
        <v>3712</v>
      </c>
      <c r="I701" s="700"/>
      <c r="J701" s="738"/>
    </row>
    <row r="702" spans="1:10" ht="20.25" customHeight="1" thickBot="1">
      <c r="A702" s="1438"/>
      <c r="B702" s="1441"/>
      <c r="C702" s="643" t="s">
        <v>2735</v>
      </c>
      <c r="D702" s="644" t="s">
        <v>3042</v>
      </c>
      <c r="E702" s="673" t="s">
        <v>3051</v>
      </c>
      <c r="F702" s="347">
        <v>5</v>
      </c>
      <c r="G702" s="348">
        <v>5</v>
      </c>
      <c r="H702" s="442" t="s">
        <v>3040</v>
      </c>
      <c r="I702" s="718"/>
      <c r="J702" s="719"/>
    </row>
    <row r="703" spans="1:10" ht="20.25" customHeight="1">
      <c r="A703" s="1436" t="s">
        <v>666</v>
      </c>
      <c r="B703" s="1439" t="s">
        <v>2379</v>
      </c>
      <c r="C703" s="487" t="s">
        <v>665</v>
      </c>
      <c r="D703" s="487" t="s">
        <v>558</v>
      </c>
      <c r="E703" s="709" t="s">
        <v>1658</v>
      </c>
      <c r="F703" s="477">
        <v>660</v>
      </c>
      <c r="G703" s="499">
        <v>660</v>
      </c>
      <c r="H703" s="483" t="s">
        <v>1454</v>
      </c>
      <c r="I703" s="726"/>
      <c r="J703" s="727"/>
    </row>
    <row r="704" spans="1:10" ht="20.25" customHeight="1">
      <c r="A704" s="1437"/>
      <c r="B704" s="1440"/>
      <c r="C704" s="695" t="s">
        <v>621</v>
      </c>
      <c r="D704" s="695" t="s">
        <v>682</v>
      </c>
      <c r="E704" s="710" t="s">
        <v>1658</v>
      </c>
      <c r="F704" s="479">
        <v>80</v>
      </c>
      <c r="G704" s="479">
        <v>80</v>
      </c>
      <c r="H704" s="484" t="s">
        <v>1452</v>
      </c>
      <c r="I704" s="722"/>
      <c r="J704" s="723"/>
    </row>
    <row r="705" spans="1:10" ht="20.25" customHeight="1">
      <c r="A705" s="1437"/>
      <c r="B705" s="1440"/>
      <c r="C705" s="1479" t="s">
        <v>2343</v>
      </c>
      <c r="D705" s="1479" t="s">
        <v>554</v>
      </c>
      <c r="E705" s="710" t="s">
        <v>1658</v>
      </c>
      <c r="F705" s="479">
        <v>365</v>
      </c>
      <c r="G705" s="479">
        <v>365</v>
      </c>
      <c r="H705" s="484" t="s">
        <v>1586</v>
      </c>
      <c r="I705" s="1448" t="s">
        <v>1498</v>
      </c>
      <c r="J705" s="737"/>
    </row>
    <row r="706" spans="1:10" ht="20.25" customHeight="1">
      <c r="A706" s="1437"/>
      <c r="B706" s="1440"/>
      <c r="C706" s="1481"/>
      <c r="D706" s="1481"/>
      <c r="E706" s="710" t="s">
        <v>1658</v>
      </c>
      <c r="F706" s="479">
        <v>730</v>
      </c>
      <c r="G706" s="479">
        <v>730</v>
      </c>
      <c r="H706" s="484" t="s">
        <v>1588</v>
      </c>
      <c r="I706" s="1482"/>
      <c r="J706" s="738"/>
    </row>
    <row r="707" spans="1:10" ht="20.25" customHeight="1">
      <c r="A707" s="1437"/>
      <c r="B707" s="1440"/>
      <c r="C707" s="1455"/>
      <c r="D707" s="1455"/>
      <c r="E707" s="710" t="s">
        <v>1658</v>
      </c>
      <c r="F707" s="479">
        <v>730</v>
      </c>
      <c r="G707" s="479">
        <v>730</v>
      </c>
      <c r="H707" s="484" t="s">
        <v>1454</v>
      </c>
      <c r="I707" s="1449"/>
      <c r="J707" s="730"/>
    </row>
    <row r="708" spans="1:10" ht="20.25" customHeight="1">
      <c r="A708" s="1437"/>
      <c r="B708" s="1440"/>
      <c r="C708" s="695" t="s">
        <v>669</v>
      </c>
      <c r="D708" s="695" t="s">
        <v>670</v>
      </c>
      <c r="E708" s="710" t="s">
        <v>1658</v>
      </c>
      <c r="F708" s="479">
        <v>30</v>
      </c>
      <c r="G708" s="479">
        <v>30</v>
      </c>
      <c r="H708" s="484" t="s">
        <v>1454</v>
      </c>
      <c r="I708" s="736"/>
      <c r="J708" s="737"/>
    </row>
    <row r="709" spans="1:10" ht="20.25" customHeight="1">
      <c r="A709" s="1437"/>
      <c r="B709" s="1440"/>
      <c r="C709" s="695" t="s">
        <v>1513</v>
      </c>
      <c r="D709" s="695" t="s">
        <v>597</v>
      </c>
      <c r="E709" s="710" t="s">
        <v>1658</v>
      </c>
      <c r="F709" s="479">
        <v>45</v>
      </c>
      <c r="G709" s="479">
        <v>45</v>
      </c>
      <c r="H709" s="484" t="s">
        <v>1588</v>
      </c>
      <c r="I709" s="736" t="s">
        <v>1659</v>
      </c>
      <c r="J709" s="737"/>
    </row>
    <row r="710" spans="1:10" ht="20.25" customHeight="1">
      <c r="A710" s="1437"/>
      <c r="B710" s="1440"/>
      <c r="C710" s="695" t="s">
        <v>1660</v>
      </c>
      <c r="D710" s="695" t="s">
        <v>700</v>
      </c>
      <c r="E710" s="710" t="s">
        <v>1658</v>
      </c>
      <c r="F710" s="479">
        <v>50</v>
      </c>
      <c r="G710" s="479">
        <v>50</v>
      </c>
      <c r="H710" s="484" t="s">
        <v>1454</v>
      </c>
      <c r="I710" s="722"/>
      <c r="J710" s="723"/>
    </row>
    <row r="711" spans="1:10" ht="20.25" customHeight="1">
      <c r="A711" s="1437"/>
      <c r="B711" s="1440"/>
      <c r="C711" s="694" t="s">
        <v>2971</v>
      </c>
      <c r="D711" s="695" t="s">
        <v>2378</v>
      </c>
      <c r="E711" s="710" t="s">
        <v>1658</v>
      </c>
      <c r="F711" s="326">
        <v>10</v>
      </c>
      <c r="G711" s="489">
        <v>10</v>
      </c>
      <c r="H711" s="705" t="s">
        <v>2344</v>
      </c>
      <c r="I711" s="722" t="s">
        <v>2345</v>
      </c>
      <c r="J711" s="723"/>
    </row>
    <row r="712" spans="1:10" ht="20.25" customHeight="1">
      <c r="A712" s="1437"/>
      <c r="B712" s="1440"/>
      <c r="C712" s="695" t="s">
        <v>1656</v>
      </c>
      <c r="D712" s="695" t="s">
        <v>2733</v>
      </c>
      <c r="E712" s="710" t="s">
        <v>1661</v>
      </c>
      <c r="F712" s="479"/>
      <c r="G712" s="479"/>
      <c r="H712" s="484"/>
      <c r="I712" s="736" t="s">
        <v>1514</v>
      </c>
      <c r="J712" s="737"/>
    </row>
    <row r="713" spans="1:10" ht="20.25" customHeight="1">
      <c r="A713" s="1437"/>
      <c r="B713" s="1440"/>
      <c r="C713" s="695" t="s">
        <v>1662</v>
      </c>
      <c r="D713" s="695" t="s">
        <v>703</v>
      </c>
      <c r="E713" s="710" t="s">
        <v>1459</v>
      </c>
      <c r="F713" s="479">
        <v>30</v>
      </c>
      <c r="G713" s="480">
        <v>30</v>
      </c>
      <c r="H713" s="484" t="s">
        <v>1452</v>
      </c>
      <c r="I713" s="722"/>
      <c r="J713" s="723"/>
    </row>
    <row r="714" spans="1:10" ht="20.25" customHeight="1">
      <c r="A714" s="1437"/>
      <c r="B714" s="1440"/>
      <c r="C714" s="695" t="s">
        <v>702</v>
      </c>
      <c r="D714" s="695" t="s">
        <v>2362</v>
      </c>
      <c r="E714" s="710" t="s">
        <v>1459</v>
      </c>
      <c r="F714" s="479">
        <v>15</v>
      </c>
      <c r="G714" s="480">
        <v>15</v>
      </c>
      <c r="H714" s="484" t="s">
        <v>1452</v>
      </c>
      <c r="I714" s="722"/>
      <c r="J714" s="723"/>
    </row>
    <row r="715" spans="1:10" ht="20.25" customHeight="1">
      <c r="A715" s="1437"/>
      <c r="B715" s="1440"/>
      <c r="C715" s="1025" t="s">
        <v>3709</v>
      </c>
      <c r="D715" s="1031" t="s">
        <v>3710</v>
      </c>
      <c r="E715" s="1030" t="s">
        <v>3711</v>
      </c>
      <c r="F715" s="489">
        <v>8</v>
      </c>
      <c r="G715" s="489">
        <v>8</v>
      </c>
      <c r="H715" s="1028" t="s">
        <v>3712</v>
      </c>
      <c r="I715" s="700"/>
      <c r="J715" s="738"/>
    </row>
    <row r="716" spans="1:10" ht="20.25" customHeight="1" thickBot="1">
      <c r="A716" s="1438"/>
      <c r="B716" s="1441"/>
      <c r="C716" s="643" t="s">
        <v>2735</v>
      </c>
      <c r="D716" s="644" t="s">
        <v>3042</v>
      </c>
      <c r="E716" s="673" t="s">
        <v>3051</v>
      </c>
      <c r="F716" s="347">
        <v>5</v>
      </c>
      <c r="G716" s="348">
        <v>5</v>
      </c>
      <c r="H716" s="442" t="s">
        <v>3040</v>
      </c>
      <c r="I716" s="718"/>
      <c r="J716" s="719"/>
    </row>
    <row r="717" spans="1:10" ht="20.25" customHeight="1">
      <c r="A717" s="1436" t="s">
        <v>666</v>
      </c>
      <c r="B717" s="1439" t="s">
        <v>547</v>
      </c>
      <c r="C717" s="1454" t="s">
        <v>1663</v>
      </c>
      <c r="D717" s="1454" t="s">
        <v>554</v>
      </c>
      <c r="E717" s="709" t="s">
        <v>1591</v>
      </c>
      <c r="F717" s="477">
        <v>11.5</v>
      </c>
      <c r="G717" s="486">
        <v>11.5</v>
      </c>
      <c r="H717" s="483" t="s">
        <v>1664</v>
      </c>
      <c r="I717" s="1452" t="s">
        <v>1665</v>
      </c>
      <c r="J717" s="728"/>
    </row>
    <row r="718" spans="1:10" ht="20.25" customHeight="1">
      <c r="A718" s="1437"/>
      <c r="B718" s="1440"/>
      <c r="C718" s="1455"/>
      <c r="D718" s="1455"/>
      <c r="E718" s="710" t="s">
        <v>1591</v>
      </c>
      <c r="F718" s="479">
        <v>115</v>
      </c>
      <c r="G718" s="480">
        <v>115</v>
      </c>
      <c r="H718" s="484" t="s">
        <v>1666</v>
      </c>
      <c r="I718" s="1453"/>
      <c r="J718" s="730"/>
    </row>
    <row r="719" spans="1:10" ht="20.25" customHeight="1">
      <c r="A719" s="1437"/>
      <c r="B719" s="1440"/>
      <c r="C719" s="695" t="s">
        <v>1618</v>
      </c>
      <c r="D719" s="695" t="s">
        <v>2838</v>
      </c>
      <c r="E719" s="710" t="s">
        <v>1591</v>
      </c>
      <c r="F719" s="479">
        <v>20</v>
      </c>
      <c r="G719" s="480">
        <v>20</v>
      </c>
      <c r="H719" s="484" t="s">
        <v>1452</v>
      </c>
      <c r="I719" s="736" t="s">
        <v>1667</v>
      </c>
      <c r="J719" s="737"/>
    </row>
    <row r="720" spans="1:10" ht="20.25" customHeight="1">
      <c r="A720" s="1437"/>
      <c r="B720" s="1440"/>
      <c r="C720" s="695" t="s">
        <v>1668</v>
      </c>
      <c r="D720" s="695" t="s">
        <v>704</v>
      </c>
      <c r="E720" s="710" t="s">
        <v>1591</v>
      </c>
      <c r="F720" s="479">
        <v>22</v>
      </c>
      <c r="G720" s="480">
        <v>22</v>
      </c>
      <c r="H720" s="484" t="s">
        <v>1669</v>
      </c>
      <c r="I720" s="736"/>
      <c r="J720" s="737"/>
    </row>
    <row r="721" spans="1:10" ht="20.25" customHeight="1">
      <c r="A721" s="1437"/>
      <c r="B721" s="1440"/>
      <c r="C721" s="695" t="s">
        <v>1670</v>
      </c>
      <c r="D721" s="695" t="s">
        <v>560</v>
      </c>
      <c r="E721" s="710" t="s">
        <v>1591</v>
      </c>
      <c r="F721" s="479">
        <v>3.14</v>
      </c>
      <c r="G721" s="479">
        <v>3.14</v>
      </c>
      <c r="H721" s="484" t="s">
        <v>1588</v>
      </c>
      <c r="I721" s="722" t="s">
        <v>1667</v>
      </c>
      <c r="J721" s="723"/>
    </row>
    <row r="722" spans="1:10" ht="20.25" customHeight="1">
      <c r="A722" s="1437"/>
      <c r="B722" s="1440"/>
      <c r="C722" s="695" t="s">
        <v>1671</v>
      </c>
      <c r="D722" s="695" t="s">
        <v>705</v>
      </c>
      <c r="E722" s="710" t="s">
        <v>1591</v>
      </c>
      <c r="F722" s="479">
        <v>63</v>
      </c>
      <c r="G722" s="480">
        <v>63</v>
      </c>
      <c r="H722" s="484" t="s">
        <v>1454</v>
      </c>
      <c r="I722" s="736"/>
      <c r="J722" s="737"/>
    </row>
    <row r="723" spans="1:10" ht="20.25" customHeight="1">
      <c r="A723" s="1437"/>
      <c r="B723" s="1440"/>
      <c r="C723" s="695" t="s">
        <v>1614</v>
      </c>
      <c r="D723" s="695" t="s">
        <v>567</v>
      </c>
      <c r="E723" s="710" t="s">
        <v>1591</v>
      </c>
      <c r="F723" s="479">
        <v>59</v>
      </c>
      <c r="G723" s="480">
        <v>59</v>
      </c>
      <c r="H723" s="484" t="s">
        <v>1454</v>
      </c>
      <c r="I723" s="722"/>
      <c r="J723" s="723"/>
    </row>
    <row r="724" spans="1:10" ht="20.25" customHeight="1">
      <c r="A724" s="1437"/>
      <c r="B724" s="1440"/>
      <c r="C724" s="695" t="s">
        <v>2883</v>
      </c>
      <c r="D724" s="695" t="s">
        <v>670</v>
      </c>
      <c r="E724" s="710" t="s">
        <v>1591</v>
      </c>
      <c r="F724" s="479">
        <v>20</v>
      </c>
      <c r="G724" s="480">
        <v>20</v>
      </c>
      <c r="H724" s="484" t="s">
        <v>1454</v>
      </c>
      <c r="I724" s="736"/>
      <c r="J724" s="737"/>
    </row>
    <row r="725" spans="1:10" ht="20.25" customHeight="1">
      <c r="A725" s="1437"/>
      <c r="B725" s="1440"/>
      <c r="C725" s="695" t="s">
        <v>1672</v>
      </c>
      <c r="D725" s="695" t="s">
        <v>706</v>
      </c>
      <c r="E725" s="710" t="s">
        <v>1591</v>
      </c>
      <c r="F725" s="479">
        <v>10</v>
      </c>
      <c r="G725" s="480">
        <v>10</v>
      </c>
      <c r="H725" s="484" t="s">
        <v>1454</v>
      </c>
      <c r="I725" s="736"/>
      <c r="J725" s="737"/>
    </row>
    <row r="726" spans="1:10" ht="20.25" customHeight="1">
      <c r="A726" s="1437"/>
      <c r="B726" s="1440"/>
      <c r="C726" s="695" t="s">
        <v>702</v>
      </c>
      <c r="D726" s="229" t="s">
        <v>2422</v>
      </c>
      <c r="E726" s="710" t="s">
        <v>1459</v>
      </c>
      <c r="F726" s="479">
        <v>40</v>
      </c>
      <c r="G726" s="480">
        <v>40</v>
      </c>
      <c r="H726" s="484" t="s">
        <v>1452</v>
      </c>
      <c r="I726" s="736"/>
      <c r="J726" s="737"/>
    </row>
    <row r="727" spans="1:10" ht="20.25" customHeight="1">
      <c r="A727" s="1437"/>
      <c r="B727" s="1440"/>
      <c r="C727" s="681" t="s">
        <v>707</v>
      </c>
      <c r="D727" s="695" t="s">
        <v>604</v>
      </c>
      <c r="E727" s="710" t="s">
        <v>1591</v>
      </c>
      <c r="F727" s="479">
        <v>28</v>
      </c>
      <c r="G727" s="480">
        <v>28</v>
      </c>
      <c r="H727" s="484" t="s">
        <v>1454</v>
      </c>
      <c r="I727" s="722"/>
      <c r="J727" s="723"/>
    </row>
    <row r="728" spans="1:10" ht="20.25" customHeight="1">
      <c r="A728" s="1437"/>
      <c r="B728" s="1440"/>
      <c r="C728" s="695" t="s">
        <v>1673</v>
      </c>
      <c r="D728" s="695" t="s">
        <v>2814</v>
      </c>
      <c r="E728" s="216" t="s">
        <v>1591</v>
      </c>
      <c r="F728" s="337"/>
      <c r="G728" s="339"/>
      <c r="H728" s="340"/>
      <c r="I728" s="722" t="s">
        <v>1674</v>
      </c>
      <c r="J728" s="723"/>
    </row>
    <row r="729" spans="1:10" ht="20.25" customHeight="1">
      <c r="A729" s="1437"/>
      <c r="B729" s="1440"/>
      <c r="C729" s="1025" t="s">
        <v>3709</v>
      </c>
      <c r="D729" s="1031" t="s">
        <v>3710</v>
      </c>
      <c r="E729" s="1030" t="s">
        <v>3711</v>
      </c>
      <c r="F729" s="489">
        <v>8</v>
      </c>
      <c r="G729" s="489">
        <v>8</v>
      </c>
      <c r="H729" s="1028" t="s">
        <v>3712</v>
      </c>
      <c r="I729" s="700"/>
      <c r="J729" s="738"/>
    </row>
    <row r="730" spans="1:10" ht="20.25" customHeight="1" thickBot="1">
      <c r="A730" s="1438"/>
      <c r="B730" s="1441"/>
      <c r="C730" s="643" t="s">
        <v>2735</v>
      </c>
      <c r="D730" s="644" t="s">
        <v>3042</v>
      </c>
      <c r="E730" s="673" t="s">
        <v>3051</v>
      </c>
      <c r="F730" s="347">
        <v>5</v>
      </c>
      <c r="G730" s="348">
        <v>5</v>
      </c>
      <c r="H730" s="442" t="s">
        <v>3040</v>
      </c>
      <c r="I730" s="718"/>
      <c r="J730" s="719"/>
    </row>
    <row r="731" spans="1:10" ht="20.25" customHeight="1">
      <c r="A731" s="1586" t="s">
        <v>666</v>
      </c>
      <c r="B731" s="1439" t="s">
        <v>540</v>
      </c>
      <c r="C731" s="1454" t="s">
        <v>553</v>
      </c>
      <c r="D731" s="1454" t="s">
        <v>554</v>
      </c>
      <c r="E731" s="710" t="s">
        <v>1675</v>
      </c>
      <c r="F731" s="479">
        <v>475</v>
      </c>
      <c r="G731" s="480">
        <v>475</v>
      </c>
      <c r="H731" s="484" t="s">
        <v>1586</v>
      </c>
      <c r="I731" s="1452" t="s">
        <v>1676</v>
      </c>
      <c r="J731" s="738"/>
    </row>
    <row r="732" spans="1:10" ht="20.25" customHeight="1">
      <c r="A732" s="1587"/>
      <c r="B732" s="1440"/>
      <c r="C732" s="1455"/>
      <c r="D732" s="1455"/>
      <c r="E732" s="710" t="s">
        <v>1675</v>
      </c>
      <c r="F732" s="479">
        <v>590</v>
      </c>
      <c r="G732" s="480">
        <v>590</v>
      </c>
      <c r="H732" s="484" t="s">
        <v>1588</v>
      </c>
      <c r="I732" s="1453"/>
      <c r="J732" s="730"/>
    </row>
    <row r="733" spans="1:10" ht="20.25" customHeight="1">
      <c r="A733" s="1587"/>
      <c r="B733" s="1440"/>
      <c r="C733" s="695" t="s">
        <v>669</v>
      </c>
      <c r="D733" s="695" t="s">
        <v>670</v>
      </c>
      <c r="E733" s="710" t="s">
        <v>1675</v>
      </c>
      <c r="F733" s="479">
        <v>120</v>
      </c>
      <c r="G733" s="480">
        <v>120</v>
      </c>
      <c r="H733" s="484" t="s">
        <v>1454</v>
      </c>
      <c r="I733" s="736"/>
      <c r="J733" s="737"/>
    </row>
    <row r="734" spans="1:10" ht="20.25" customHeight="1">
      <c r="A734" s="1587"/>
      <c r="B734" s="1440"/>
      <c r="C734" s="695" t="s">
        <v>1677</v>
      </c>
      <c r="D734" s="695" t="s">
        <v>708</v>
      </c>
      <c r="E734" s="710" t="s">
        <v>1675</v>
      </c>
      <c r="F734" s="479">
        <v>120</v>
      </c>
      <c r="G734" s="480">
        <v>120</v>
      </c>
      <c r="H734" s="484" t="s">
        <v>1454</v>
      </c>
      <c r="I734" s="736"/>
      <c r="J734" s="737"/>
    </row>
    <row r="735" spans="1:10" ht="20.25" customHeight="1">
      <c r="A735" s="1587"/>
      <c r="B735" s="1440"/>
      <c r="C735" s="695" t="s">
        <v>2910</v>
      </c>
      <c r="D735" s="695" t="s">
        <v>682</v>
      </c>
      <c r="E735" s="710" t="s">
        <v>1675</v>
      </c>
      <c r="F735" s="479">
        <v>206</v>
      </c>
      <c r="G735" s="480">
        <v>206</v>
      </c>
      <c r="H735" s="484" t="s">
        <v>1588</v>
      </c>
      <c r="I735" s="722"/>
      <c r="J735" s="723"/>
    </row>
    <row r="736" spans="1:10" ht="20.25" customHeight="1">
      <c r="A736" s="1587"/>
      <c r="B736" s="1440"/>
      <c r="C736" s="695" t="s">
        <v>1513</v>
      </c>
      <c r="D736" s="695" t="s">
        <v>597</v>
      </c>
      <c r="E736" s="710" t="s">
        <v>1675</v>
      </c>
      <c r="F736" s="479">
        <v>75</v>
      </c>
      <c r="G736" s="480">
        <v>75</v>
      </c>
      <c r="H736" s="484" t="s">
        <v>1588</v>
      </c>
      <c r="I736" s="736"/>
      <c r="J736" s="737"/>
    </row>
    <row r="737" spans="1:10" ht="20.25" customHeight="1">
      <c r="A737" s="1587"/>
      <c r="B737" s="1440"/>
      <c r="C737" s="695" t="s">
        <v>1656</v>
      </c>
      <c r="D737" s="695" t="s">
        <v>2818</v>
      </c>
      <c r="E737" s="710" t="s">
        <v>1675</v>
      </c>
      <c r="F737" s="479"/>
      <c r="G737" s="480"/>
      <c r="H737" s="484"/>
      <c r="I737" s="736" t="s">
        <v>1514</v>
      </c>
      <c r="J737" s="737"/>
    </row>
    <row r="738" spans="1:10" ht="20.25" customHeight="1">
      <c r="A738" s="1587"/>
      <c r="B738" s="1440"/>
      <c r="C738" s="695" t="s">
        <v>2875</v>
      </c>
      <c r="D738" s="695" t="s">
        <v>558</v>
      </c>
      <c r="E738" s="710" t="s">
        <v>1675</v>
      </c>
      <c r="F738" s="479">
        <v>590</v>
      </c>
      <c r="G738" s="480">
        <v>590</v>
      </c>
      <c r="H738" s="484" t="s">
        <v>1454</v>
      </c>
      <c r="I738" s="722"/>
      <c r="J738" s="723"/>
    </row>
    <row r="739" spans="1:10" ht="20.25" customHeight="1">
      <c r="A739" s="1587"/>
      <c r="B739" s="1440"/>
      <c r="C739" s="695" t="s">
        <v>702</v>
      </c>
      <c r="D739" s="440" t="s">
        <v>2422</v>
      </c>
      <c r="E739" s="710" t="s">
        <v>1459</v>
      </c>
      <c r="F739" s="479">
        <v>35</v>
      </c>
      <c r="G739" s="480">
        <v>35</v>
      </c>
      <c r="H739" s="484" t="s">
        <v>1452</v>
      </c>
      <c r="I739" s="722"/>
      <c r="J739" s="723"/>
    </row>
    <row r="740" spans="1:10" ht="20.25" customHeight="1">
      <c r="A740" s="1587"/>
      <c r="B740" s="1440"/>
      <c r="C740" s="695" t="s">
        <v>1832</v>
      </c>
      <c r="D740" s="695" t="s">
        <v>2363</v>
      </c>
      <c r="E740" s="710" t="s">
        <v>1833</v>
      </c>
      <c r="F740" s="479">
        <v>15</v>
      </c>
      <c r="G740" s="480">
        <v>15</v>
      </c>
      <c r="H740" s="484" t="s">
        <v>1834</v>
      </c>
      <c r="I740" s="722"/>
      <c r="J740" s="723"/>
    </row>
    <row r="741" spans="1:10" ht="20.25" customHeight="1">
      <c r="A741" s="1587"/>
      <c r="B741" s="1440"/>
      <c r="C741" s="1025" t="s">
        <v>3709</v>
      </c>
      <c r="D741" s="1031" t="s">
        <v>3710</v>
      </c>
      <c r="E741" s="1030" t="s">
        <v>3711</v>
      </c>
      <c r="F741" s="489">
        <v>8</v>
      </c>
      <c r="G741" s="489">
        <v>8</v>
      </c>
      <c r="H741" s="1028" t="s">
        <v>3712</v>
      </c>
      <c r="I741" s="700"/>
      <c r="J741" s="738"/>
    </row>
    <row r="742" spans="1:10" ht="20.25" customHeight="1" thickBot="1">
      <c r="A742" s="1588"/>
      <c r="B742" s="1441"/>
      <c r="C742" s="643" t="s">
        <v>2735</v>
      </c>
      <c r="D742" s="644" t="s">
        <v>3042</v>
      </c>
      <c r="E742" s="673" t="s">
        <v>3051</v>
      </c>
      <c r="F742" s="347">
        <v>5</v>
      </c>
      <c r="G742" s="348">
        <v>5</v>
      </c>
      <c r="H742" s="442" t="s">
        <v>3040</v>
      </c>
      <c r="I742" s="718"/>
      <c r="J742" s="719"/>
    </row>
    <row r="743" spans="1:10" ht="20.25" customHeight="1">
      <c r="A743" s="1582" t="s">
        <v>2636</v>
      </c>
      <c r="B743" s="1439" t="s">
        <v>2637</v>
      </c>
      <c r="C743" s="1454" t="s">
        <v>2929</v>
      </c>
      <c r="D743" s="1585" t="s">
        <v>2642</v>
      </c>
      <c r="E743" s="709" t="s">
        <v>2640</v>
      </c>
      <c r="F743" s="477">
        <v>66</v>
      </c>
      <c r="G743" s="486">
        <v>66</v>
      </c>
      <c r="H743" s="483" t="s">
        <v>2639</v>
      </c>
      <c r="I743" s="778" t="s">
        <v>2648</v>
      </c>
      <c r="J743" s="727"/>
    </row>
    <row r="744" spans="1:10" ht="20.25" customHeight="1">
      <c r="A744" s="1583"/>
      <c r="B744" s="1440"/>
      <c r="C744" s="1455"/>
      <c r="D744" s="1492"/>
      <c r="E744" s="710" t="s">
        <v>2640</v>
      </c>
      <c r="F744" s="479">
        <v>54</v>
      </c>
      <c r="G744" s="480">
        <v>54</v>
      </c>
      <c r="H744" s="484" t="s">
        <v>2639</v>
      </c>
      <c r="I744" s="731" t="s">
        <v>2649</v>
      </c>
      <c r="J744" s="732"/>
    </row>
    <row r="745" spans="1:10" ht="20.25" customHeight="1">
      <c r="A745" s="1583"/>
      <c r="B745" s="1440"/>
      <c r="C745" s="695" t="s">
        <v>2638</v>
      </c>
      <c r="D745" s="504" t="s">
        <v>2643</v>
      </c>
      <c r="E745" s="710" t="s">
        <v>2640</v>
      </c>
      <c r="F745" s="479">
        <v>210</v>
      </c>
      <c r="G745" s="480">
        <v>210</v>
      </c>
      <c r="H745" s="484" t="s">
        <v>2641</v>
      </c>
      <c r="I745" s="722"/>
      <c r="J745" s="723"/>
    </row>
    <row r="746" spans="1:10" ht="20.25" customHeight="1">
      <c r="A746" s="1583"/>
      <c r="B746" s="1440"/>
      <c r="C746" s="1479" t="s">
        <v>2972</v>
      </c>
      <c r="D746" s="1490" t="s">
        <v>2645</v>
      </c>
      <c r="E746" s="710" t="s">
        <v>2640</v>
      </c>
      <c r="F746" s="479">
        <v>45</v>
      </c>
      <c r="G746" s="480">
        <v>45</v>
      </c>
      <c r="H746" s="484" t="s">
        <v>2641</v>
      </c>
      <c r="I746" s="731" t="s">
        <v>2659</v>
      </c>
      <c r="J746" s="732"/>
    </row>
    <row r="747" spans="1:10" ht="20.25" customHeight="1">
      <c r="A747" s="1583"/>
      <c r="B747" s="1440"/>
      <c r="C747" s="1481"/>
      <c r="D747" s="1491"/>
      <c r="E747" s="710" t="s">
        <v>2640</v>
      </c>
      <c r="F747" s="326">
        <v>67</v>
      </c>
      <c r="G747" s="489">
        <v>67</v>
      </c>
      <c r="H747" s="484" t="s">
        <v>2641</v>
      </c>
      <c r="I747" s="731" t="s">
        <v>2652</v>
      </c>
      <c r="J747" s="732"/>
    </row>
    <row r="748" spans="1:10" ht="20.25" customHeight="1">
      <c r="A748" s="1583"/>
      <c r="B748" s="1440"/>
      <c r="C748" s="1481"/>
      <c r="D748" s="1491"/>
      <c r="E748" s="710" t="s">
        <v>2640</v>
      </c>
      <c r="F748" s="326">
        <v>99</v>
      </c>
      <c r="G748" s="489">
        <v>99</v>
      </c>
      <c r="H748" s="484" t="s">
        <v>2646</v>
      </c>
      <c r="I748" s="731" t="s">
        <v>2654</v>
      </c>
      <c r="J748" s="732"/>
    </row>
    <row r="749" spans="1:10" ht="20.25" customHeight="1">
      <c r="A749" s="1583"/>
      <c r="B749" s="1440"/>
      <c r="C749" s="1481"/>
      <c r="D749" s="1491"/>
      <c r="E749" s="710" t="s">
        <v>2640</v>
      </c>
      <c r="F749" s="326">
        <v>130</v>
      </c>
      <c r="G749" s="489">
        <v>130</v>
      </c>
      <c r="H749" s="484" t="s">
        <v>2641</v>
      </c>
      <c r="I749" s="731" t="s">
        <v>2656</v>
      </c>
      <c r="J749" s="732"/>
    </row>
    <row r="750" spans="1:10" ht="20.25" customHeight="1">
      <c r="A750" s="1583"/>
      <c r="B750" s="1440"/>
      <c r="C750" s="1455"/>
      <c r="D750" s="1492"/>
      <c r="E750" s="710" t="s">
        <v>2640</v>
      </c>
      <c r="F750" s="326">
        <v>155</v>
      </c>
      <c r="G750" s="489">
        <v>155</v>
      </c>
      <c r="H750" s="484" t="s">
        <v>2646</v>
      </c>
      <c r="I750" s="731" t="s">
        <v>2657</v>
      </c>
      <c r="J750" s="732"/>
    </row>
    <row r="751" spans="1:10" ht="20.25" customHeight="1">
      <c r="A751" s="1583"/>
      <c r="B751" s="1440"/>
      <c r="C751" s="1479" t="s">
        <v>2664</v>
      </c>
      <c r="D751" s="1490" t="s">
        <v>2644</v>
      </c>
      <c r="E751" s="710" t="s">
        <v>2640</v>
      </c>
      <c r="F751" s="326">
        <v>85</v>
      </c>
      <c r="G751" s="489">
        <v>85</v>
      </c>
      <c r="H751" s="484" t="s">
        <v>2641</v>
      </c>
      <c r="I751" s="731" t="s">
        <v>2658</v>
      </c>
      <c r="J751" s="732"/>
    </row>
    <row r="752" spans="1:10" ht="20.25" customHeight="1">
      <c r="A752" s="1583"/>
      <c r="B752" s="1440"/>
      <c r="C752" s="1481"/>
      <c r="D752" s="1491"/>
      <c r="E752" s="710" t="s">
        <v>2640</v>
      </c>
      <c r="F752" s="326">
        <v>135</v>
      </c>
      <c r="G752" s="489">
        <v>135</v>
      </c>
      <c r="H752" s="484" t="s">
        <v>2647</v>
      </c>
      <c r="I752" s="731" t="s">
        <v>2651</v>
      </c>
      <c r="J752" s="732"/>
    </row>
    <row r="753" spans="1:10" ht="20.25" customHeight="1">
      <c r="A753" s="1583"/>
      <c r="B753" s="1440"/>
      <c r="C753" s="1481"/>
      <c r="D753" s="1491"/>
      <c r="E753" s="710" t="s">
        <v>2640</v>
      </c>
      <c r="F753" s="326">
        <v>190</v>
      </c>
      <c r="G753" s="489">
        <v>190</v>
      </c>
      <c r="H753" s="484" t="s">
        <v>2647</v>
      </c>
      <c r="I753" s="731" t="s">
        <v>2653</v>
      </c>
      <c r="J753" s="732"/>
    </row>
    <row r="754" spans="1:10" ht="20.25" customHeight="1">
      <c r="A754" s="1583"/>
      <c r="B754" s="1440"/>
      <c r="C754" s="1481"/>
      <c r="D754" s="1491"/>
      <c r="E754" s="710" t="s">
        <v>2640</v>
      </c>
      <c r="F754" s="326">
        <v>250</v>
      </c>
      <c r="G754" s="489">
        <v>250</v>
      </c>
      <c r="H754" s="484" t="s">
        <v>2646</v>
      </c>
      <c r="I754" s="731" t="s">
        <v>2655</v>
      </c>
      <c r="J754" s="732"/>
    </row>
    <row r="755" spans="1:10" ht="20.25" customHeight="1" thickBot="1">
      <c r="A755" s="1583"/>
      <c r="B755" s="1440"/>
      <c r="C755" s="1455"/>
      <c r="D755" s="1492"/>
      <c r="E755" s="710" t="s">
        <v>2640</v>
      </c>
      <c r="F755" s="479">
        <v>300</v>
      </c>
      <c r="G755" s="480">
        <v>300</v>
      </c>
      <c r="H755" s="484" t="s">
        <v>2646</v>
      </c>
      <c r="I755" s="731" t="s">
        <v>2650</v>
      </c>
      <c r="J755" s="732"/>
    </row>
    <row r="756" spans="1:10" ht="20.25" customHeight="1">
      <c r="A756" s="1436" t="s">
        <v>2839</v>
      </c>
      <c r="B756" s="1439" t="s">
        <v>2720</v>
      </c>
      <c r="C756" s="1454" t="s">
        <v>553</v>
      </c>
      <c r="D756" s="1454" t="s">
        <v>554</v>
      </c>
      <c r="E756" s="709" t="s">
        <v>1591</v>
      </c>
      <c r="F756" s="477">
        <v>69.5</v>
      </c>
      <c r="G756" s="477">
        <v>69.5</v>
      </c>
      <c r="H756" s="483" t="s">
        <v>1588</v>
      </c>
      <c r="I756" s="1452" t="s">
        <v>1681</v>
      </c>
      <c r="J756" s="728"/>
    </row>
    <row r="757" spans="1:10" ht="20.25" customHeight="1">
      <c r="A757" s="1437"/>
      <c r="B757" s="1440"/>
      <c r="C757" s="1455"/>
      <c r="D757" s="1455"/>
      <c r="E757" s="710" t="s">
        <v>1591</v>
      </c>
      <c r="F757" s="479">
        <v>24.5</v>
      </c>
      <c r="G757" s="479">
        <v>24.5</v>
      </c>
      <c r="H757" s="484" t="s">
        <v>1586</v>
      </c>
      <c r="I757" s="1453"/>
      <c r="J757" s="730"/>
    </row>
    <row r="758" spans="1:10" ht="20.25" customHeight="1">
      <c r="A758" s="1437"/>
      <c r="B758" s="1440"/>
      <c r="C758" s="695" t="s">
        <v>2875</v>
      </c>
      <c r="D758" s="695" t="s">
        <v>558</v>
      </c>
      <c r="E758" s="710" t="s">
        <v>1591</v>
      </c>
      <c r="F758" s="479">
        <v>79.5</v>
      </c>
      <c r="G758" s="480">
        <v>79.5</v>
      </c>
      <c r="H758" s="484" t="s">
        <v>1454</v>
      </c>
      <c r="I758" s="722"/>
      <c r="J758" s="723"/>
    </row>
    <row r="759" spans="1:10" ht="20.25" customHeight="1">
      <c r="A759" s="1437"/>
      <c r="B759" s="1440"/>
      <c r="C759" s="695" t="s">
        <v>2930</v>
      </c>
      <c r="D759" s="695" t="s">
        <v>709</v>
      </c>
      <c r="E759" s="710" t="s">
        <v>1591</v>
      </c>
      <c r="F759" s="479">
        <v>3.96</v>
      </c>
      <c r="G759" s="479">
        <v>3.96</v>
      </c>
      <c r="H759" s="484" t="s">
        <v>1588</v>
      </c>
      <c r="I759" s="722" t="s">
        <v>1678</v>
      </c>
      <c r="J759" s="723"/>
    </row>
    <row r="760" spans="1:10" ht="20.25" customHeight="1">
      <c r="A760" s="1437"/>
      <c r="B760" s="1440"/>
      <c r="C760" s="695" t="s">
        <v>707</v>
      </c>
      <c r="D760" s="695" t="s">
        <v>604</v>
      </c>
      <c r="E760" s="710" t="s">
        <v>1591</v>
      </c>
      <c r="F760" s="479">
        <v>51</v>
      </c>
      <c r="G760" s="480">
        <v>51</v>
      </c>
      <c r="H760" s="484" t="s">
        <v>1454</v>
      </c>
      <c r="I760" s="722"/>
      <c r="J760" s="723"/>
    </row>
    <row r="761" spans="1:10" ht="20.25" customHeight="1">
      <c r="A761" s="1437"/>
      <c r="B761" s="1440"/>
      <c r="C761" s="695" t="s">
        <v>1682</v>
      </c>
      <c r="D761" s="695" t="s">
        <v>670</v>
      </c>
      <c r="E761" s="710" t="s">
        <v>1591</v>
      </c>
      <c r="F761" s="479">
        <v>5</v>
      </c>
      <c r="G761" s="479">
        <v>5</v>
      </c>
      <c r="H761" s="484" t="s">
        <v>1454</v>
      </c>
      <c r="I761" s="722"/>
      <c r="J761" s="723"/>
    </row>
    <row r="762" spans="1:10" ht="20.25" customHeight="1">
      <c r="A762" s="1437"/>
      <c r="B762" s="1440"/>
      <c r="C762" s="695" t="s">
        <v>711</v>
      </c>
      <c r="D762" s="695" t="s">
        <v>712</v>
      </c>
      <c r="E762" s="710" t="s">
        <v>1591</v>
      </c>
      <c r="F762" s="479">
        <v>15</v>
      </c>
      <c r="G762" s="480">
        <v>15</v>
      </c>
      <c r="H762" s="484" t="s">
        <v>1452</v>
      </c>
      <c r="I762" s="722" t="s">
        <v>2129</v>
      </c>
      <c r="J762" s="723"/>
    </row>
    <row r="763" spans="1:10" ht="20.25" customHeight="1">
      <c r="A763" s="1437"/>
      <c r="B763" s="1440"/>
      <c r="C763" s="695" t="s">
        <v>1471</v>
      </c>
      <c r="D763" s="695" t="s">
        <v>557</v>
      </c>
      <c r="E763" s="710" t="s">
        <v>1591</v>
      </c>
      <c r="F763" s="479">
        <v>37</v>
      </c>
      <c r="G763" s="479">
        <v>37</v>
      </c>
      <c r="H763" s="484" t="s">
        <v>1452</v>
      </c>
      <c r="I763" s="722" t="s">
        <v>2131</v>
      </c>
      <c r="J763" s="723"/>
    </row>
    <row r="764" spans="1:10" ht="20.25" customHeight="1">
      <c r="A764" s="1437"/>
      <c r="B764" s="1440"/>
      <c r="C764" s="695" t="s">
        <v>1525</v>
      </c>
      <c r="D764" s="695" t="s">
        <v>606</v>
      </c>
      <c r="E764" s="710" t="s">
        <v>1591</v>
      </c>
      <c r="F764" s="479">
        <v>55</v>
      </c>
      <c r="G764" s="480">
        <v>55</v>
      </c>
      <c r="H764" s="484" t="s">
        <v>1454</v>
      </c>
      <c r="I764" s="722"/>
      <c r="J764" s="723"/>
    </row>
    <row r="765" spans="1:10" ht="20.25" customHeight="1">
      <c r="A765" s="1437"/>
      <c r="B765" s="1440"/>
      <c r="C765" s="773" t="s">
        <v>3372</v>
      </c>
      <c r="D765" s="504" t="s">
        <v>3373</v>
      </c>
      <c r="E765" s="710" t="s">
        <v>3374</v>
      </c>
      <c r="F765" s="1038">
        <v>25</v>
      </c>
      <c r="G765" s="1039">
        <v>25</v>
      </c>
      <c r="H765" s="1040" t="s">
        <v>3375</v>
      </c>
      <c r="I765" s="904"/>
      <c r="J765" s="905"/>
    </row>
    <row r="766" spans="1:10" ht="20.25" customHeight="1">
      <c r="A766" s="1437"/>
      <c r="B766" s="1440"/>
      <c r="C766" s="695" t="s">
        <v>2931</v>
      </c>
      <c r="D766" s="695" t="s">
        <v>715</v>
      </c>
      <c r="E766" s="710" t="s">
        <v>1591</v>
      </c>
      <c r="F766" s="479">
        <v>61</v>
      </c>
      <c r="G766" s="480">
        <v>61</v>
      </c>
      <c r="H766" s="484" t="s">
        <v>1452</v>
      </c>
      <c r="I766" s="722" t="s">
        <v>2130</v>
      </c>
      <c r="J766" s="723"/>
    </row>
    <row r="767" spans="1:10" ht="20.25" customHeight="1">
      <c r="A767" s="1437"/>
      <c r="B767" s="1440"/>
      <c r="C767" s="695" t="s">
        <v>2932</v>
      </c>
      <c r="D767" s="695" t="s">
        <v>716</v>
      </c>
      <c r="E767" s="710" t="s">
        <v>1591</v>
      </c>
      <c r="F767" s="479">
        <v>18</v>
      </c>
      <c r="G767" s="480">
        <v>18</v>
      </c>
      <c r="H767" s="484" t="s">
        <v>1452</v>
      </c>
      <c r="I767" s="722" t="s">
        <v>2131</v>
      </c>
      <c r="J767" s="723"/>
    </row>
    <row r="768" spans="1:10" ht="20.25" customHeight="1">
      <c r="A768" s="1437"/>
      <c r="B768" s="1440"/>
      <c r="C768" s="695" t="s">
        <v>1679</v>
      </c>
      <c r="D768" s="695" t="s">
        <v>713</v>
      </c>
      <c r="E768" s="710" t="s">
        <v>1591</v>
      </c>
      <c r="F768" s="479">
        <v>65</v>
      </c>
      <c r="G768" s="479">
        <v>65</v>
      </c>
      <c r="H768" s="484" t="s">
        <v>1454</v>
      </c>
      <c r="I768" s="722"/>
      <c r="J768" s="723"/>
    </row>
    <row r="769" spans="1:10" ht="20.25" customHeight="1">
      <c r="A769" s="1437"/>
      <c r="B769" s="1440"/>
      <c r="C769" s="695" t="s">
        <v>1596</v>
      </c>
      <c r="D769" s="695" t="s">
        <v>652</v>
      </c>
      <c r="E769" s="710" t="s">
        <v>1591</v>
      </c>
      <c r="F769" s="337"/>
      <c r="G769" s="339"/>
      <c r="H769" s="340"/>
      <c r="I769" s="722" t="s">
        <v>1514</v>
      </c>
      <c r="J769" s="723"/>
    </row>
    <row r="770" spans="1:10" ht="20.25" customHeight="1">
      <c r="A770" s="1437"/>
      <c r="B770" s="1440"/>
      <c r="C770" s="695" t="s">
        <v>1603</v>
      </c>
      <c r="D770" s="504" t="s">
        <v>2985</v>
      </c>
      <c r="E770" s="710" t="s">
        <v>1591</v>
      </c>
      <c r="F770" s="337"/>
      <c r="G770" s="339"/>
      <c r="H770" s="340"/>
      <c r="I770" s="722" t="s">
        <v>2132</v>
      </c>
      <c r="J770" s="723"/>
    </row>
    <row r="771" spans="1:10" ht="20.25" customHeight="1">
      <c r="A771" s="1437"/>
      <c r="B771" s="1440"/>
      <c r="C771" s="695" t="s">
        <v>1673</v>
      </c>
      <c r="D771" s="695" t="s">
        <v>659</v>
      </c>
      <c r="E771" s="216" t="s">
        <v>1591</v>
      </c>
      <c r="F771" s="337"/>
      <c r="G771" s="339"/>
      <c r="H771" s="340"/>
      <c r="I771" s="781" t="s">
        <v>1674</v>
      </c>
      <c r="J771" s="745"/>
    </row>
    <row r="772" spans="1:10" ht="20.25" customHeight="1">
      <c r="A772" s="1437"/>
      <c r="B772" s="1440"/>
      <c r="C772" s="1025" t="s">
        <v>3709</v>
      </c>
      <c r="D772" s="1031" t="s">
        <v>3710</v>
      </c>
      <c r="E772" s="1030" t="s">
        <v>3711</v>
      </c>
      <c r="F772" s="489">
        <v>8</v>
      </c>
      <c r="G772" s="489">
        <v>8</v>
      </c>
      <c r="H772" s="1028" t="s">
        <v>3712</v>
      </c>
      <c r="I772" s="1033"/>
      <c r="J772" s="774"/>
    </row>
    <row r="773" spans="1:10" ht="20.25" customHeight="1" thickBot="1">
      <c r="A773" s="1438"/>
      <c r="B773" s="1441"/>
      <c r="C773" s="643" t="s">
        <v>2735</v>
      </c>
      <c r="D773" s="644" t="s">
        <v>3042</v>
      </c>
      <c r="E773" s="673" t="s">
        <v>3051</v>
      </c>
      <c r="F773" s="347">
        <v>5</v>
      </c>
      <c r="G773" s="348">
        <v>5</v>
      </c>
      <c r="H773" s="442" t="s">
        <v>3040</v>
      </c>
      <c r="I773" s="718"/>
      <c r="J773" s="719"/>
    </row>
    <row r="774" spans="1:10" ht="20.25" customHeight="1">
      <c r="A774" s="1436" t="s">
        <v>2839</v>
      </c>
      <c r="B774" s="1439" t="s">
        <v>3018</v>
      </c>
      <c r="C774" s="1454" t="s">
        <v>553</v>
      </c>
      <c r="D774" s="1454" t="s">
        <v>554</v>
      </c>
      <c r="E774" s="709" t="s">
        <v>1591</v>
      </c>
      <c r="F774" s="477">
        <v>69.5</v>
      </c>
      <c r="G774" s="477">
        <v>69.5</v>
      </c>
      <c r="H774" s="483" t="s">
        <v>1588</v>
      </c>
      <c r="I774" s="1452" t="s">
        <v>1681</v>
      </c>
      <c r="J774" s="728"/>
    </row>
    <row r="775" spans="1:10" ht="20.25" customHeight="1">
      <c r="A775" s="1437"/>
      <c r="B775" s="1440"/>
      <c r="C775" s="1455"/>
      <c r="D775" s="1455"/>
      <c r="E775" s="710" t="s">
        <v>1591</v>
      </c>
      <c r="F775" s="479">
        <v>24.5</v>
      </c>
      <c r="G775" s="479">
        <v>24.5</v>
      </c>
      <c r="H775" s="484" t="s">
        <v>1586</v>
      </c>
      <c r="I775" s="1453"/>
      <c r="J775" s="730"/>
    </row>
    <row r="776" spans="1:10" ht="20.25" customHeight="1">
      <c r="A776" s="1437"/>
      <c r="B776" s="1440"/>
      <c r="C776" s="695" t="s">
        <v>2875</v>
      </c>
      <c r="D776" s="695" t="s">
        <v>558</v>
      </c>
      <c r="E776" s="710" t="s">
        <v>1591</v>
      </c>
      <c r="F776" s="479">
        <v>79.5</v>
      </c>
      <c r="G776" s="480">
        <v>79.5</v>
      </c>
      <c r="H776" s="484" t="s">
        <v>1454</v>
      </c>
      <c r="I776" s="722"/>
      <c r="J776" s="723"/>
    </row>
    <row r="777" spans="1:10" ht="20.25" customHeight="1">
      <c r="A777" s="1437"/>
      <c r="B777" s="1440"/>
      <c r="C777" s="695" t="s">
        <v>2930</v>
      </c>
      <c r="D777" s="695" t="s">
        <v>709</v>
      </c>
      <c r="E777" s="710" t="s">
        <v>1591</v>
      </c>
      <c r="F777" s="479">
        <v>3.96</v>
      </c>
      <c r="G777" s="479">
        <v>3.96</v>
      </c>
      <c r="H777" s="484" t="s">
        <v>1588</v>
      </c>
      <c r="I777" s="722" t="s">
        <v>1678</v>
      </c>
      <c r="J777" s="723"/>
    </row>
    <row r="778" spans="1:10" ht="20.25" customHeight="1">
      <c r="A778" s="1437"/>
      <c r="B778" s="1440"/>
      <c r="C778" s="695" t="s">
        <v>707</v>
      </c>
      <c r="D778" s="695" t="s">
        <v>604</v>
      </c>
      <c r="E778" s="710" t="s">
        <v>1591</v>
      </c>
      <c r="F778" s="479">
        <v>51</v>
      </c>
      <c r="G778" s="480">
        <v>51</v>
      </c>
      <c r="H778" s="484" t="s">
        <v>1454</v>
      </c>
      <c r="I778" s="722"/>
      <c r="J778" s="723"/>
    </row>
    <row r="779" spans="1:10" ht="20.25" customHeight="1">
      <c r="A779" s="1437"/>
      <c r="B779" s="1440"/>
      <c r="C779" s="695" t="s">
        <v>1682</v>
      </c>
      <c r="D779" s="695" t="s">
        <v>670</v>
      </c>
      <c r="E779" s="710" t="s">
        <v>1591</v>
      </c>
      <c r="F779" s="479">
        <v>5</v>
      </c>
      <c r="G779" s="479">
        <v>5</v>
      </c>
      <c r="H779" s="484" t="s">
        <v>1454</v>
      </c>
      <c r="I779" s="722"/>
      <c r="J779" s="723"/>
    </row>
    <row r="780" spans="1:10" ht="20.25" customHeight="1">
      <c r="A780" s="1437"/>
      <c r="B780" s="1440"/>
      <c r="C780" s="695" t="s">
        <v>711</v>
      </c>
      <c r="D780" s="695" t="s">
        <v>712</v>
      </c>
      <c r="E780" s="710" t="s">
        <v>1591</v>
      </c>
      <c r="F780" s="479">
        <v>15</v>
      </c>
      <c r="G780" s="480">
        <v>15</v>
      </c>
      <c r="H780" s="484" t="s">
        <v>1452</v>
      </c>
      <c r="I780" s="722" t="s">
        <v>2129</v>
      </c>
      <c r="J780" s="723"/>
    </row>
    <row r="781" spans="1:10" ht="20.25" customHeight="1">
      <c r="A781" s="1437"/>
      <c r="B781" s="1440"/>
      <c r="C781" s="695" t="s">
        <v>1471</v>
      </c>
      <c r="D781" s="695" t="s">
        <v>557</v>
      </c>
      <c r="E781" s="710" t="s">
        <v>1591</v>
      </c>
      <c r="F781" s="479">
        <v>37</v>
      </c>
      <c r="G781" s="479">
        <v>37</v>
      </c>
      <c r="H781" s="484" t="s">
        <v>1452</v>
      </c>
      <c r="I781" s="722" t="s">
        <v>2133</v>
      </c>
      <c r="J781" s="723"/>
    </row>
    <row r="782" spans="1:10" ht="20.25" customHeight="1">
      <c r="A782" s="1437"/>
      <c r="B782" s="1440"/>
      <c r="C782" s="695" t="s">
        <v>1525</v>
      </c>
      <c r="D782" s="695" t="s">
        <v>606</v>
      </c>
      <c r="E782" s="710" t="s">
        <v>1591</v>
      </c>
      <c r="F782" s="479">
        <v>55</v>
      </c>
      <c r="G782" s="480">
        <v>55</v>
      </c>
      <c r="H782" s="484" t="s">
        <v>1454</v>
      </c>
      <c r="I782" s="722"/>
      <c r="J782" s="723"/>
    </row>
    <row r="783" spans="1:10" ht="20.25" customHeight="1">
      <c r="A783" s="1437"/>
      <c r="B783" s="1440"/>
      <c r="C783" s="773" t="s">
        <v>3372</v>
      </c>
      <c r="D783" s="504" t="s">
        <v>3373</v>
      </c>
      <c r="E783" s="710" t="s">
        <v>3374</v>
      </c>
      <c r="F783" s="479">
        <v>15</v>
      </c>
      <c r="G783" s="480">
        <v>15</v>
      </c>
      <c r="H783" s="484" t="s">
        <v>3375</v>
      </c>
      <c r="I783" s="904"/>
      <c r="J783" s="905"/>
    </row>
    <row r="784" spans="1:10" ht="20.25" customHeight="1">
      <c r="A784" s="1437"/>
      <c r="B784" s="1440"/>
      <c r="C784" s="695" t="s">
        <v>2931</v>
      </c>
      <c r="D784" s="695" t="s">
        <v>715</v>
      </c>
      <c r="E784" s="710" t="s">
        <v>1591</v>
      </c>
      <c r="F784" s="479">
        <v>61</v>
      </c>
      <c r="G784" s="480">
        <v>61</v>
      </c>
      <c r="H784" s="484" t="s">
        <v>1452</v>
      </c>
      <c r="I784" s="722" t="s">
        <v>2130</v>
      </c>
      <c r="J784" s="723"/>
    </row>
    <row r="785" spans="1:10" ht="20.25" customHeight="1">
      <c r="A785" s="1437"/>
      <c r="B785" s="1440"/>
      <c r="C785" s="695" t="s">
        <v>2932</v>
      </c>
      <c r="D785" s="695" t="s">
        <v>716</v>
      </c>
      <c r="E785" s="710" t="s">
        <v>1591</v>
      </c>
      <c r="F785" s="479">
        <v>18</v>
      </c>
      <c r="G785" s="480">
        <v>18</v>
      </c>
      <c r="H785" s="484" t="s">
        <v>1452</v>
      </c>
      <c r="I785" s="722" t="s">
        <v>2131</v>
      </c>
      <c r="J785" s="723"/>
    </row>
    <row r="786" spans="1:10" ht="20.25" customHeight="1">
      <c r="A786" s="1437"/>
      <c r="B786" s="1440"/>
      <c r="C786" s="695" t="s">
        <v>1679</v>
      </c>
      <c r="D786" s="695" t="s">
        <v>713</v>
      </c>
      <c r="E786" s="710" t="s">
        <v>1591</v>
      </c>
      <c r="F786" s="479">
        <v>65</v>
      </c>
      <c r="G786" s="479">
        <v>65</v>
      </c>
      <c r="H786" s="484" t="s">
        <v>1454</v>
      </c>
      <c r="I786" s="722"/>
      <c r="J786" s="723"/>
    </row>
    <row r="787" spans="1:10" ht="20.25" customHeight="1">
      <c r="A787" s="1437"/>
      <c r="B787" s="1440"/>
      <c r="C787" s="695" t="s">
        <v>1596</v>
      </c>
      <c r="D787" s="695" t="s">
        <v>652</v>
      </c>
      <c r="E787" s="710" t="s">
        <v>1591</v>
      </c>
      <c r="F787" s="337"/>
      <c r="G787" s="339"/>
      <c r="H787" s="340"/>
      <c r="I787" s="722" t="s">
        <v>1514</v>
      </c>
      <c r="J787" s="723"/>
    </row>
    <row r="788" spans="1:10" ht="20.25" customHeight="1">
      <c r="A788" s="1437"/>
      <c r="B788" s="1440"/>
      <c r="C788" s="695" t="s">
        <v>1603</v>
      </c>
      <c r="D788" s="504" t="s">
        <v>2985</v>
      </c>
      <c r="E788" s="710" t="s">
        <v>1591</v>
      </c>
      <c r="F788" s="337"/>
      <c r="G788" s="339"/>
      <c r="H788" s="340"/>
      <c r="I788" s="722" t="s">
        <v>2132</v>
      </c>
      <c r="J788" s="723"/>
    </row>
    <row r="789" spans="1:10" ht="20.25" customHeight="1">
      <c r="A789" s="1437"/>
      <c r="B789" s="1440"/>
      <c r="C789" s="695" t="s">
        <v>1673</v>
      </c>
      <c r="D789" s="695" t="s">
        <v>659</v>
      </c>
      <c r="E789" s="216" t="s">
        <v>1591</v>
      </c>
      <c r="F789" s="337"/>
      <c r="G789" s="339"/>
      <c r="H789" s="340"/>
      <c r="I789" s="781" t="s">
        <v>1674</v>
      </c>
      <c r="J789" s="745"/>
    </row>
    <row r="790" spans="1:10" ht="20.25" customHeight="1">
      <c r="A790" s="1437"/>
      <c r="B790" s="1440"/>
      <c r="C790" s="1025" t="s">
        <v>3709</v>
      </c>
      <c r="D790" s="1031" t="s">
        <v>3710</v>
      </c>
      <c r="E790" s="1030" t="s">
        <v>3711</v>
      </c>
      <c r="F790" s="489">
        <v>8</v>
      </c>
      <c r="G790" s="489">
        <v>8</v>
      </c>
      <c r="H790" s="1028" t="s">
        <v>3712</v>
      </c>
      <c r="I790" s="1033"/>
      <c r="J790" s="774"/>
    </row>
    <row r="791" spans="1:10" ht="20.25" customHeight="1" thickBot="1">
      <c r="A791" s="1438"/>
      <c r="B791" s="1441"/>
      <c r="C791" s="643" t="s">
        <v>2735</v>
      </c>
      <c r="D791" s="644" t="s">
        <v>3042</v>
      </c>
      <c r="E791" s="673" t="s">
        <v>3051</v>
      </c>
      <c r="F791" s="347">
        <v>5</v>
      </c>
      <c r="G791" s="348">
        <v>5</v>
      </c>
      <c r="H791" s="442" t="s">
        <v>3040</v>
      </c>
      <c r="I791" s="718"/>
      <c r="J791" s="719"/>
    </row>
    <row r="792" spans="1:10" ht="20.25" customHeight="1">
      <c r="A792" s="1436" t="s">
        <v>3214</v>
      </c>
      <c r="B792" s="1439" t="s">
        <v>536</v>
      </c>
      <c r="C792" s="487" t="s">
        <v>717</v>
      </c>
      <c r="D792" s="487" t="s">
        <v>718</v>
      </c>
      <c r="E792" s="709" t="s">
        <v>1591</v>
      </c>
      <c r="F792" s="477">
        <v>50</v>
      </c>
      <c r="G792" s="486">
        <v>50</v>
      </c>
      <c r="H792" s="483" t="s">
        <v>1454</v>
      </c>
      <c r="I792" s="726"/>
      <c r="J792" s="727"/>
    </row>
    <row r="793" spans="1:10" ht="20.25" customHeight="1">
      <c r="A793" s="1437"/>
      <c r="B793" s="1440"/>
      <c r="C793" s="694" t="s">
        <v>1683</v>
      </c>
      <c r="D793" s="694" t="s">
        <v>580</v>
      </c>
      <c r="E793" s="710" t="s">
        <v>1591</v>
      </c>
      <c r="F793" s="479">
        <v>165</v>
      </c>
      <c r="G793" s="480">
        <v>155</v>
      </c>
      <c r="H793" s="484" t="s">
        <v>1588</v>
      </c>
      <c r="I793" s="724" t="s">
        <v>2031</v>
      </c>
      <c r="J793" s="725"/>
    </row>
    <row r="794" spans="1:10" ht="20.25" customHeight="1">
      <c r="A794" s="1437"/>
      <c r="B794" s="1440"/>
      <c r="C794" s="695" t="s">
        <v>553</v>
      </c>
      <c r="D794" s="695" t="s">
        <v>554</v>
      </c>
      <c r="E794" s="710" t="s">
        <v>1591</v>
      </c>
      <c r="F794" s="479">
        <v>25</v>
      </c>
      <c r="G794" s="480">
        <v>25</v>
      </c>
      <c r="H794" s="484" t="s">
        <v>1452</v>
      </c>
      <c r="I794" s="722" t="s">
        <v>1685</v>
      </c>
      <c r="J794" s="723"/>
    </row>
    <row r="795" spans="1:10" ht="20.25" customHeight="1">
      <c r="A795" s="1437"/>
      <c r="B795" s="1440"/>
      <c r="C795" s="694" t="s">
        <v>3477</v>
      </c>
      <c r="D795" s="694" t="s">
        <v>714</v>
      </c>
      <c r="E795" s="710" t="s">
        <v>1591</v>
      </c>
      <c r="F795" s="479">
        <v>55</v>
      </c>
      <c r="G795" s="480">
        <v>50</v>
      </c>
      <c r="H795" s="484" t="s">
        <v>1588</v>
      </c>
      <c r="I795" s="724" t="s">
        <v>2031</v>
      </c>
      <c r="J795" s="725"/>
    </row>
    <row r="796" spans="1:10" ht="20.25" customHeight="1">
      <c r="A796" s="1437"/>
      <c r="B796" s="1440"/>
      <c r="C796" s="695" t="s">
        <v>1686</v>
      </c>
      <c r="D796" s="695" t="s">
        <v>572</v>
      </c>
      <c r="E796" s="710" t="s">
        <v>1591</v>
      </c>
      <c r="F796" s="479">
        <v>95</v>
      </c>
      <c r="G796" s="480">
        <v>90</v>
      </c>
      <c r="H796" s="484" t="s">
        <v>1454</v>
      </c>
      <c r="I796" s="722"/>
      <c r="J796" s="723"/>
    </row>
    <row r="797" spans="1:10" ht="20.25" customHeight="1">
      <c r="A797" s="1437"/>
      <c r="B797" s="1440"/>
      <c r="C797" s="695" t="s">
        <v>719</v>
      </c>
      <c r="D797" s="695" t="s">
        <v>720</v>
      </c>
      <c r="E797" s="710" t="s">
        <v>1591</v>
      </c>
      <c r="F797" s="479">
        <v>55</v>
      </c>
      <c r="G797" s="480">
        <v>35</v>
      </c>
      <c r="H797" s="484" t="s">
        <v>1454</v>
      </c>
      <c r="I797" s="722"/>
      <c r="J797" s="723"/>
    </row>
    <row r="798" spans="1:10" ht="20.25" customHeight="1">
      <c r="A798" s="1437"/>
      <c r="B798" s="1440"/>
      <c r="C798" s="695" t="s">
        <v>1687</v>
      </c>
      <c r="D798" s="695" t="s">
        <v>590</v>
      </c>
      <c r="E798" s="710" t="s">
        <v>1591</v>
      </c>
      <c r="F798" s="479">
        <v>85</v>
      </c>
      <c r="G798" s="480">
        <v>85</v>
      </c>
      <c r="H798" s="484" t="s">
        <v>1454</v>
      </c>
      <c r="I798" s="722"/>
      <c r="J798" s="723"/>
    </row>
    <row r="799" spans="1:10" ht="20.25" customHeight="1">
      <c r="A799" s="1437"/>
      <c r="B799" s="1440"/>
      <c r="C799" s="695" t="s">
        <v>1688</v>
      </c>
      <c r="D799" s="695" t="s">
        <v>721</v>
      </c>
      <c r="E799" s="710" t="s">
        <v>1459</v>
      </c>
      <c r="F799" s="479">
        <v>20</v>
      </c>
      <c r="G799" s="480">
        <v>20</v>
      </c>
      <c r="H799" s="484" t="s">
        <v>1452</v>
      </c>
      <c r="I799" s="722"/>
      <c r="J799" s="723"/>
    </row>
    <row r="800" spans="1:10" ht="20.25" customHeight="1">
      <c r="A800" s="1437"/>
      <c r="B800" s="1440"/>
      <c r="C800" s="695" t="s">
        <v>1596</v>
      </c>
      <c r="D800" s="694" t="s">
        <v>652</v>
      </c>
      <c r="E800" s="703" t="s">
        <v>1591</v>
      </c>
      <c r="F800" s="398"/>
      <c r="G800" s="375"/>
      <c r="H800" s="702"/>
      <c r="I800" s="722" t="s">
        <v>1514</v>
      </c>
      <c r="J800" s="723"/>
    </row>
    <row r="801" spans="1:10" ht="20.25" customHeight="1">
      <c r="A801" s="1437"/>
      <c r="B801" s="1440"/>
      <c r="C801" s="695" t="s">
        <v>1689</v>
      </c>
      <c r="D801" s="695" t="s">
        <v>638</v>
      </c>
      <c r="E801" s="710" t="s">
        <v>1591</v>
      </c>
      <c r="F801" s="337">
        <v>15</v>
      </c>
      <c r="G801" s="339">
        <v>15</v>
      </c>
      <c r="H801" s="340" t="s">
        <v>722</v>
      </c>
      <c r="I801" s="724" t="s">
        <v>2032</v>
      </c>
      <c r="J801" s="725"/>
    </row>
    <row r="802" spans="1:10" ht="20.25" customHeight="1">
      <c r="A802" s="1437"/>
      <c r="B802" s="1440"/>
      <c r="C802" s="1025" t="s">
        <v>3709</v>
      </c>
      <c r="D802" s="1031" t="s">
        <v>3710</v>
      </c>
      <c r="E802" s="1030" t="s">
        <v>3711</v>
      </c>
      <c r="F802" s="489">
        <v>8</v>
      </c>
      <c r="G802" s="489">
        <v>8</v>
      </c>
      <c r="H802" s="1028" t="s">
        <v>3712</v>
      </c>
      <c r="I802" s="1034"/>
      <c r="J802" s="822"/>
    </row>
    <row r="803" spans="1:10" ht="20.25" customHeight="1" thickBot="1">
      <c r="A803" s="1438"/>
      <c r="B803" s="1441"/>
      <c r="C803" s="643" t="s">
        <v>2735</v>
      </c>
      <c r="D803" s="644" t="s">
        <v>3042</v>
      </c>
      <c r="E803" s="673" t="s">
        <v>3051</v>
      </c>
      <c r="F803" s="347">
        <v>5</v>
      </c>
      <c r="G803" s="348">
        <v>5</v>
      </c>
      <c r="H803" s="442" t="s">
        <v>3040</v>
      </c>
      <c r="I803" s="718"/>
      <c r="J803" s="719"/>
    </row>
    <row r="804" spans="1:10" ht="20.25" customHeight="1">
      <c r="A804" s="1436" t="s">
        <v>3215</v>
      </c>
      <c r="B804" s="1439" t="s">
        <v>1690</v>
      </c>
      <c r="C804" s="487" t="s">
        <v>1691</v>
      </c>
      <c r="D804" s="487" t="s">
        <v>723</v>
      </c>
      <c r="E804" s="709" t="s">
        <v>1591</v>
      </c>
      <c r="F804" s="477">
        <v>145</v>
      </c>
      <c r="G804" s="477">
        <v>145</v>
      </c>
      <c r="H804" s="483" t="s">
        <v>1454</v>
      </c>
      <c r="I804" s="726"/>
      <c r="J804" s="727"/>
    </row>
    <row r="805" spans="1:10" ht="20.25" customHeight="1">
      <c r="A805" s="1437"/>
      <c r="B805" s="1440"/>
      <c r="C805" s="1479" t="s">
        <v>1479</v>
      </c>
      <c r="D805" s="1479" t="s">
        <v>554</v>
      </c>
      <c r="E805" s="710" t="s">
        <v>1591</v>
      </c>
      <c r="F805" s="479">
        <v>155</v>
      </c>
      <c r="G805" s="479">
        <v>155</v>
      </c>
      <c r="H805" s="484" t="s">
        <v>1588</v>
      </c>
      <c r="I805" s="1480" t="s">
        <v>1684</v>
      </c>
      <c r="J805" s="738"/>
    </row>
    <row r="806" spans="1:10" ht="20.25" customHeight="1">
      <c r="A806" s="1437"/>
      <c r="B806" s="1440"/>
      <c r="C806" s="1455"/>
      <c r="D806" s="1455"/>
      <c r="E806" s="710" t="s">
        <v>1591</v>
      </c>
      <c r="F806" s="479">
        <v>55</v>
      </c>
      <c r="G806" s="479">
        <v>55</v>
      </c>
      <c r="H806" s="484" t="s">
        <v>2271</v>
      </c>
      <c r="I806" s="1453"/>
      <c r="J806" s="730"/>
    </row>
    <row r="807" spans="1:10" ht="20.25" customHeight="1">
      <c r="A807" s="1437"/>
      <c r="B807" s="1440"/>
      <c r="C807" s="695" t="s">
        <v>1655</v>
      </c>
      <c r="D807" s="695" t="s">
        <v>670</v>
      </c>
      <c r="E807" s="710" t="s">
        <v>1591</v>
      </c>
      <c r="F807" s="479">
        <v>8</v>
      </c>
      <c r="G807" s="480">
        <v>8</v>
      </c>
      <c r="H807" s="484" t="s">
        <v>1454</v>
      </c>
      <c r="I807" s="722"/>
      <c r="J807" s="723"/>
    </row>
    <row r="808" spans="1:10" ht="20.25" customHeight="1">
      <c r="A808" s="1437"/>
      <c r="B808" s="1440"/>
      <c r="C808" s="695" t="s">
        <v>1605</v>
      </c>
      <c r="D808" s="695" t="s">
        <v>682</v>
      </c>
      <c r="E808" s="710" t="s">
        <v>1591</v>
      </c>
      <c r="F808" s="479">
        <v>50</v>
      </c>
      <c r="G808" s="480">
        <v>45</v>
      </c>
      <c r="H808" s="484" t="s">
        <v>1452</v>
      </c>
      <c r="I808" s="722"/>
      <c r="J808" s="723"/>
    </row>
    <row r="809" spans="1:10" ht="20.25" customHeight="1">
      <c r="A809" s="1437"/>
      <c r="B809" s="1440"/>
      <c r="C809" s="695" t="s">
        <v>1692</v>
      </c>
      <c r="D809" s="695" t="s">
        <v>554</v>
      </c>
      <c r="E809" s="710" t="s">
        <v>1591</v>
      </c>
      <c r="F809" s="479">
        <v>1.5</v>
      </c>
      <c r="G809" s="479">
        <v>1.5</v>
      </c>
      <c r="H809" s="484" t="s">
        <v>1588</v>
      </c>
      <c r="I809" s="722" t="s">
        <v>2272</v>
      </c>
      <c r="J809" s="723"/>
    </row>
    <row r="810" spans="1:10" ht="20.25" customHeight="1">
      <c r="A810" s="1437"/>
      <c r="B810" s="1440"/>
      <c r="C810" s="695" t="s">
        <v>1490</v>
      </c>
      <c r="D810" s="695" t="s">
        <v>597</v>
      </c>
      <c r="E810" s="710" t="s">
        <v>2274</v>
      </c>
      <c r="F810" s="479">
        <v>30</v>
      </c>
      <c r="G810" s="480">
        <v>30</v>
      </c>
      <c r="H810" s="484" t="s">
        <v>1452</v>
      </c>
      <c r="I810" s="722"/>
      <c r="J810" s="723"/>
    </row>
    <row r="811" spans="1:10" ht="20.25" customHeight="1">
      <c r="A811" s="1437"/>
      <c r="B811" s="1440"/>
      <c r="C811" s="1025" t="s">
        <v>3709</v>
      </c>
      <c r="D811" s="1031" t="s">
        <v>3710</v>
      </c>
      <c r="E811" s="1030" t="s">
        <v>3711</v>
      </c>
      <c r="F811" s="489">
        <v>8</v>
      </c>
      <c r="G811" s="489">
        <v>8</v>
      </c>
      <c r="H811" s="1028" t="s">
        <v>3712</v>
      </c>
      <c r="I811" s="700"/>
      <c r="J811" s="738"/>
    </row>
    <row r="812" spans="1:10" ht="20.25" customHeight="1" thickBot="1">
      <c r="A812" s="1438"/>
      <c r="B812" s="1441"/>
      <c r="C812" s="643" t="s">
        <v>2735</v>
      </c>
      <c r="D812" s="644" t="s">
        <v>3042</v>
      </c>
      <c r="E812" s="673" t="s">
        <v>3051</v>
      </c>
      <c r="F812" s="347">
        <v>5</v>
      </c>
      <c r="G812" s="348">
        <v>5</v>
      </c>
      <c r="H812" s="442" t="s">
        <v>3040</v>
      </c>
      <c r="I812" s="718"/>
      <c r="J812" s="719"/>
    </row>
    <row r="813" spans="1:10" ht="20.25" customHeight="1">
      <c r="A813" s="1436" t="s">
        <v>2839</v>
      </c>
      <c r="B813" s="1439" t="s">
        <v>545</v>
      </c>
      <c r="C813" s="487" t="s">
        <v>2875</v>
      </c>
      <c r="D813" s="487" t="s">
        <v>558</v>
      </c>
      <c r="E813" s="709" t="s">
        <v>1459</v>
      </c>
      <c r="F813" s="477">
        <v>44</v>
      </c>
      <c r="G813" s="486">
        <v>44</v>
      </c>
      <c r="H813" s="483" t="s">
        <v>1454</v>
      </c>
      <c r="I813" s="726"/>
      <c r="J813" s="727"/>
    </row>
    <row r="814" spans="1:10" ht="20.25" customHeight="1">
      <c r="A814" s="1437"/>
      <c r="B814" s="1440"/>
      <c r="C814" s="695" t="s">
        <v>1477</v>
      </c>
      <c r="D814" s="695" t="s">
        <v>572</v>
      </c>
      <c r="E814" s="710" t="s">
        <v>1459</v>
      </c>
      <c r="F814" s="479">
        <v>20</v>
      </c>
      <c r="G814" s="480">
        <v>20</v>
      </c>
      <c r="H814" s="484" t="s">
        <v>1454</v>
      </c>
      <c r="I814" s="722"/>
      <c r="J814" s="723"/>
    </row>
    <row r="815" spans="1:10" ht="20.25" customHeight="1">
      <c r="A815" s="1437"/>
      <c r="B815" s="1440"/>
      <c r="C815" s="695" t="s">
        <v>624</v>
      </c>
      <c r="D815" s="695" t="s">
        <v>567</v>
      </c>
      <c r="E815" s="710" t="s">
        <v>1459</v>
      </c>
      <c r="F815" s="479">
        <v>11</v>
      </c>
      <c r="G815" s="480">
        <v>11</v>
      </c>
      <c r="H815" s="484" t="s">
        <v>1454</v>
      </c>
      <c r="I815" s="722"/>
      <c r="J815" s="723"/>
    </row>
    <row r="816" spans="1:10" ht="20.25" customHeight="1">
      <c r="A816" s="1437"/>
      <c r="B816" s="1440"/>
      <c r="C816" s="695" t="s">
        <v>2879</v>
      </c>
      <c r="D816" s="695" t="s">
        <v>580</v>
      </c>
      <c r="E816" s="710" t="s">
        <v>1459</v>
      </c>
      <c r="F816" s="479">
        <v>20</v>
      </c>
      <c r="G816" s="480">
        <v>20</v>
      </c>
      <c r="H816" s="484" t="s">
        <v>1452</v>
      </c>
      <c r="I816" s="722" t="s">
        <v>1693</v>
      </c>
      <c r="J816" s="723"/>
    </row>
    <row r="817" spans="1:10" ht="20.25" customHeight="1">
      <c r="A817" s="1437"/>
      <c r="B817" s="1440"/>
      <c r="C817" s="695" t="s">
        <v>724</v>
      </c>
      <c r="D817" s="695" t="s">
        <v>691</v>
      </c>
      <c r="E817" s="710" t="s">
        <v>1459</v>
      </c>
      <c r="F817" s="479">
        <v>65</v>
      </c>
      <c r="G817" s="480">
        <v>65</v>
      </c>
      <c r="H817" s="484" t="s">
        <v>1452</v>
      </c>
      <c r="I817" s="722"/>
      <c r="J817" s="723"/>
    </row>
    <row r="818" spans="1:10" ht="20.25" customHeight="1">
      <c r="A818" s="1437"/>
      <c r="B818" s="1440"/>
      <c r="C818" s="695" t="s">
        <v>725</v>
      </c>
      <c r="D818" s="695" t="s">
        <v>726</v>
      </c>
      <c r="E818" s="710" t="s">
        <v>1459</v>
      </c>
      <c r="F818" s="479">
        <v>2.5</v>
      </c>
      <c r="G818" s="479">
        <v>2.5</v>
      </c>
      <c r="H818" s="484" t="s">
        <v>1454</v>
      </c>
      <c r="I818" s="722"/>
      <c r="J818" s="723"/>
    </row>
    <row r="819" spans="1:10" ht="20.25" customHeight="1">
      <c r="A819" s="1437"/>
      <c r="B819" s="1440"/>
      <c r="C819" s="695" t="s">
        <v>2933</v>
      </c>
      <c r="D819" s="695" t="s">
        <v>659</v>
      </c>
      <c r="E819" s="710" t="s">
        <v>1459</v>
      </c>
      <c r="F819" s="337"/>
      <c r="G819" s="339"/>
      <c r="H819" s="340"/>
      <c r="I819" s="722" t="s">
        <v>1694</v>
      </c>
      <c r="J819" s="723"/>
    </row>
    <row r="820" spans="1:10" ht="20.25" customHeight="1">
      <c r="A820" s="1437"/>
      <c r="B820" s="1440"/>
      <c r="C820" s="695" t="s">
        <v>1596</v>
      </c>
      <c r="D820" s="695" t="s">
        <v>652</v>
      </c>
      <c r="E820" s="216" t="s">
        <v>1459</v>
      </c>
      <c r="F820" s="337"/>
      <c r="G820" s="339"/>
      <c r="H820" s="340"/>
      <c r="I820" s="722" t="s">
        <v>1514</v>
      </c>
      <c r="J820" s="723"/>
    </row>
    <row r="821" spans="1:10" ht="20.25" customHeight="1">
      <c r="A821" s="1437"/>
      <c r="B821" s="1440"/>
      <c r="C821" s="1025" t="s">
        <v>3709</v>
      </c>
      <c r="D821" s="1031" t="s">
        <v>3710</v>
      </c>
      <c r="E821" s="1030" t="s">
        <v>3711</v>
      </c>
      <c r="F821" s="489">
        <v>8</v>
      </c>
      <c r="G821" s="489">
        <v>8</v>
      </c>
      <c r="H821" s="1028" t="s">
        <v>3712</v>
      </c>
      <c r="I821" s="700"/>
      <c r="J821" s="738"/>
    </row>
    <row r="822" spans="1:10" ht="20.25" customHeight="1" thickBot="1">
      <c r="A822" s="1438"/>
      <c r="B822" s="1441"/>
      <c r="C822" s="643" t="s">
        <v>2735</v>
      </c>
      <c r="D822" s="644" t="s">
        <v>3042</v>
      </c>
      <c r="E822" s="673" t="s">
        <v>3051</v>
      </c>
      <c r="F822" s="347">
        <v>5</v>
      </c>
      <c r="G822" s="348">
        <v>5</v>
      </c>
      <c r="H822" s="442" t="s">
        <v>3040</v>
      </c>
      <c r="I822" s="718"/>
      <c r="J822" s="719"/>
    </row>
    <row r="823" spans="1:10" ht="20.25" customHeight="1" thickBot="1">
      <c r="A823" s="1436" t="s">
        <v>3216</v>
      </c>
      <c r="B823" s="1439" t="s">
        <v>551</v>
      </c>
      <c r="C823" s="692" t="s">
        <v>1479</v>
      </c>
      <c r="D823" s="692" t="s">
        <v>554</v>
      </c>
      <c r="E823" s="498" t="s">
        <v>1459</v>
      </c>
      <c r="F823" s="499">
        <v>25</v>
      </c>
      <c r="G823" s="500">
        <v>25</v>
      </c>
      <c r="H823" s="691" t="s">
        <v>1588</v>
      </c>
      <c r="I823" s="776" t="s">
        <v>3419</v>
      </c>
      <c r="J823" s="727"/>
    </row>
    <row r="824" spans="1:10" ht="20.25" customHeight="1">
      <c r="A824" s="1437"/>
      <c r="B824" s="1440"/>
      <c r="C824" s="713" t="s">
        <v>727</v>
      </c>
      <c r="D824" s="714" t="s">
        <v>728</v>
      </c>
      <c r="E824" s="498" t="s">
        <v>1459</v>
      </c>
      <c r="F824" s="499">
        <v>2.5</v>
      </c>
      <c r="G824" s="500">
        <v>2.5</v>
      </c>
      <c r="H824" s="691" t="s">
        <v>1452</v>
      </c>
      <c r="I824" s="722" t="s">
        <v>1633</v>
      </c>
      <c r="J824" s="723"/>
    </row>
    <row r="825" spans="1:10" ht="20.25" customHeight="1">
      <c r="A825" s="1437"/>
      <c r="B825" s="1440"/>
      <c r="C825" s="1574" t="s">
        <v>729</v>
      </c>
      <c r="D825" s="1576" t="s">
        <v>2986</v>
      </c>
      <c r="E825" s="710" t="s">
        <v>1459</v>
      </c>
      <c r="F825" s="479">
        <v>12</v>
      </c>
      <c r="G825" s="479">
        <v>12</v>
      </c>
      <c r="H825" s="484" t="s">
        <v>1452</v>
      </c>
      <c r="I825" s="722" t="s">
        <v>1695</v>
      </c>
      <c r="J825" s="723"/>
    </row>
    <row r="826" spans="1:10" ht="20.25" customHeight="1">
      <c r="A826" s="1437"/>
      <c r="B826" s="1440"/>
      <c r="C826" s="1575"/>
      <c r="D826" s="1577"/>
      <c r="E826" s="710" t="s">
        <v>1459</v>
      </c>
      <c r="F826" s="479">
        <v>10</v>
      </c>
      <c r="G826" s="479">
        <v>10</v>
      </c>
      <c r="H826" s="484" t="s">
        <v>1452</v>
      </c>
      <c r="I826" s="722" t="s">
        <v>1696</v>
      </c>
      <c r="J826" s="723"/>
    </row>
    <row r="827" spans="1:10" ht="20.25" customHeight="1">
      <c r="A827" s="1437"/>
      <c r="B827" s="1440"/>
      <c r="C827" s="1487"/>
      <c r="D827" s="1578"/>
      <c r="E827" s="710" t="s">
        <v>1459</v>
      </c>
      <c r="F827" s="479">
        <v>9</v>
      </c>
      <c r="G827" s="479">
        <v>9</v>
      </c>
      <c r="H827" s="484" t="s">
        <v>1452</v>
      </c>
      <c r="I827" s="722" t="s">
        <v>1697</v>
      </c>
      <c r="J827" s="723"/>
    </row>
    <row r="828" spans="1:10" ht="20.25" customHeight="1">
      <c r="A828" s="1437"/>
      <c r="B828" s="1440"/>
      <c r="C828" s="695" t="s">
        <v>1698</v>
      </c>
      <c r="D828" s="695" t="s">
        <v>730</v>
      </c>
      <c r="E828" s="710" t="s">
        <v>1459</v>
      </c>
      <c r="F828" s="479">
        <v>12</v>
      </c>
      <c r="G828" s="480">
        <v>12</v>
      </c>
      <c r="H828" s="484" t="s">
        <v>1454</v>
      </c>
      <c r="I828" s="722"/>
      <c r="J828" s="723"/>
    </row>
    <row r="829" spans="1:10" ht="20.25" customHeight="1">
      <c r="A829" s="1437"/>
      <c r="B829" s="1440"/>
      <c r="C829" s="695" t="s">
        <v>2875</v>
      </c>
      <c r="D829" s="695" t="s">
        <v>558</v>
      </c>
      <c r="E829" s="710" t="s">
        <v>1459</v>
      </c>
      <c r="F829" s="479">
        <v>15</v>
      </c>
      <c r="G829" s="480">
        <v>15</v>
      </c>
      <c r="H829" s="484" t="s">
        <v>1454</v>
      </c>
      <c r="I829" s="722"/>
      <c r="J829" s="723"/>
    </row>
    <row r="830" spans="1:10" ht="20.25" customHeight="1">
      <c r="A830" s="1437"/>
      <c r="B830" s="1440"/>
      <c r="C830" s="695" t="s">
        <v>1699</v>
      </c>
      <c r="D830" s="695" t="s">
        <v>710</v>
      </c>
      <c r="E830" s="710" t="s">
        <v>1459</v>
      </c>
      <c r="F830" s="479">
        <v>15</v>
      </c>
      <c r="G830" s="480">
        <v>15</v>
      </c>
      <c r="H830" s="484" t="s">
        <v>1454</v>
      </c>
      <c r="I830" s="722"/>
      <c r="J830" s="723"/>
    </row>
    <row r="831" spans="1:10" ht="20.25" customHeight="1">
      <c r="A831" s="1437"/>
      <c r="B831" s="1440"/>
      <c r="C831" s="694" t="s">
        <v>2715</v>
      </c>
      <c r="D831" s="694" t="s">
        <v>731</v>
      </c>
      <c r="E831" s="637" t="s">
        <v>563</v>
      </c>
      <c r="F831" s="326">
        <v>37</v>
      </c>
      <c r="G831" s="489">
        <v>37</v>
      </c>
      <c r="H831" s="705" t="s">
        <v>574</v>
      </c>
      <c r="I831" s="722"/>
      <c r="J831" s="723"/>
    </row>
    <row r="832" spans="1:10" ht="20.25" customHeight="1" thickBot="1">
      <c r="A832" s="1438"/>
      <c r="B832" s="1441"/>
      <c r="C832" s="481" t="s">
        <v>2922</v>
      </c>
      <c r="D832" s="649" t="s">
        <v>2716</v>
      </c>
      <c r="E832" s="711" t="s">
        <v>1459</v>
      </c>
      <c r="F832" s="485">
        <v>15</v>
      </c>
      <c r="G832" s="482">
        <v>15</v>
      </c>
      <c r="H832" s="650" t="s">
        <v>2038</v>
      </c>
      <c r="I832" s="776" t="s">
        <v>3419</v>
      </c>
      <c r="J832" s="777"/>
    </row>
    <row r="833" spans="1:10" ht="20.25" customHeight="1" thickBot="1">
      <c r="A833" s="1582" t="s">
        <v>3019</v>
      </c>
      <c r="B833" s="1579" t="s">
        <v>3031</v>
      </c>
      <c r="C833" s="693" t="s">
        <v>3027</v>
      </c>
      <c r="D833" s="681" t="s">
        <v>3023</v>
      </c>
      <c r="E833" s="697" t="s">
        <v>3020</v>
      </c>
      <c r="F833" s="499">
        <v>38</v>
      </c>
      <c r="G833" s="500">
        <v>25</v>
      </c>
      <c r="H833" s="691" t="s">
        <v>3030</v>
      </c>
      <c r="I833" s="776" t="s">
        <v>3419</v>
      </c>
      <c r="J833" s="730"/>
    </row>
    <row r="834" spans="1:10" ht="20.25" customHeight="1" thickBot="1">
      <c r="A834" s="1583"/>
      <c r="B834" s="1580"/>
      <c r="C834" s="695" t="s">
        <v>3029</v>
      </c>
      <c r="D834" s="694" t="s">
        <v>3022</v>
      </c>
      <c r="E834" s="637" t="s">
        <v>3020</v>
      </c>
      <c r="F834" s="479">
        <v>35</v>
      </c>
      <c r="G834" s="480">
        <v>30</v>
      </c>
      <c r="H834" s="705" t="s">
        <v>3021</v>
      </c>
      <c r="I834" s="776" t="s">
        <v>3419</v>
      </c>
      <c r="J834" s="723"/>
    </row>
    <row r="835" spans="1:10" ht="20.25" customHeight="1" thickBot="1">
      <c r="A835" s="1583"/>
      <c r="B835" s="1580"/>
      <c r="C835" s="694" t="s">
        <v>3028</v>
      </c>
      <c r="D835" s="702" t="s">
        <v>3024</v>
      </c>
      <c r="E835" s="637" t="s">
        <v>3020</v>
      </c>
      <c r="F835" s="479">
        <v>4</v>
      </c>
      <c r="G835" s="489">
        <v>0</v>
      </c>
      <c r="H835" s="705" t="s">
        <v>2168</v>
      </c>
      <c r="I835" s="776" t="s">
        <v>3419</v>
      </c>
      <c r="J835" s="723"/>
    </row>
    <row r="836" spans="1:10" ht="20.25" customHeight="1">
      <c r="A836" s="1583"/>
      <c r="B836" s="1580"/>
      <c r="C836" s="695" t="s">
        <v>3025</v>
      </c>
      <c r="D836" s="695" t="s">
        <v>3026</v>
      </c>
      <c r="E836" s="710" t="s">
        <v>2274</v>
      </c>
      <c r="F836" s="479">
        <v>15</v>
      </c>
      <c r="G836" s="480">
        <v>0</v>
      </c>
      <c r="H836" s="484" t="s">
        <v>2094</v>
      </c>
      <c r="I836" s="722"/>
      <c r="J836" s="723"/>
    </row>
    <row r="837" spans="1:10" ht="20.25" customHeight="1">
      <c r="A837" s="1583"/>
      <c r="B837" s="1580"/>
      <c r="C837" s="1025" t="s">
        <v>3709</v>
      </c>
      <c r="D837" s="1031" t="s">
        <v>3710</v>
      </c>
      <c r="E837" s="1030" t="s">
        <v>3711</v>
      </c>
      <c r="F837" s="489">
        <v>8</v>
      </c>
      <c r="G837" s="489">
        <v>8</v>
      </c>
      <c r="H837" s="1028" t="s">
        <v>3712</v>
      </c>
      <c r="I837" s="736"/>
      <c r="J837" s="738"/>
    </row>
    <row r="838" spans="1:10" ht="20.25" customHeight="1" thickBot="1">
      <c r="A838" s="1584"/>
      <c r="B838" s="1581"/>
      <c r="C838" s="643" t="s">
        <v>2735</v>
      </c>
      <c r="D838" s="644" t="s">
        <v>3042</v>
      </c>
      <c r="E838" s="673" t="s">
        <v>3051</v>
      </c>
      <c r="F838" s="347">
        <v>5</v>
      </c>
      <c r="G838" s="348">
        <v>5</v>
      </c>
      <c r="H838" s="442" t="s">
        <v>3040</v>
      </c>
      <c r="I838" s="776" t="s">
        <v>3419</v>
      </c>
      <c r="J838" s="719"/>
    </row>
    <row r="839" spans="1:10" ht="20.25" customHeight="1">
      <c r="A839" s="1436" t="s">
        <v>2734</v>
      </c>
      <c r="B839" s="1439" t="s">
        <v>1700</v>
      </c>
      <c r="C839" s="487" t="s">
        <v>2918</v>
      </c>
      <c r="D839" s="487" t="s">
        <v>580</v>
      </c>
      <c r="E839" s="637" t="s">
        <v>1459</v>
      </c>
      <c r="F839" s="477">
        <v>25</v>
      </c>
      <c r="G839" s="486">
        <v>25</v>
      </c>
      <c r="H839" s="483" t="s">
        <v>1452</v>
      </c>
      <c r="I839" s="726"/>
      <c r="J839" s="727"/>
    </row>
    <row r="840" spans="1:10" ht="20.25" customHeight="1">
      <c r="A840" s="1437"/>
      <c r="B840" s="1440"/>
      <c r="C840" s="488" t="s">
        <v>1477</v>
      </c>
      <c r="D840" s="488" t="s">
        <v>590</v>
      </c>
      <c r="E840" s="710" t="s">
        <v>1459</v>
      </c>
      <c r="F840" s="479">
        <v>30</v>
      </c>
      <c r="G840" s="479">
        <v>30</v>
      </c>
      <c r="H840" s="484" t="s">
        <v>1454</v>
      </c>
      <c r="I840" s="722"/>
      <c r="J840" s="723"/>
    </row>
    <row r="841" spans="1:10" ht="20.25" customHeight="1">
      <c r="A841" s="1437"/>
      <c r="B841" s="1440"/>
      <c r="C841" s="1025" t="s">
        <v>3709</v>
      </c>
      <c r="D841" s="1031" t="s">
        <v>3710</v>
      </c>
      <c r="E841" s="1030" t="s">
        <v>3711</v>
      </c>
      <c r="F841" s="489">
        <v>8</v>
      </c>
      <c r="G841" s="489">
        <v>8</v>
      </c>
      <c r="H841" s="1028" t="s">
        <v>3712</v>
      </c>
      <c r="I841" s="700"/>
      <c r="J841" s="738"/>
    </row>
    <row r="842" spans="1:10" ht="20.25" customHeight="1" thickBot="1">
      <c r="A842" s="1438"/>
      <c r="B842" s="1441"/>
      <c r="C842" s="643" t="s">
        <v>2735</v>
      </c>
      <c r="D842" s="644" t="s">
        <v>3042</v>
      </c>
      <c r="E842" s="673" t="s">
        <v>3051</v>
      </c>
      <c r="F842" s="347">
        <v>5</v>
      </c>
      <c r="G842" s="348">
        <v>5</v>
      </c>
      <c r="H842" s="442" t="s">
        <v>3040</v>
      </c>
      <c r="I842" s="718"/>
      <c r="J842" s="719"/>
    </row>
    <row r="843" spans="1:10" ht="20.25" customHeight="1">
      <c r="A843" s="1436" t="s">
        <v>2734</v>
      </c>
      <c r="B843" s="1439" t="s">
        <v>3044</v>
      </c>
      <c r="C843" s="487" t="s">
        <v>2918</v>
      </c>
      <c r="D843" s="487" t="s">
        <v>580</v>
      </c>
      <c r="E843" s="709" t="s">
        <v>1459</v>
      </c>
      <c r="F843" s="477">
        <v>25</v>
      </c>
      <c r="G843" s="486">
        <v>25</v>
      </c>
      <c r="H843" s="483" t="s">
        <v>1452</v>
      </c>
      <c r="I843" s="726"/>
      <c r="J843" s="727"/>
    </row>
    <row r="844" spans="1:10" ht="20.25" customHeight="1">
      <c r="A844" s="1437"/>
      <c r="B844" s="1440"/>
      <c r="C844" s="488" t="s">
        <v>1477</v>
      </c>
      <c r="D844" s="488" t="s">
        <v>590</v>
      </c>
      <c r="E844" s="710" t="s">
        <v>1459</v>
      </c>
      <c r="F844" s="479">
        <v>30</v>
      </c>
      <c r="G844" s="479">
        <v>30</v>
      </c>
      <c r="H844" s="484" t="s">
        <v>1454</v>
      </c>
      <c r="I844" s="722"/>
      <c r="J844" s="723"/>
    </row>
    <row r="845" spans="1:10" ht="20.25" customHeight="1">
      <c r="A845" s="1437"/>
      <c r="B845" s="1440"/>
      <c r="C845" s="1025" t="s">
        <v>3709</v>
      </c>
      <c r="D845" s="1031" t="s">
        <v>3710</v>
      </c>
      <c r="E845" s="1030" t="s">
        <v>3711</v>
      </c>
      <c r="F845" s="489">
        <v>8</v>
      </c>
      <c r="G845" s="489">
        <v>8</v>
      </c>
      <c r="H845" s="1028" t="s">
        <v>3712</v>
      </c>
      <c r="I845" s="700"/>
      <c r="J845" s="738"/>
    </row>
    <row r="846" spans="1:10" ht="20.25" customHeight="1" thickBot="1">
      <c r="A846" s="1438"/>
      <c r="B846" s="1441"/>
      <c r="C846" s="643" t="s">
        <v>2735</v>
      </c>
      <c r="D846" s="644" t="s">
        <v>3042</v>
      </c>
      <c r="E846" s="673" t="s">
        <v>3051</v>
      </c>
      <c r="F846" s="347">
        <v>5</v>
      </c>
      <c r="G846" s="348">
        <v>5</v>
      </c>
      <c r="H846" s="442" t="s">
        <v>3040</v>
      </c>
      <c r="I846" s="718"/>
      <c r="J846" s="719"/>
    </row>
    <row r="847" spans="1:10" ht="20.25" customHeight="1">
      <c r="A847" s="1436" t="s">
        <v>2734</v>
      </c>
      <c r="B847" s="1439" t="s">
        <v>3045</v>
      </c>
      <c r="C847" s="681" t="s">
        <v>2931</v>
      </c>
      <c r="D847" s="681" t="s">
        <v>732</v>
      </c>
      <c r="E847" s="498" t="s">
        <v>1459</v>
      </c>
      <c r="F847" s="499">
        <v>27</v>
      </c>
      <c r="G847" s="500">
        <v>20</v>
      </c>
      <c r="H847" s="691" t="s">
        <v>1452</v>
      </c>
      <c r="I847" s="729"/>
      <c r="J847" s="730"/>
    </row>
    <row r="848" spans="1:10" ht="20.25" customHeight="1">
      <c r="A848" s="1437"/>
      <c r="B848" s="1440"/>
      <c r="C848" s="695" t="s">
        <v>1701</v>
      </c>
      <c r="D848" s="695" t="s">
        <v>691</v>
      </c>
      <c r="E848" s="710" t="s">
        <v>1459</v>
      </c>
      <c r="F848" s="479">
        <v>1</v>
      </c>
      <c r="G848" s="480">
        <v>1</v>
      </c>
      <c r="H848" s="484" t="s">
        <v>1452</v>
      </c>
      <c r="I848" s="722"/>
      <c r="J848" s="723"/>
    </row>
    <row r="849" spans="1:10" ht="20.25" customHeight="1">
      <c r="A849" s="1437"/>
      <c r="B849" s="1440"/>
      <c r="C849" s="695" t="s">
        <v>2894</v>
      </c>
      <c r="D849" s="695" t="s">
        <v>572</v>
      </c>
      <c r="E849" s="710" t="s">
        <v>1459</v>
      </c>
      <c r="F849" s="479">
        <v>55</v>
      </c>
      <c r="G849" s="480">
        <v>33</v>
      </c>
      <c r="H849" s="484" t="s">
        <v>1454</v>
      </c>
      <c r="I849" s="722"/>
      <c r="J849" s="723"/>
    </row>
    <row r="850" spans="1:10" ht="20.25" customHeight="1">
      <c r="A850" s="1437"/>
      <c r="B850" s="1440"/>
      <c r="C850" s="695" t="s">
        <v>585</v>
      </c>
      <c r="D850" s="695" t="s">
        <v>558</v>
      </c>
      <c r="E850" s="710" t="s">
        <v>1459</v>
      </c>
      <c r="F850" s="479">
        <v>55</v>
      </c>
      <c r="G850" s="480">
        <v>0</v>
      </c>
      <c r="H850" s="484" t="s">
        <v>1454</v>
      </c>
      <c r="I850" s="722"/>
      <c r="J850" s="723"/>
    </row>
    <row r="851" spans="1:10" ht="20.25" customHeight="1">
      <c r="A851" s="1437"/>
      <c r="B851" s="1440"/>
      <c r="C851" s="695" t="s">
        <v>1702</v>
      </c>
      <c r="D851" s="695" t="s">
        <v>590</v>
      </c>
      <c r="E851" s="710" t="s">
        <v>1459</v>
      </c>
      <c r="F851" s="479">
        <v>5.5</v>
      </c>
      <c r="G851" s="480">
        <v>3.3</v>
      </c>
      <c r="H851" s="484" t="s">
        <v>1454</v>
      </c>
      <c r="I851" s="722"/>
      <c r="J851" s="723"/>
    </row>
    <row r="852" spans="1:10" ht="20.25" customHeight="1">
      <c r="A852" s="1437"/>
      <c r="B852" s="1440"/>
      <c r="C852" s="695" t="s">
        <v>1703</v>
      </c>
      <c r="D852" s="695" t="s">
        <v>726</v>
      </c>
      <c r="E852" s="710" t="s">
        <v>1459</v>
      </c>
      <c r="F852" s="479">
        <v>4</v>
      </c>
      <c r="G852" s="480">
        <v>4</v>
      </c>
      <c r="H852" s="484" t="s">
        <v>1454</v>
      </c>
      <c r="I852" s="722"/>
      <c r="J852" s="723"/>
    </row>
    <row r="853" spans="1:10" ht="20.25" customHeight="1">
      <c r="A853" s="1437"/>
      <c r="B853" s="1440"/>
      <c r="C853" s="695" t="s">
        <v>1704</v>
      </c>
      <c r="D853" s="695" t="s">
        <v>642</v>
      </c>
      <c r="E853" s="710" t="s">
        <v>1459</v>
      </c>
      <c r="F853" s="479">
        <v>5</v>
      </c>
      <c r="G853" s="480">
        <v>5</v>
      </c>
      <c r="H853" s="484" t="s">
        <v>1452</v>
      </c>
      <c r="I853" s="722" t="s">
        <v>1705</v>
      </c>
      <c r="J853" s="723"/>
    </row>
    <row r="854" spans="1:10" ht="20.25" customHeight="1">
      <c r="A854" s="1437"/>
      <c r="B854" s="1440"/>
      <c r="C854" s="695" t="s">
        <v>1706</v>
      </c>
      <c r="D854" s="695" t="s">
        <v>732</v>
      </c>
      <c r="E854" s="710" t="s">
        <v>1459</v>
      </c>
      <c r="F854" s="479">
        <v>25</v>
      </c>
      <c r="G854" s="479">
        <v>25</v>
      </c>
      <c r="H854" s="484" t="s">
        <v>1454</v>
      </c>
      <c r="I854" s="722" t="s">
        <v>1705</v>
      </c>
      <c r="J854" s="723"/>
    </row>
    <row r="855" spans="1:10" ht="20.25" customHeight="1">
      <c r="A855" s="1437"/>
      <c r="B855" s="1440"/>
      <c r="C855" s="1479" t="s">
        <v>1541</v>
      </c>
      <c r="D855" s="1479" t="s">
        <v>2859</v>
      </c>
      <c r="E855" s="710" t="s">
        <v>1459</v>
      </c>
      <c r="F855" s="479">
        <v>11</v>
      </c>
      <c r="G855" s="479"/>
      <c r="H855" s="484" t="s">
        <v>1452</v>
      </c>
      <c r="I855" s="752" t="s">
        <v>1707</v>
      </c>
      <c r="J855" s="775"/>
    </row>
    <row r="856" spans="1:10" ht="20.25" customHeight="1">
      <c r="A856" s="1437"/>
      <c r="B856" s="1440"/>
      <c r="C856" s="1481"/>
      <c r="D856" s="1481"/>
      <c r="E856" s="710" t="s">
        <v>1459</v>
      </c>
      <c r="F856" s="479">
        <v>6</v>
      </c>
      <c r="G856" s="479"/>
      <c r="H856" s="484" t="s">
        <v>1452</v>
      </c>
      <c r="I856" s="752" t="s">
        <v>1708</v>
      </c>
      <c r="J856" s="775"/>
    </row>
    <row r="857" spans="1:10" ht="20.25" customHeight="1">
      <c r="A857" s="1437"/>
      <c r="B857" s="1440"/>
      <c r="C857" s="1455"/>
      <c r="D857" s="1455"/>
      <c r="E857" s="710" t="s">
        <v>1459</v>
      </c>
      <c r="F857" s="479">
        <v>3</v>
      </c>
      <c r="G857" s="479"/>
      <c r="H857" s="484" t="s">
        <v>1452</v>
      </c>
      <c r="I857" s="752" t="s">
        <v>1709</v>
      </c>
      <c r="J857" s="775"/>
    </row>
    <row r="858" spans="1:10" ht="20.25" customHeight="1">
      <c r="A858" s="1437"/>
      <c r="B858" s="1440"/>
      <c r="C858" s="773" t="s">
        <v>1673</v>
      </c>
      <c r="D858" s="695" t="s">
        <v>659</v>
      </c>
      <c r="E858" s="216" t="s">
        <v>1459</v>
      </c>
      <c r="F858" s="337"/>
      <c r="G858" s="339"/>
      <c r="H858" s="340"/>
      <c r="I858" s="722" t="s">
        <v>1674</v>
      </c>
      <c r="J858" s="723"/>
    </row>
    <row r="859" spans="1:10" ht="20.25" customHeight="1">
      <c r="A859" s="1437"/>
      <c r="B859" s="1440"/>
      <c r="C859" s="1025" t="s">
        <v>3709</v>
      </c>
      <c r="D859" s="1031" t="s">
        <v>3710</v>
      </c>
      <c r="E859" s="1030" t="s">
        <v>3711</v>
      </c>
      <c r="F859" s="489">
        <v>8</v>
      </c>
      <c r="G859" s="489">
        <v>8</v>
      </c>
      <c r="H859" s="1028" t="s">
        <v>3712</v>
      </c>
      <c r="I859" s="700"/>
      <c r="J859" s="738"/>
    </row>
    <row r="860" spans="1:10" ht="20.25" customHeight="1" thickBot="1">
      <c r="A860" s="1438"/>
      <c r="B860" s="1441"/>
      <c r="C860" s="643" t="s">
        <v>2735</v>
      </c>
      <c r="D860" s="644" t="s">
        <v>3042</v>
      </c>
      <c r="E860" s="673" t="s">
        <v>3051</v>
      </c>
      <c r="F860" s="347">
        <v>5</v>
      </c>
      <c r="G860" s="348">
        <v>5</v>
      </c>
      <c r="H860" s="442" t="s">
        <v>3040</v>
      </c>
      <c r="I860" s="718"/>
      <c r="J860" s="719"/>
    </row>
    <row r="861" spans="1:10" ht="20.25" customHeight="1">
      <c r="A861" s="1436" t="s">
        <v>2734</v>
      </c>
      <c r="B861" s="1439" t="s">
        <v>544</v>
      </c>
      <c r="C861" s="487" t="s">
        <v>1479</v>
      </c>
      <c r="D861" s="487" t="s">
        <v>554</v>
      </c>
      <c r="E861" s="709" t="s">
        <v>1459</v>
      </c>
      <c r="F861" s="477">
        <v>85</v>
      </c>
      <c r="G861" s="486">
        <v>62</v>
      </c>
      <c r="H861" s="483" t="s">
        <v>1452</v>
      </c>
      <c r="I861" s="726"/>
      <c r="J861" s="727"/>
    </row>
    <row r="862" spans="1:10" ht="20.25" customHeight="1">
      <c r="A862" s="1437"/>
      <c r="B862" s="1440"/>
      <c r="C862" s="695" t="s">
        <v>1710</v>
      </c>
      <c r="D862" s="695" t="s">
        <v>691</v>
      </c>
      <c r="E862" s="710" t="s">
        <v>1459</v>
      </c>
      <c r="F862" s="479">
        <v>60</v>
      </c>
      <c r="G862" s="480">
        <v>60</v>
      </c>
      <c r="H862" s="484" t="s">
        <v>1452</v>
      </c>
      <c r="I862" s="722"/>
      <c r="J862" s="723"/>
    </row>
    <row r="863" spans="1:10" ht="20.25" customHeight="1">
      <c r="A863" s="1437"/>
      <c r="B863" s="1440"/>
      <c r="C863" s="695" t="s">
        <v>2910</v>
      </c>
      <c r="D863" s="695" t="s">
        <v>682</v>
      </c>
      <c r="E863" s="710" t="s">
        <v>1459</v>
      </c>
      <c r="F863" s="479">
        <v>40</v>
      </c>
      <c r="G863" s="480">
        <v>0</v>
      </c>
      <c r="H863" s="484" t="s">
        <v>1454</v>
      </c>
      <c r="I863" s="722"/>
      <c r="J863" s="723"/>
    </row>
    <row r="864" spans="1:10" ht="20.25" customHeight="1">
      <c r="A864" s="1437"/>
      <c r="B864" s="1440"/>
      <c r="C864" s="695" t="s">
        <v>1477</v>
      </c>
      <c r="D864" s="695" t="s">
        <v>572</v>
      </c>
      <c r="E864" s="710" t="s">
        <v>1459</v>
      </c>
      <c r="F864" s="479">
        <v>180</v>
      </c>
      <c r="G864" s="480">
        <v>80</v>
      </c>
      <c r="H864" s="484" t="s">
        <v>1454</v>
      </c>
      <c r="I864" s="722"/>
      <c r="J864" s="723"/>
    </row>
    <row r="865" spans="1:10" ht="20.25" customHeight="1">
      <c r="A865" s="1437"/>
      <c r="B865" s="1440"/>
      <c r="C865" s="695" t="s">
        <v>1711</v>
      </c>
      <c r="D865" s="695" t="s">
        <v>733</v>
      </c>
      <c r="E865" s="710" t="s">
        <v>1459</v>
      </c>
      <c r="F865" s="479">
        <v>180</v>
      </c>
      <c r="G865" s="480">
        <v>0</v>
      </c>
      <c r="H865" s="484" t="s">
        <v>1454</v>
      </c>
      <c r="I865" s="722"/>
      <c r="J865" s="723"/>
    </row>
    <row r="866" spans="1:10" ht="20.25" customHeight="1">
      <c r="A866" s="1437"/>
      <c r="B866" s="1440"/>
      <c r="C866" s="695" t="s">
        <v>2934</v>
      </c>
      <c r="D866" s="695" t="s">
        <v>734</v>
      </c>
      <c r="E866" s="710" t="s">
        <v>1459</v>
      </c>
      <c r="F866" s="479">
        <v>16</v>
      </c>
      <c r="G866" s="480">
        <v>16</v>
      </c>
      <c r="H866" s="484" t="s">
        <v>1454</v>
      </c>
      <c r="I866" s="722"/>
      <c r="J866" s="723"/>
    </row>
    <row r="867" spans="1:10" ht="20.25" customHeight="1">
      <c r="A867" s="1437"/>
      <c r="B867" s="1440"/>
      <c r="C867" s="695" t="s">
        <v>1655</v>
      </c>
      <c r="D867" s="695" t="s">
        <v>670</v>
      </c>
      <c r="E867" s="710" t="s">
        <v>1459</v>
      </c>
      <c r="F867" s="479">
        <v>33</v>
      </c>
      <c r="G867" s="480">
        <v>33</v>
      </c>
      <c r="H867" s="484" t="s">
        <v>1454</v>
      </c>
      <c r="I867" s="722"/>
      <c r="J867" s="723"/>
    </row>
    <row r="868" spans="1:10" ht="20.25" customHeight="1">
      <c r="A868" s="1437"/>
      <c r="B868" s="1440"/>
      <c r="C868" s="695" t="s">
        <v>1712</v>
      </c>
      <c r="D868" s="695" t="s">
        <v>733</v>
      </c>
      <c r="E868" s="710" t="s">
        <v>1459</v>
      </c>
      <c r="F868" s="479">
        <v>25</v>
      </c>
      <c r="G868" s="480">
        <v>25</v>
      </c>
      <c r="H868" s="484" t="s">
        <v>1454</v>
      </c>
      <c r="I868" s="722"/>
      <c r="J868" s="723"/>
    </row>
    <row r="869" spans="1:10" ht="20.25" customHeight="1">
      <c r="A869" s="1437"/>
      <c r="B869" s="1440"/>
      <c r="C869" s="695" t="s">
        <v>1544</v>
      </c>
      <c r="D869" s="695" t="s">
        <v>566</v>
      </c>
      <c r="E869" s="216" t="s">
        <v>1459</v>
      </c>
      <c r="F869" s="337">
        <v>20</v>
      </c>
      <c r="G869" s="339">
        <v>10</v>
      </c>
      <c r="H869" s="340" t="s">
        <v>1452</v>
      </c>
      <c r="I869" s="722"/>
      <c r="J869" s="723"/>
    </row>
    <row r="870" spans="1:10" ht="20.25" customHeight="1">
      <c r="A870" s="1437"/>
      <c r="B870" s="1440"/>
      <c r="C870" s="695" t="s">
        <v>1713</v>
      </c>
      <c r="D870" s="695" t="s">
        <v>638</v>
      </c>
      <c r="E870" s="216" t="s">
        <v>1459</v>
      </c>
      <c r="F870" s="337"/>
      <c r="G870" s="339"/>
      <c r="H870" s="340"/>
      <c r="I870" s="722" t="s">
        <v>1514</v>
      </c>
      <c r="J870" s="723"/>
    </row>
    <row r="871" spans="1:10" ht="20.25" customHeight="1">
      <c r="A871" s="1437"/>
      <c r="B871" s="1440"/>
      <c r="C871" s="695" t="s">
        <v>1673</v>
      </c>
      <c r="D871" s="695" t="s">
        <v>659</v>
      </c>
      <c r="E871" s="216" t="s">
        <v>1459</v>
      </c>
      <c r="F871" s="337"/>
      <c r="G871" s="339"/>
      <c r="H871" s="340"/>
      <c r="I871" s="722" t="s">
        <v>1674</v>
      </c>
      <c r="J871" s="723"/>
    </row>
    <row r="872" spans="1:10" ht="20.25" customHeight="1">
      <c r="A872" s="1437"/>
      <c r="B872" s="1440"/>
      <c r="C872" s="1025" t="s">
        <v>3709</v>
      </c>
      <c r="D872" s="1031" t="s">
        <v>3710</v>
      </c>
      <c r="E872" s="1030" t="s">
        <v>3711</v>
      </c>
      <c r="F872" s="489">
        <v>8</v>
      </c>
      <c r="G872" s="489">
        <v>8</v>
      </c>
      <c r="H872" s="1028" t="s">
        <v>3712</v>
      </c>
      <c r="I872" s="700"/>
      <c r="J872" s="738"/>
    </row>
    <row r="873" spans="1:10" ht="20.25" customHeight="1" thickBot="1">
      <c r="A873" s="1438"/>
      <c r="B873" s="1441"/>
      <c r="C873" s="643" t="s">
        <v>2735</v>
      </c>
      <c r="D873" s="644" t="s">
        <v>3042</v>
      </c>
      <c r="E873" s="673" t="s">
        <v>3051</v>
      </c>
      <c r="F873" s="347">
        <v>5</v>
      </c>
      <c r="G873" s="348">
        <v>5</v>
      </c>
      <c r="H873" s="442" t="s">
        <v>3040</v>
      </c>
      <c r="I873" s="718"/>
      <c r="J873" s="719"/>
    </row>
    <row r="874" spans="1:10" ht="20.25" customHeight="1">
      <c r="A874" s="1436" t="s">
        <v>3296</v>
      </c>
      <c r="B874" s="1439" t="s">
        <v>3277</v>
      </c>
      <c r="C874" s="487" t="s">
        <v>1479</v>
      </c>
      <c r="D874" s="487" t="s">
        <v>554</v>
      </c>
      <c r="E874" s="709" t="s">
        <v>1459</v>
      </c>
      <c r="F874" s="477">
        <v>85</v>
      </c>
      <c r="G874" s="486">
        <v>62</v>
      </c>
      <c r="H874" s="483" t="s">
        <v>1452</v>
      </c>
      <c r="I874" s="944" t="s">
        <v>3478</v>
      </c>
      <c r="J874" s="838"/>
    </row>
    <row r="875" spans="1:10" ht="20.25" customHeight="1">
      <c r="A875" s="1437"/>
      <c r="B875" s="1440"/>
      <c r="C875" s="773" t="s">
        <v>1710</v>
      </c>
      <c r="D875" s="773" t="s">
        <v>691</v>
      </c>
      <c r="E875" s="710" t="s">
        <v>1459</v>
      </c>
      <c r="F875" s="479">
        <v>60</v>
      </c>
      <c r="G875" s="480">
        <v>60</v>
      </c>
      <c r="H875" s="484" t="s">
        <v>1452</v>
      </c>
      <c r="I875" s="839"/>
      <c r="J875" s="840"/>
    </row>
    <row r="876" spans="1:10" ht="20.25" customHeight="1">
      <c r="A876" s="1437"/>
      <c r="B876" s="1440"/>
      <c r="C876" s="773" t="s">
        <v>2910</v>
      </c>
      <c r="D876" s="773" t="s">
        <v>682</v>
      </c>
      <c r="E876" s="710" t="s">
        <v>1459</v>
      </c>
      <c r="F876" s="479">
        <v>40</v>
      </c>
      <c r="G876" s="480">
        <v>0</v>
      </c>
      <c r="H876" s="484" t="s">
        <v>1454</v>
      </c>
      <c r="I876" s="839"/>
      <c r="J876" s="840"/>
    </row>
    <row r="877" spans="1:10" ht="20.25" customHeight="1">
      <c r="A877" s="1437"/>
      <c r="B877" s="1440"/>
      <c r="C877" s="773" t="s">
        <v>1477</v>
      </c>
      <c r="D877" s="773" t="s">
        <v>572</v>
      </c>
      <c r="E877" s="710" t="s">
        <v>1459</v>
      </c>
      <c r="F877" s="479">
        <v>180</v>
      </c>
      <c r="G877" s="480">
        <v>80</v>
      </c>
      <c r="H877" s="484" t="s">
        <v>1454</v>
      </c>
      <c r="I877" s="839"/>
      <c r="J877" s="840"/>
    </row>
    <row r="878" spans="1:10" ht="20.25" customHeight="1">
      <c r="A878" s="1437"/>
      <c r="B878" s="1440"/>
      <c r="C878" s="773" t="s">
        <v>1711</v>
      </c>
      <c r="D878" s="773" t="s">
        <v>733</v>
      </c>
      <c r="E878" s="710" t="s">
        <v>1459</v>
      </c>
      <c r="F878" s="479">
        <v>180</v>
      </c>
      <c r="G878" s="480">
        <v>0</v>
      </c>
      <c r="H878" s="484" t="s">
        <v>1454</v>
      </c>
      <c r="I878" s="839"/>
      <c r="J878" s="840"/>
    </row>
    <row r="879" spans="1:10" ht="20.25" customHeight="1">
      <c r="A879" s="1437"/>
      <c r="B879" s="1440"/>
      <c r="C879" s="773" t="s">
        <v>2934</v>
      </c>
      <c r="D879" s="773" t="s">
        <v>734</v>
      </c>
      <c r="E879" s="710" t="s">
        <v>1459</v>
      </c>
      <c r="F879" s="479">
        <v>16</v>
      </c>
      <c r="G879" s="480">
        <v>16</v>
      </c>
      <c r="H879" s="484" t="s">
        <v>1454</v>
      </c>
      <c r="I879" s="839"/>
      <c r="J879" s="840"/>
    </row>
    <row r="880" spans="1:10" ht="20.25" customHeight="1">
      <c r="A880" s="1437"/>
      <c r="B880" s="1440"/>
      <c r="C880" s="773" t="s">
        <v>1655</v>
      </c>
      <c r="D880" s="773" t="s">
        <v>670</v>
      </c>
      <c r="E880" s="710" t="s">
        <v>1459</v>
      </c>
      <c r="F880" s="479">
        <v>33</v>
      </c>
      <c r="G880" s="480">
        <v>33</v>
      </c>
      <c r="H880" s="484" t="s">
        <v>1454</v>
      </c>
      <c r="I880" s="839"/>
      <c r="J880" s="840"/>
    </row>
    <row r="881" spans="1:10" ht="20.25" customHeight="1">
      <c r="A881" s="1437"/>
      <c r="B881" s="1440"/>
      <c r="C881" s="773" t="s">
        <v>1712</v>
      </c>
      <c r="D881" s="773" t="s">
        <v>733</v>
      </c>
      <c r="E881" s="710" t="s">
        <v>1459</v>
      </c>
      <c r="F881" s="479">
        <v>25</v>
      </c>
      <c r="G881" s="480">
        <v>25</v>
      </c>
      <c r="H881" s="484" t="s">
        <v>1454</v>
      </c>
      <c r="I881" s="839"/>
      <c r="J881" s="840"/>
    </row>
    <row r="882" spans="1:10" ht="20.25" customHeight="1">
      <c r="A882" s="1437"/>
      <c r="B882" s="1440"/>
      <c r="C882" s="773" t="s">
        <v>1544</v>
      </c>
      <c r="D882" s="773" t="s">
        <v>566</v>
      </c>
      <c r="E882" s="216" t="s">
        <v>1459</v>
      </c>
      <c r="F882" s="337">
        <v>20</v>
      </c>
      <c r="G882" s="339">
        <v>10</v>
      </c>
      <c r="H882" s="340" t="s">
        <v>1452</v>
      </c>
      <c r="I882" s="839"/>
      <c r="J882" s="840"/>
    </row>
    <row r="883" spans="1:10" ht="20.25" customHeight="1">
      <c r="A883" s="1437"/>
      <c r="B883" s="1440"/>
      <c r="C883" s="773" t="s">
        <v>1713</v>
      </c>
      <c r="D883" s="773" t="s">
        <v>638</v>
      </c>
      <c r="E883" s="216" t="s">
        <v>1459</v>
      </c>
      <c r="F883" s="337"/>
      <c r="G883" s="339"/>
      <c r="H883" s="340"/>
      <c r="I883" s="839" t="s">
        <v>1514</v>
      </c>
      <c r="J883" s="840"/>
    </row>
    <row r="884" spans="1:10" ht="20.25" customHeight="1">
      <c r="A884" s="1437"/>
      <c r="B884" s="1440"/>
      <c r="C884" s="773" t="s">
        <v>1673</v>
      </c>
      <c r="D884" s="773" t="s">
        <v>659</v>
      </c>
      <c r="E884" s="216" t="s">
        <v>1459</v>
      </c>
      <c r="F884" s="337"/>
      <c r="G884" s="339"/>
      <c r="H884" s="340"/>
      <c r="I884" s="839" t="s">
        <v>1674</v>
      </c>
      <c r="J884" s="840"/>
    </row>
    <row r="885" spans="1:10" ht="20.25" customHeight="1">
      <c r="A885" s="1437"/>
      <c r="B885" s="1440"/>
      <c r="C885" s="1025" t="s">
        <v>3709</v>
      </c>
      <c r="D885" s="1031" t="s">
        <v>3710</v>
      </c>
      <c r="E885" s="1030" t="s">
        <v>3711</v>
      </c>
      <c r="F885" s="489">
        <v>8</v>
      </c>
      <c r="G885" s="489">
        <v>8</v>
      </c>
      <c r="H885" s="1028" t="s">
        <v>3712</v>
      </c>
      <c r="I885" s="700"/>
      <c r="J885" s="738"/>
    </row>
    <row r="886" spans="1:10" ht="20.25" customHeight="1" thickBot="1">
      <c r="A886" s="1438"/>
      <c r="B886" s="1441"/>
      <c r="C886" s="643" t="s">
        <v>2735</v>
      </c>
      <c r="D886" s="644" t="s">
        <v>3004</v>
      </c>
      <c r="E886" s="841" t="s">
        <v>1459</v>
      </c>
      <c r="F886" s="347">
        <v>5</v>
      </c>
      <c r="G886" s="348">
        <v>5</v>
      </c>
      <c r="H886" s="442" t="s">
        <v>1452</v>
      </c>
      <c r="I886" s="718"/>
      <c r="J886" s="719"/>
    </row>
    <row r="887" spans="1:10" ht="20.25" customHeight="1">
      <c r="A887" s="1436" t="s">
        <v>2734</v>
      </c>
      <c r="B887" s="1439" t="s">
        <v>1714</v>
      </c>
      <c r="C887" s="487" t="s">
        <v>1479</v>
      </c>
      <c r="D887" s="487" t="s">
        <v>554</v>
      </c>
      <c r="E887" s="709" t="s">
        <v>1459</v>
      </c>
      <c r="F887" s="477">
        <v>45</v>
      </c>
      <c r="G887" s="486">
        <v>45</v>
      </c>
      <c r="H887" s="483" t="s">
        <v>1452</v>
      </c>
      <c r="I887" s="726"/>
      <c r="J887" s="727"/>
    </row>
    <row r="888" spans="1:10" ht="20.25" customHeight="1" thickBot="1">
      <c r="A888" s="1437"/>
      <c r="B888" s="1440"/>
      <c r="C888" s="662" t="s">
        <v>1715</v>
      </c>
      <c r="D888" s="662" t="s">
        <v>735</v>
      </c>
      <c r="E888" s="216" t="s">
        <v>1459</v>
      </c>
      <c r="F888" s="337"/>
      <c r="G888" s="339"/>
      <c r="H888" s="340"/>
      <c r="I888" s="722" t="s">
        <v>1715</v>
      </c>
      <c r="J888" s="723"/>
    </row>
    <row r="889" spans="1:10" ht="20.25" customHeight="1">
      <c r="A889" s="1436" t="s">
        <v>3217</v>
      </c>
      <c r="B889" s="1439" t="s">
        <v>1716</v>
      </c>
      <c r="C889" s="681" t="s">
        <v>1717</v>
      </c>
      <c r="D889" s="681" t="s">
        <v>736</v>
      </c>
      <c r="E889" s="498" t="s">
        <v>1591</v>
      </c>
      <c r="F889" s="499"/>
      <c r="G889" s="500"/>
      <c r="H889" s="691"/>
      <c r="I889" s="726" t="s">
        <v>1718</v>
      </c>
      <c r="J889" s="727"/>
    </row>
    <row r="890" spans="1:10" ht="20.25" customHeight="1">
      <c r="A890" s="1437"/>
      <c r="B890" s="1440"/>
      <c r="C890" s="681" t="s">
        <v>1719</v>
      </c>
      <c r="D890" s="681" t="s">
        <v>572</v>
      </c>
      <c r="E890" s="498" t="s">
        <v>1591</v>
      </c>
      <c r="F890" s="499"/>
      <c r="G890" s="500"/>
      <c r="H890" s="691"/>
      <c r="I890" s="722" t="s">
        <v>1718</v>
      </c>
      <c r="J890" s="723"/>
    </row>
    <row r="891" spans="1:10" ht="20.25" customHeight="1">
      <c r="A891" s="1437"/>
      <c r="B891" s="1440"/>
      <c r="C891" s="681" t="s">
        <v>1720</v>
      </c>
      <c r="D891" s="681" t="s">
        <v>606</v>
      </c>
      <c r="E891" s="498" t="s">
        <v>1591</v>
      </c>
      <c r="F891" s="499"/>
      <c r="G891" s="500"/>
      <c r="H891" s="691"/>
      <c r="I891" s="729" t="s">
        <v>1718</v>
      </c>
      <c r="J891" s="730"/>
    </row>
    <row r="892" spans="1:10" ht="20.25" customHeight="1">
      <c r="A892" s="1437"/>
      <c r="B892" s="1440"/>
      <c r="C892" s="681" t="s">
        <v>2935</v>
      </c>
      <c r="D892" s="681" t="s">
        <v>737</v>
      </c>
      <c r="E892" s="498" t="s">
        <v>1591</v>
      </c>
      <c r="F892" s="499"/>
      <c r="G892" s="500"/>
      <c r="H892" s="691"/>
      <c r="I892" s="729" t="s">
        <v>1718</v>
      </c>
      <c r="J892" s="730"/>
    </row>
    <row r="893" spans="1:10" ht="20.25" customHeight="1">
      <c r="A893" s="1437"/>
      <c r="B893" s="1440"/>
      <c r="C893" s="681" t="s">
        <v>1721</v>
      </c>
      <c r="D893" s="681" t="s">
        <v>580</v>
      </c>
      <c r="E893" s="498" t="s">
        <v>1591</v>
      </c>
      <c r="F893" s="499"/>
      <c r="G893" s="500"/>
      <c r="H893" s="691"/>
      <c r="I893" s="729" t="s">
        <v>1718</v>
      </c>
      <c r="J893" s="730"/>
    </row>
    <row r="894" spans="1:10" ht="20.25" customHeight="1">
      <c r="A894" s="1437"/>
      <c r="B894" s="1440"/>
      <c r="C894" s="681" t="s">
        <v>1722</v>
      </c>
      <c r="D894" s="681" t="s">
        <v>730</v>
      </c>
      <c r="E894" s="498" t="s">
        <v>1591</v>
      </c>
      <c r="F894" s="499">
        <v>30</v>
      </c>
      <c r="G894" s="500">
        <v>30</v>
      </c>
      <c r="H894" s="691" t="s">
        <v>1454</v>
      </c>
      <c r="I894" s="720"/>
      <c r="J894" s="721"/>
    </row>
    <row r="895" spans="1:10" ht="20.25" customHeight="1">
      <c r="A895" s="1437"/>
      <c r="B895" s="1440"/>
      <c r="C895" s="681" t="s">
        <v>2911</v>
      </c>
      <c r="D895" s="681" t="s">
        <v>594</v>
      </c>
      <c r="E895" s="498" t="s">
        <v>1591</v>
      </c>
      <c r="F895" s="499">
        <v>1.65</v>
      </c>
      <c r="G895" s="500">
        <v>1.65</v>
      </c>
      <c r="H895" s="691" t="s">
        <v>1579</v>
      </c>
      <c r="I895" s="720"/>
      <c r="J895" s="721"/>
    </row>
    <row r="896" spans="1:10" ht="20.25" customHeight="1">
      <c r="A896" s="1437"/>
      <c r="B896" s="1440"/>
      <c r="C896" s="681" t="s">
        <v>1723</v>
      </c>
      <c r="D896" s="681" t="s">
        <v>738</v>
      </c>
      <c r="E896" s="498" t="s">
        <v>1591</v>
      </c>
      <c r="F896" s="499">
        <v>12.55</v>
      </c>
      <c r="G896" s="500">
        <v>12.55</v>
      </c>
      <c r="H896" s="691" t="s">
        <v>1454</v>
      </c>
      <c r="I896" s="720"/>
      <c r="J896" s="721"/>
    </row>
    <row r="897" spans="1:10" ht="20.25" customHeight="1">
      <c r="A897" s="1437"/>
      <c r="B897" s="1440"/>
      <c r="C897" s="681" t="s">
        <v>1638</v>
      </c>
      <c r="D897" s="681" t="s">
        <v>554</v>
      </c>
      <c r="E897" s="498" t="s">
        <v>1591</v>
      </c>
      <c r="F897" s="499"/>
      <c r="G897" s="500"/>
      <c r="H897" s="691"/>
      <c r="I897" s="729" t="s">
        <v>1718</v>
      </c>
      <c r="J897" s="730"/>
    </row>
    <row r="898" spans="1:10" ht="20.25" customHeight="1">
      <c r="A898" s="1437"/>
      <c r="B898" s="1440"/>
      <c r="C898" s="681" t="s">
        <v>2931</v>
      </c>
      <c r="D898" s="681" t="s">
        <v>732</v>
      </c>
      <c r="E898" s="498" t="s">
        <v>1591</v>
      </c>
      <c r="F898" s="499"/>
      <c r="G898" s="500"/>
      <c r="H898" s="691"/>
      <c r="I898" s="729" t="s">
        <v>1718</v>
      </c>
      <c r="J898" s="730"/>
    </row>
    <row r="899" spans="1:10" ht="20.25" customHeight="1">
      <c r="A899" s="1437"/>
      <c r="B899" s="1440"/>
      <c r="C899" s="695" t="s">
        <v>1544</v>
      </c>
      <c r="D899" s="681" t="s">
        <v>566</v>
      </c>
      <c r="E899" s="498" t="s">
        <v>1591</v>
      </c>
      <c r="F899" s="337"/>
      <c r="G899" s="339"/>
      <c r="H899" s="340" t="s">
        <v>1452</v>
      </c>
      <c r="I899" s="729" t="s">
        <v>1718</v>
      </c>
      <c r="J899" s="730"/>
    </row>
    <row r="900" spans="1:10" ht="20.25" customHeight="1">
      <c r="A900" s="1437"/>
      <c r="B900" s="1440"/>
      <c r="C900" s="704" t="s">
        <v>1680</v>
      </c>
      <c r="D900" s="624" t="s">
        <v>2985</v>
      </c>
      <c r="E900" s="498" t="s">
        <v>1591</v>
      </c>
      <c r="F900" s="337"/>
      <c r="G900" s="339"/>
      <c r="H900" s="340"/>
      <c r="I900" s="729" t="s">
        <v>1718</v>
      </c>
      <c r="J900" s="730"/>
    </row>
    <row r="901" spans="1:10" ht="20.25" customHeight="1">
      <c r="A901" s="1437"/>
      <c r="B901" s="1440"/>
      <c r="C901" s="695" t="s">
        <v>1673</v>
      </c>
      <c r="D901" s="695" t="s">
        <v>659</v>
      </c>
      <c r="E901" s="216" t="s">
        <v>1591</v>
      </c>
      <c r="F901" s="337"/>
      <c r="G901" s="339"/>
      <c r="H901" s="340"/>
      <c r="I901" s="722" t="s">
        <v>1674</v>
      </c>
      <c r="J901" s="723"/>
    </row>
    <row r="902" spans="1:10" ht="20.25" customHeight="1">
      <c r="A902" s="1437"/>
      <c r="B902" s="1440"/>
      <c r="C902" s="1025" t="s">
        <v>3709</v>
      </c>
      <c r="D902" s="1031" t="s">
        <v>3710</v>
      </c>
      <c r="E902" s="1030" t="s">
        <v>3711</v>
      </c>
      <c r="F902" s="489">
        <v>8</v>
      </c>
      <c r="G902" s="489">
        <v>8</v>
      </c>
      <c r="H902" s="1028" t="s">
        <v>3712</v>
      </c>
      <c r="I902" s="700"/>
      <c r="J902" s="738"/>
    </row>
    <row r="903" spans="1:10" ht="20.25" customHeight="1" thickBot="1">
      <c r="A903" s="1438"/>
      <c r="B903" s="1441"/>
      <c r="C903" s="643" t="s">
        <v>2735</v>
      </c>
      <c r="D903" s="644" t="s">
        <v>3042</v>
      </c>
      <c r="E903" s="673" t="s">
        <v>3051</v>
      </c>
      <c r="F903" s="347">
        <v>5</v>
      </c>
      <c r="G903" s="348">
        <v>5</v>
      </c>
      <c r="H903" s="442" t="s">
        <v>3040</v>
      </c>
      <c r="I903" s="718"/>
      <c r="J903" s="719"/>
    </row>
    <row r="904" spans="1:10" ht="20.25" customHeight="1">
      <c r="A904" s="1436" t="s">
        <v>2734</v>
      </c>
      <c r="B904" s="1439" t="s">
        <v>539</v>
      </c>
      <c r="C904" s="487" t="s">
        <v>2931</v>
      </c>
      <c r="D904" s="487" t="s">
        <v>732</v>
      </c>
      <c r="E904" s="709" t="s">
        <v>1591</v>
      </c>
      <c r="F904" s="477">
        <v>45</v>
      </c>
      <c r="G904" s="477">
        <v>45</v>
      </c>
      <c r="H904" s="483" t="s">
        <v>1452</v>
      </c>
      <c r="I904" s="726"/>
      <c r="J904" s="727"/>
    </row>
    <row r="905" spans="1:10" ht="20.25" customHeight="1">
      <c r="A905" s="1437"/>
      <c r="B905" s="1440"/>
      <c r="C905" s="695" t="s">
        <v>2894</v>
      </c>
      <c r="D905" s="695" t="s">
        <v>572</v>
      </c>
      <c r="E905" s="710" t="s">
        <v>1591</v>
      </c>
      <c r="F905" s="479">
        <v>15</v>
      </c>
      <c r="G905" s="479">
        <v>15</v>
      </c>
      <c r="H905" s="484" t="s">
        <v>1454</v>
      </c>
      <c r="I905" s="722"/>
      <c r="J905" s="723"/>
    </row>
    <row r="906" spans="1:10" ht="20.25" customHeight="1">
      <c r="A906" s="1437"/>
      <c r="B906" s="1440"/>
      <c r="C906" s="695" t="s">
        <v>2063</v>
      </c>
      <c r="D906" s="695" t="s">
        <v>606</v>
      </c>
      <c r="E906" s="710" t="s">
        <v>1591</v>
      </c>
      <c r="F906" s="479">
        <v>35</v>
      </c>
      <c r="G906" s="479">
        <v>35</v>
      </c>
      <c r="H906" s="484" t="s">
        <v>1454</v>
      </c>
      <c r="I906" s="722"/>
      <c r="J906" s="723"/>
    </row>
    <row r="907" spans="1:10" ht="20.25" customHeight="1">
      <c r="A907" s="1437"/>
      <c r="B907" s="1440"/>
      <c r="C907" s="695" t="s">
        <v>1724</v>
      </c>
      <c r="D907" s="695" t="s">
        <v>604</v>
      </c>
      <c r="E907" s="710" t="s">
        <v>1591</v>
      </c>
      <c r="F907" s="479">
        <v>17.5</v>
      </c>
      <c r="G907" s="479">
        <v>17.5</v>
      </c>
      <c r="H907" s="484" t="s">
        <v>1454</v>
      </c>
      <c r="I907" s="722"/>
      <c r="J907" s="723"/>
    </row>
    <row r="908" spans="1:10" ht="20.25" customHeight="1">
      <c r="A908" s="1437"/>
      <c r="B908" s="1440"/>
      <c r="C908" s="695" t="s">
        <v>1490</v>
      </c>
      <c r="D908" s="695" t="s">
        <v>597</v>
      </c>
      <c r="E908" s="710" t="s">
        <v>1459</v>
      </c>
      <c r="F908" s="479">
        <v>16</v>
      </c>
      <c r="G908" s="479">
        <v>16</v>
      </c>
      <c r="H908" s="484" t="s">
        <v>1452</v>
      </c>
      <c r="I908" s="722"/>
      <c r="J908" s="723"/>
    </row>
    <row r="909" spans="1:10" ht="20.25" customHeight="1">
      <c r="A909" s="1437"/>
      <c r="B909" s="1440"/>
      <c r="C909" s="695" t="s">
        <v>1596</v>
      </c>
      <c r="D909" s="695" t="s">
        <v>652</v>
      </c>
      <c r="E909" s="216" t="s">
        <v>1459</v>
      </c>
      <c r="F909" s="337"/>
      <c r="G909" s="339"/>
      <c r="H909" s="340"/>
      <c r="I909" s="722" t="s">
        <v>1514</v>
      </c>
      <c r="J909" s="723"/>
    </row>
    <row r="910" spans="1:10" ht="20.25" customHeight="1">
      <c r="A910" s="1437"/>
      <c r="B910" s="1440"/>
      <c r="C910" s="695" t="s">
        <v>2929</v>
      </c>
      <c r="D910" s="695" t="s">
        <v>580</v>
      </c>
      <c r="E910" s="216" t="s">
        <v>1591</v>
      </c>
      <c r="F910" s="337">
        <v>35</v>
      </c>
      <c r="G910" s="339">
        <v>35</v>
      </c>
      <c r="H910" s="340" t="s">
        <v>3695</v>
      </c>
      <c r="I910" s="722"/>
      <c r="J910" s="723"/>
    </row>
    <row r="911" spans="1:10" ht="20.25" customHeight="1">
      <c r="A911" s="1437"/>
      <c r="B911" s="1440"/>
      <c r="C911" s="1025" t="s">
        <v>3709</v>
      </c>
      <c r="D911" s="1031" t="s">
        <v>3710</v>
      </c>
      <c r="E911" s="1030" t="s">
        <v>3711</v>
      </c>
      <c r="F911" s="489">
        <v>8</v>
      </c>
      <c r="G911" s="489">
        <v>8</v>
      </c>
      <c r="H911" s="1028" t="s">
        <v>3712</v>
      </c>
      <c r="I911" s="700"/>
      <c r="J911" s="738"/>
    </row>
    <row r="912" spans="1:10" ht="20.25" customHeight="1" thickBot="1">
      <c r="A912" s="1438"/>
      <c r="B912" s="1441"/>
      <c r="C912" s="643" t="s">
        <v>2735</v>
      </c>
      <c r="D912" s="644" t="s">
        <v>3042</v>
      </c>
      <c r="E912" s="673" t="s">
        <v>3051</v>
      </c>
      <c r="F912" s="347">
        <v>5</v>
      </c>
      <c r="G912" s="348">
        <v>5</v>
      </c>
      <c r="H912" s="442" t="s">
        <v>3040</v>
      </c>
      <c r="I912" s="718"/>
      <c r="J912" s="719"/>
    </row>
    <row r="913" spans="1:10" ht="20.25" customHeight="1">
      <c r="A913" s="1436" t="s">
        <v>2734</v>
      </c>
      <c r="B913" s="1439" t="s">
        <v>4193</v>
      </c>
      <c r="C913" s="487" t="s">
        <v>2931</v>
      </c>
      <c r="D913" s="487" t="s">
        <v>732</v>
      </c>
      <c r="E913" s="709" t="s">
        <v>1591</v>
      </c>
      <c r="F913" s="477">
        <v>45</v>
      </c>
      <c r="G913" s="477">
        <v>45</v>
      </c>
      <c r="H913" s="483" t="s">
        <v>1452</v>
      </c>
      <c r="I913" s="1237"/>
      <c r="J913" s="1238"/>
    </row>
    <row r="914" spans="1:10" ht="20.25" customHeight="1">
      <c r="A914" s="1437"/>
      <c r="B914" s="1440"/>
      <c r="C914" s="1235" t="s">
        <v>2894</v>
      </c>
      <c r="D914" s="1235" t="s">
        <v>572</v>
      </c>
      <c r="E914" s="1242" t="s">
        <v>1591</v>
      </c>
      <c r="F914" s="479">
        <v>15</v>
      </c>
      <c r="G914" s="479">
        <v>15</v>
      </c>
      <c r="H914" s="484" t="s">
        <v>1454</v>
      </c>
      <c r="I914" s="1239"/>
      <c r="J914" s="1240"/>
    </row>
    <row r="915" spans="1:10" ht="20.25" customHeight="1">
      <c r="A915" s="1437"/>
      <c r="B915" s="1440"/>
      <c r="C915" s="1235" t="s">
        <v>1525</v>
      </c>
      <c r="D915" s="1235" t="s">
        <v>606</v>
      </c>
      <c r="E915" s="1242" t="s">
        <v>1591</v>
      </c>
      <c r="F915" s="479">
        <v>35</v>
      </c>
      <c r="G915" s="479">
        <v>35</v>
      </c>
      <c r="H915" s="484" t="s">
        <v>1454</v>
      </c>
      <c r="I915" s="1239"/>
      <c r="J915" s="1240"/>
    </row>
    <row r="916" spans="1:10" ht="20.25" customHeight="1">
      <c r="A916" s="1437"/>
      <c r="B916" s="1440"/>
      <c r="C916" s="1235" t="s">
        <v>1724</v>
      </c>
      <c r="D916" s="1235" t="s">
        <v>604</v>
      </c>
      <c r="E916" s="1242" t="s">
        <v>1591</v>
      </c>
      <c r="F916" s="479">
        <v>17.5</v>
      </c>
      <c r="G916" s="479">
        <v>17.5</v>
      </c>
      <c r="H916" s="484" t="s">
        <v>1454</v>
      </c>
      <c r="I916" s="1239"/>
      <c r="J916" s="1240"/>
    </row>
    <row r="917" spans="1:10" ht="20.25" customHeight="1">
      <c r="A917" s="1437"/>
      <c r="B917" s="1440"/>
      <c r="C917" s="1235" t="s">
        <v>1490</v>
      </c>
      <c r="D917" s="1235" t="s">
        <v>597</v>
      </c>
      <c r="E917" s="1242" t="s">
        <v>1459</v>
      </c>
      <c r="F917" s="479">
        <v>16</v>
      </c>
      <c r="G917" s="479">
        <v>16</v>
      </c>
      <c r="H917" s="484" t="s">
        <v>1452</v>
      </c>
      <c r="I917" s="1239"/>
      <c r="J917" s="1240"/>
    </row>
    <row r="918" spans="1:10" ht="20.25" customHeight="1">
      <c r="A918" s="1437"/>
      <c r="B918" s="1440"/>
      <c r="C918" s="1235" t="s">
        <v>1596</v>
      </c>
      <c r="D918" s="1235" t="s">
        <v>652</v>
      </c>
      <c r="E918" s="216" t="s">
        <v>1459</v>
      </c>
      <c r="F918" s="337"/>
      <c r="G918" s="339"/>
      <c r="H918" s="340"/>
      <c r="I918" s="1239" t="s">
        <v>1514</v>
      </c>
      <c r="J918" s="1240"/>
    </row>
    <row r="919" spans="1:10" ht="20.25" customHeight="1">
      <c r="A919" s="1437"/>
      <c r="B919" s="1440"/>
      <c r="C919" s="1235" t="s">
        <v>2929</v>
      </c>
      <c r="D919" s="1235" t="s">
        <v>580</v>
      </c>
      <c r="E919" s="216" t="s">
        <v>1591</v>
      </c>
      <c r="F919" s="337">
        <v>35</v>
      </c>
      <c r="G919" s="339">
        <v>35</v>
      </c>
      <c r="H919" s="340" t="s">
        <v>1966</v>
      </c>
      <c r="I919" s="1239"/>
      <c r="J919" s="1240"/>
    </row>
    <row r="920" spans="1:10" ht="20.25" customHeight="1">
      <c r="A920" s="1437"/>
      <c r="B920" s="1440"/>
      <c r="C920" s="1234" t="s">
        <v>3563</v>
      </c>
      <c r="D920" s="1031" t="s">
        <v>3710</v>
      </c>
      <c r="E920" s="1030" t="s">
        <v>1833</v>
      </c>
      <c r="F920" s="489">
        <v>8</v>
      </c>
      <c r="G920" s="489">
        <v>8</v>
      </c>
      <c r="H920" s="1236" t="s">
        <v>1966</v>
      </c>
      <c r="I920" s="700"/>
      <c r="J920" s="738"/>
    </row>
    <row r="921" spans="1:10" ht="20.25" customHeight="1" thickBot="1">
      <c r="A921" s="1438"/>
      <c r="B921" s="1441"/>
      <c r="C921" s="643" t="s">
        <v>2735</v>
      </c>
      <c r="D921" s="644" t="s">
        <v>3004</v>
      </c>
      <c r="E921" s="1241" t="s">
        <v>1459</v>
      </c>
      <c r="F921" s="347">
        <v>5</v>
      </c>
      <c r="G921" s="348">
        <v>5</v>
      </c>
      <c r="H921" s="442" t="s">
        <v>1452</v>
      </c>
      <c r="I921" s="718"/>
      <c r="J921" s="719"/>
    </row>
    <row r="922" spans="1:10" ht="20.25" customHeight="1">
      <c r="A922" s="1436" t="s">
        <v>2794</v>
      </c>
      <c r="B922" s="1439" t="s">
        <v>3046</v>
      </c>
      <c r="C922" s="487" t="s">
        <v>1477</v>
      </c>
      <c r="D922" s="487" t="s">
        <v>572</v>
      </c>
      <c r="E922" s="709" t="s">
        <v>1459</v>
      </c>
      <c r="F922" s="477">
        <v>55</v>
      </c>
      <c r="G922" s="502">
        <v>45</v>
      </c>
      <c r="H922" s="483" t="s">
        <v>1454</v>
      </c>
      <c r="I922" s="726"/>
      <c r="J922" s="727"/>
    </row>
    <row r="923" spans="1:10" ht="20.25" customHeight="1">
      <c r="A923" s="1437"/>
      <c r="B923" s="1440"/>
      <c r="C923" s="695" t="s">
        <v>1725</v>
      </c>
      <c r="D923" s="695" t="s">
        <v>604</v>
      </c>
      <c r="E923" s="710" t="s">
        <v>1459</v>
      </c>
      <c r="F923" s="479">
        <v>30</v>
      </c>
      <c r="G923" s="503">
        <v>30</v>
      </c>
      <c r="H923" s="484" t="s">
        <v>1454</v>
      </c>
      <c r="I923" s="722"/>
      <c r="J923" s="723"/>
    </row>
    <row r="924" spans="1:10" ht="20.25" customHeight="1">
      <c r="A924" s="1437"/>
      <c r="B924" s="1440"/>
      <c r="C924" s="695" t="s">
        <v>1726</v>
      </c>
      <c r="D924" s="695" t="s">
        <v>2840</v>
      </c>
      <c r="E924" s="710" t="s">
        <v>1459</v>
      </c>
      <c r="F924" s="479"/>
      <c r="G924" s="503">
        <v>20</v>
      </c>
      <c r="H924" s="484" t="s">
        <v>1454</v>
      </c>
      <c r="I924" s="722"/>
      <c r="J924" s="723"/>
    </row>
    <row r="925" spans="1:10" ht="20.25" customHeight="1">
      <c r="A925" s="1437"/>
      <c r="B925" s="1440"/>
      <c r="C925" s="695" t="s">
        <v>1726</v>
      </c>
      <c r="D925" s="695" t="s">
        <v>2840</v>
      </c>
      <c r="E925" s="710" t="s">
        <v>1459</v>
      </c>
      <c r="F925" s="479">
        <v>10</v>
      </c>
      <c r="G925" s="503"/>
      <c r="H925" s="484" t="s">
        <v>1452</v>
      </c>
      <c r="I925" s="722"/>
      <c r="J925" s="723"/>
    </row>
    <row r="926" spans="1:10" ht="20.25" customHeight="1">
      <c r="A926" s="1437"/>
      <c r="B926" s="1440"/>
      <c r="C926" s="695" t="s">
        <v>2877</v>
      </c>
      <c r="D926" s="695" t="s">
        <v>739</v>
      </c>
      <c r="E926" s="710" t="s">
        <v>1459</v>
      </c>
      <c r="F926" s="479">
        <v>2</v>
      </c>
      <c r="G926" s="480">
        <v>1.5</v>
      </c>
      <c r="H926" s="484" t="s">
        <v>1452</v>
      </c>
      <c r="I926" s="722" t="s">
        <v>1727</v>
      </c>
      <c r="J926" s="723"/>
    </row>
    <row r="927" spans="1:10" ht="20.25" customHeight="1">
      <c r="A927" s="1437"/>
      <c r="B927" s="1440"/>
      <c r="C927" s="695" t="s">
        <v>2936</v>
      </c>
      <c r="D927" s="695" t="s">
        <v>554</v>
      </c>
      <c r="E927" s="710" t="s">
        <v>1459</v>
      </c>
      <c r="F927" s="479">
        <v>38</v>
      </c>
      <c r="G927" s="480">
        <v>20</v>
      </c>
      <c r="H927" s="484" t="s">
        <v>1452</v>
      </c>
      <c r="I927" s="722"/>
      <c r="J927" s="723"/>
    </row>
    <row r="928" spans="1:10" ht="20.25" customHeight="1">
      <c r="A928" s="1437"/>
      <c r="B928" s="1440"/>
      <c r="C928" s="695" t="s">
        <v>1655</v>
      </c>
      <c r="D928" s="695" t="s">
        <v>670</v>
      </c>
      <c r="E928" s="710" t="s">
        <v>1459</v>
      </c>
      <c r="F928" s="479">
        <v>1</v>
      </c>
      <c r="G928" s="480">
        <v>2</v>
      </c>
      <c r="H928" s="484" t="s">
        <v>1452</v>
      </c>
      <c r="I928" s="722" t="s">
        <v>1727</v>
      </c>
      <c r="J928" s="723"/>
    </row>
    <row r="929" spans="1:10" ht="20.25" customHeight="1">
      <c r="A929" s="1437"/>
      <c r="B929" s="1440"/>
      <c r="C929" s="695" t="s">
        <v>2885</v>
      </c>
      <c r="D929" s="695" t="s">
        <v>580</v>
      </c>
      <c r="E929" s="710" t="s">
        <v>1459</v>
      </c>
      <c r="F929" s="479">
        <v>11.5</v>
      </c>
      <c r="G929" s="480">
        <v>11.5</v>
      </c>
      <c r="H929" s="691" t="s">
        <v>2038</v>
      </c>
      <c r="I929" s="722"/>
      <c r="J929" s="723"/>
    </row>
    <row r="930" spans="1:10" ht="20.25" customHeight="1">
      <c r="A930" s="1437"/>
      <c r="B930" s="1440"/>
      <c r="C930" s="695" t="s">
        <v>1559</v>
      </c>
      <c r="D930" s="695" t="s">
        <v>645</v>
      </c>
      <c r="E930" s="710" t="s">
        <v>1459</v>
      </c>
      <c r="F930" s="479">
        <v>25</v>
      </c>
      <c r="G930" s="480">
        <v>25</v>
      </c>
      <c r="H930" s="484" t="s">
        <v>1452</v>
      </c>
      <c r="I930" s="722"/>
      <c r="J930" s="723"/>
    </row>
    <row r="931" spans="1:10" ht="20.25" customHeight="1">
      <c r="A931" s="1437"/>
      <c r="B931" s="1440"/>
      <c r="C931" s="694" t="s">
        <v>740</v>
      </c>
      <c r="D931" s="694" t="s">
        <v>3218</v>
      </c>
      <c r="E931" s="637" t="s">
        <v>563</v>
      </c>
      <c r="F931" s="326">
        <v>15</v>
      </c>
      <c r="G931" s="489">
        <v>15</v>
      </c>
      <c r="H931" s="705" t="s">
        <v>564</v>
      </c>
      <c r="I931" s="722"/>
      <c r="J931" s="723"/>
    </row>
    <row r="932" spans="1:10" ht="20.25" customHeight="1">
      <c r="A932" s="1437"/>
      <c r="B932" s="1440"/>
      <c r="C932" s="694" t="s">
        <v>2937</v>
      </c>
      <c r="D932" s="694" t="s">
        <v>741</v>
      </c>
      <c r="E932" s="637" t="s">
        <v>563</v>
      </c>
      <c r="F932" s="326">
        <v>10</v>
      </c>
      <c r="G932" s="489">
        <v>10</v>
      </c>
      <c r="H932" s="705" t="s">
        <v>1452</v>
      </c>
      <c r="I932" s="722" t="s">
        <v>1728</v>
      </c>
      <c r="J932" s="723"/>
    </row>
    <row r="933" spans="1:10" ht="20.25" customHeight="1">
      <c r="A933" s="1437"/>
      <c r="B933" s="1440"/>
      <c r="C933" s="695" t="s">
        <v>1729</v>
      </c>
      <c r="D933" s="695" t="s">
        <v>742</v>
      </c>
      <c r="E933" s="710" t="s">
        <v>1459</v>
      </c>
      <c r="F933" s="479"/>
      <c r="G933" s="480"/>
      <c r="H933" s="484"/>
      <c r="I933" s="722" t="s">
        <v>1730</v>
      </c>
      <c r="J933" s="723"/>
    </row>
    <row r="934" spans="1:10" ht="20.25" customHeight="1">
      <c r="A934" s="1437"/>
      <c r="B934" s="1440"/>
      <c r="C934" s="1025" t="s">
        <v>3709</v>
      </c>
      <c r="D934" s="1031" t="s">
        <v>3710</v>
      </c>
      <c r="E934" s="1030" t="s">
        <v>3711</v>
      </c>
      <c r="F934" s="489">
        <v>8</v>
      </c>
      <c r="G934" s="489">
        <v>8</v>
      </c>
      <c r="H934" s="1028" t="s">
        <v>3712</v>
      </c>
      <c r="I934" s="700"/>
      <c r="J934" s="738"/>
    </row>
    <row r="935" spans="1:10" ht="20.25" customHeight="1" thickBot="1">
      <c r="A935" s="1438"/>
      <c r="B935" s="1441"/>
      <c r="C935" s="643" t="s">
        <v>2735</v>
      </c>
      <c r="D935" s="644" t="s">
        <v>3042</v>
      </c>
      <c r="E935" s="673" t="s">
        <v>3051</v>
      </c>
      <c r="F935" s="347">
        <v>5</v>
      </c>
      <c r="G935" s="348">
        <v>5</v>
      </c>
      <c r="H935" s="442" t="s">
        <v>3040</v>
      </c>
      <c r="I935" s="718"/>
      <c r="J935" s="719"/>
    </row>
    <row r="936" spans="1:10" ht="20.25" customHeight="1">
      <c r="A936" s="1436" t="s">
        <v>2795</v>
      </c>
      <c r="B936" s="1439" t="s">
        <v>3127</v>
      </c>
      <c r="C936" s="487" t="s">
        <v>1477</v>
      </c>
      <c r="D936" s="487" t="s">
        <v>572</v>
      </c>
      <c r="E936" s="709" t="s">
        <v>1459</v>
      </c>
      <c r="F936" s="477">
        <v>75</v>
      </c>
      <c r="G936" s="477">
        <v>0</v>
      </c>
      <c r="H936" s="487" t="s">
        <v>1454</v>
      </c>
      <c r="I936" s="944"/>
      <c r="J936" s="945"/>
    </row>
    <row r="937" spans="1:10" ht="20.25" customHeight="1">
      <c r="A937" s="1437"/>
      <c r="B937" s="1440"/>
      <c r="C937" s="773" t="s">
        <v>2875</v>
      </c>
      <c r="D937" s="773" t="s">
        <v>558</v>
      </c>
      <c r="E937" s="710" t="s">
        <v>1459</v>
      </c>
      <c r="F937" s="479">
        <v>10</v>
      </c>
      <c r="G937" s="479">
        <v>0</v>
      </c>
      <c r="H937" s="773" t="s">
        <v>1454</v>
      </c>
      <c r="I937" s="946"/>
      <c r="J937" s="947"/>
    </row>
    <row r="938" spans="1:10" ht="20.25" customHeight="1">
      <c r="A938" s="1437"/>
      <c r="B938" s="1440"/>
      <c r="C938" s="773" t="s">
        <v>2925</v>
      </c>
      <c r="D938" s="773" t="s">
        <v>3219</v>
      </c>
      <c r="E938" s="710" t="s">
        <v>1459</v>
      </c>
      <c r="F938" s="479">
        <v>25</v>
      </c>
      <c r="G938" s="479">
        <v>0</v>
      </c>
      <c r="H938" s="773" t="s">
        <v>1454</v>
      </c>
      <c r="I938" s="946"/>
      <c r="J938" s="947"/>
    </row>
    <row r="939" spans="1:10" ht="20.25" customHeight="1">
      <c r="A939" s="1437"/>
      <c r="B939" s="1440"/>
      <c r="C939" s="773" t="s">
        <v>743</v>
      </c>
      <c r="D939" s="773" t="s">
        <v>734</v>
      </c>
      <c r="E939" s="710" t="s">
        <v>1459</v>
      </c>
      <c r="F939" s="479">
        <v>35</v>
      </c>
      <c r="G939" s="479">
        <v>0</v>
      </c>
      <c r="H939" s="773" t="s">
        <v>1454</v>
      </c>
      <c r="I939" s="946" t="s">
        <v>1627</v>
      </c>
      <c r="J939" s="947"/>
    </row>
    <row r="940" spans="1:10" ht="20.25" customHeight="1">
      <c r="A940" s="1437"/>
      <c r="B940" s="1440"/>
      <c r="C940" s="773" t="s">
        <v>744</v>
      </c>
      <c r="D940" s="773" t="s">
        <v>745</v>
      </c>
      <c r="E940" s="710" t="s">
        <v>1459</v>
      </c>
      <c r="F940" s="479">
        <v>25</v>
      </c>
      <c r="G940" s="479">
        <v>0</v>
      </c>
      <c r="H940" s="773" t="s">
        <v>1454</v>
      </c>
      <c r="I940" s="946"/>
      <c r="J940" s="947"/>
    </row>
    <row r="941" spans="1:10" ht="20.25" customHeight="1">
      <c r="A941" s="1437"/>
      <c r="B941" s="1440"/>
      <c r="C941" s="773" t="s">
        <v>746</v>
      </c>
      <c r="D941" s="773" t="s">
        <v>747</v>
      </c>
      <c r="E941" s="710" t="s">
        <v>1459</v>
      </c>
      <c r="F941" s="479">
        <v>6</v>
      </c>
      <c r="G941" s="480">
        <v>4</v>
      </c>
      <c r="H941" s="773" t="s">
        <v>1452</v>
      </c>
      <c r="I941" s="946"/>
      <c r="J941" s="947"/>
    </row>
    <row r="942" spans="1:10" ht="20.25" customHeight="1">
      <c r="A942" s="1437"/>
      <c r="B942" s="1440"/>
      <c r="C942" s="773" t="s">
        <v>1732</v>
      </c>
      <c r="D942" s="773" t="s">
        <v>748</v>
      </c>
      <c r="E942" s="710" t="s">
        <v>1459</v>
      </c>
      <c r="F942" s="479">
        <v>2</v>
      </c>
      <c r="G942" s="479">
        <v>2</v>
      </c>
      <c r="H942" s="773" t="s">
        <v>1452</v>
      </c>
      <c r="I942" s="946"/>
      <c r="J942" s="947"/>
    </row>
    <row r="943" spans="1:10" ht="20.25" customHeight="1">
      <c r="A943" s="1437"/>
      <c r="B943" s="1440"/>
      <c r="C943" s="941" t="s">
        <v>1733</v>
      </c>
      <c r="D943" s="941" t="s">
        <v>749</v>
      </c>
      <c r="E943" s="710" t="s">
        <v>1459</v>
      </c>
      <c r="F943" s="479">
        <v>5</v>
      </c>
      <c r="G943" s="479">
        <v>3</v>
      </c>
      <c r="H943" s="773" t="s">
        <v>1452</v>
      </c>
      <c r="I943" s="946"/>
      <c r="J943" s="947"/>
    </row>
    <row r="944" spans="1:10" ht="20.25" customHeight="1">
      <c r="A944" s="1437"/>
      <c r="B944" s="1440"/>
      <c r="C944" s="1479" t="s">
        <v>1735</v>
      </c>
      <c r="D944" s="1479" t="s">
        <v>2841</v>
      </c>
      <c r="E944" s="710" t="s">
        <v>1459</v>
      </c>
      <c r="F944" s="479">
        <v>5</v>
      </c>
      <c r="G944" s="480">
        <v>5</v>
      </c>
      <c r="H944" s="773" t="s">
        <v>1586</v>
      </c>
      <c r="I944" s="1501" t="s">
        <v>3944</v>
      </c>
      <c r="J944" s="738"/>
    </row>
    <row r="945" spans="1:10" ht="20.25" customHeight="1">
      <c r="A945" s="1437"/>
      <c r="B945" s="1440"/>
      <c r="C945" s="1455"/>
      <c r="D945" s="1455"/>
      <c r="E945" s="710" t="s">
        <v>1459</v>
      </c>
      <c r="F945" s="479">
        <v>5</v>
      </c>
      <c r="G945" s="480">
        <v>5</v>
      </c>
      <c r="H945" s="773" t="s">
        <v>1737</v>
      </c>
      <c r="I945" s="1502"/>
      <c r="J945" s="949"/>
    </row>
    <row r="946" spans="1:10" ht="20.25" customHeight="1">
      <c r="A946" s="1437"/>
      <c r="B946" s="1440"/>
      <c r="C946" s="773" t="s">
        <v>2134</v>
      </c>
      <c r="D946" s="773" t="s">
        <v>2364</v>
      </c>
      <c r="E946" s="710" t="s">
        <v>1459</v>
      </c>
      <c r="F946" s="479">
        <v>10</v>
      </c>
      <c r="G946" s="479">
        <v>10</v>
      </c>
      <c r="H946" s="773" t="s">
        <v>1454</v>
      </c>
      <c r="I946" s="946"/>
      <c r="J946" s="947"/>
    </row>
    <row r="947" spans="1:10" ht="20.25" customHeight="1">
      <c r="A947" s="1437"/>
      <c r="B947" s="1440"/>
      <c r="C947" s="1479" t="s">
        <v>1739</v>
      </c>
      <c r="D947" s="1479" t="s">
        <v>3220</v>
      </c>
      <c r="E947" s="710" t="s">
        <v>1459</v>
      </c>
      <c r="F947" s="479">
        <v>2.5</v>
      </c>
      <c r="G947" s="480">
        <v>2.5</v>
      </c>
      <c r="H947" s="773" t="s">
        <v>1586</v>
      </c>
      <c r="I947" s="1501" t="s">
        <v>1747</v>
      </c>
      <c r="J947" s="737"/>
    </row>
    <row r="948" spans="1:10" ht="20.25" customHeight="1">
      <c r="A948" s="1437"/>
      <c r="B948" s="1440"/>
      <c r="C948" s="1455"/>
      <c r="D948" s="1455"/>
      <c r="E948" s="710" t="s">
        <v>1459</v>
      </c>
      <c r="F948" s="479">
        <v>2.5</v>
      </c>
      <c r="G948" s="480">
        <v>2.5</v>
      </c>
      <c r="H948" s="773" t="s">
        <v>1737</v>
      </c>
      <c r="I948" s="1502"/>
      <c r="J948" s="949"/>
    </row>
    <row r="949" spans="1:10" ht="20.25" customHeight="1">
      <c r="A949" s="1437"/>
      <c r="B949" s="1440"/>
      <c r="C949" s="773" t="s">
        <v>2695</v>
      </c>
      <c r="D949" s="939" t="s">
        <v>2842</v>
      </c>
      <c r="E949" s="710" t="s">
        <v>2138</v>
      </c>
      <c r="F949" s="479">
        <v>55</v>
      </c>
      <c r="G949" s="480">
        <v>55</v>
      </c>
      <c r="H949" s="773" t="s">
        <v>2135</v>
      </c>
      <c r="I949" s="946"/>
      <c r="J949" s="947"/>
    </row>
    <row r="950" spans="1:10" ht="20.25" customHeight="1">
      <c r="A950" s="1437"/>
      <c r="B950" s="1440"/>
      <c r="C950" s="773" t="s">
        <v>3987</v>
      </c>
      <c r="D950" s="940" t="s">
        <v>2697</v>
      </c>
      <c r="E950" s="710" t="s">
        <v>1569</v>
      </c>
      <c r="F950" s="479">
        <v>5</v>
      </c>
      <c r="G950" s="480">
        <v>5</v>
      </c>
      <c r="H950" s="773" t="s">
        <v>1570</v>
      </c>
      <c r="I950" s="946"/>
      <c r="J950" s="947"/>
    </row>
    <row r="951" spans="1:10" ht="20.25" customHeight="1">
      <c r="A951" s="1437"/>
      <c r="B951" s="1440"/>
      <c r="C951" s="773" t="s">
        <v>2948</v>
      </c>
      <c r="D951" s="773" t="s">
        <v>2365</v>
      </c>
      <c r="E951" s="710" t="s">
        <v>1459</v>
      </c>
      <c r="F951" s="479">
        <v>3</v>
      </c>
      <c r="G951" s="479">
        <v>3</v>
      </c>
      <c r="H951" s="773" t="s">
        <v>1452</v>
      </c>
      <c r="I951" s="946"/>
      <c r="J951" s="947"/>
    </row>
    <row r="952" spans="1:10" ht="20.25" customHeight="1">
      <c r="A952" s="1437"/>
      <c r="B952" s="1440"/>
      <c r="C952" s="1479" t="s">
        <v>3988</v>
      </c>
      <c r="D952" s="1479" t="s">
        <v>4326</v>
      </c>
      <c r="E952" s="1496" t="s">
        <v>1459</v>
      </c>
      <c r="F952" s="496">
        <v>12</v>
      </c>
      <c r="G952" s="501">
        <v>12</v>
      </c>
      <c r="H952" s="1248" t="s">
        <v>3941</v>
      </c>
      <c r="I952" s="1250" t="s">
        <v>3519</v>
      </c>
      <c r="J952" s="1249" t="s">
        <v>3951</v>
      </c>
    </row>
    <row r="953" spans="1:10" ht="20.25" customHeight="1">
      <c r="A953" s="1437"/>
      <c r="B953" s="1440"/>
      <c r="C953" s="1495"/>
      <c r="D953" s="1495"/>
      <c r="E953" s="1497"/>
      <c r="F953" s="496">
        <v>12</v>
      </c>
      <c r="G953" s="501">
        <v>12</v>
      </c>
      <c r="H953" s="1248" t="s">
        <v>3940</v>
      </c>
      <c r="I953" s="736" t="s">
        <v>3942</v>
      </c>
      <c r="J953" s="1249" t="s">
        <v>3951</v>
      </c>
    </row>
    <row r="954" spans="1:10" ht="20.25" customHeight="1">
      <c r="A954" s="1437"/>
      <c r="B954" s="1440"/>
      <c r="C954" s="1503" t="s">
        <v>3989</v>
      </c>
      <c r="D954" s="1503" t="s">
        <v>2768</v>
      </c>
      <c r="E954" s="710" t="s">
        <v>3509</v>
      </c>
      <c r="F954" s="479">
        <v>7</v>
      </c>
      <c r="G954" s="480">
        <v>7</v>
      </c>
      <c r="H954" s="773" t="s">
        <v>3518</v>
      </c>
      <c r="I954" s="950" t="s">
        <v>3519</v>
      </c>
      <c r="J954" s="738"/>
    </row>
    <row r="955" spans="1:10" ht="20.25" customHeight="1" thickBot="1">
      <c r="A955" s="1565"/>
      <c r="B955" s="1564"/>
      <c r="C955" s="1504"/>
      <c r="D955" s="1504"/>
      <c r="E955" s="755" t="s">
        <v>3501</v>
      </c>
      <c r="F955" s="485">
        <v>7</v>
      </c>
      <c r="G955" s="482">
        <v>7</v>
      </c>
      <c r="H955" s="481" t="s">
        <v>3502</v>
      </c>
      <c r="I955" s="951" t="s">
        <v>1627</v>
      </c>
      <c r="J955" s="787"/>
    </row>
    <row r="956" spans="1:10" ht="20.25" customHeight="1">
      <c r="A956" s="1437" t="s">
        <v>2795</v>
      </c>
      <c r="B956" s="1440" t="s">
        <v>3126</v>
      </c>
      <c r="C956" s="929" t="s">
        <v>1477</v>
      </c>
      <c r="D956" s="929" t="s">
        <v>572</v>
      </c>
      <c r="E956" s="498" t="s">
        <v>1459</v>
      </c>
      <c r="F956" s="499">
        <v>75</v>
      </c>
      <c r="G956" s="499">
        <v>0</v>
      </c>
      <c r="H956" s="929" t="s">
        <v>1454</v>
      </c>
      <c r="I956" s="729"/>
      <c r="J956" s="949"/>
    </row>
    <row r="957" spans="1:10" ht="20.25" customHeight="1">
      <c r="A957" s="1437"/>
      <c r="B957" s="1440"/>
      <c r="C957" s="695" t="s">
        <v>1731</v>
      </c>
      <c r="D957" s="695" t="s">
        <v>558</v>
      </c>
      <c r="E957" s="710" t="s">
        <v>1459</v>
      </c>
      <c r="F957" s="479">
        <v>10</v>
      </c>
      <c r="G957" s="479">
        <v>0</v>
      </c>
      <c r="H957" s="695" t="s">
        <v>1454</v>
      </c>
      <c r="I957" s="722"/>
      <c r="J957" s="723"/>
    </row>
    <row r="958" spans="1:10" ht="20.25" customHeight="1">
      <c r="A958" s="1437"/>
      <c r="B958" s="1440"/>
      <c r="C958" s="695" t="s">
        <v>2925</v>
      </c>
      <c r="D958" s="695" t="s">
        <v>2848</v>
      </c>
      <c r="E958" s="710" t="s">
        <v>1459</v>
      </c>
      <c r="F958" s="479">
        <v>25</v>
      </c>
      <c r="G958" s="479">
        <v>0</v>
      </c>
      <c r="H958" s="695" t="s">
        <v>1454</v>
      </c>
      <c r="I958" s="722"/>
      <c r="J958" s="723"/>
    </row>
    <row r="959" spans="1:10" ht="20.25" customHeight="1">
      <c r="A959" s="1437"/>
      <c r="B959" s="1440"/>
      <c r="C959" s="695" t="s">
        <v>743</v>
      </c>
      <c r="D959" s="695" t="s">
        <v>734</v>
      </c>
      <c r="E959" s="710" t="s">
        <v>1459</v>
      </c>
      <c r="F959" s="479">
        <v>35</v>
      </c>
      <c r="G959" s="479">
        <v>0</v>
      </c>
      <c r="H959" s="695" t="s">
        <v>1454</v>
      </c>
      <c r="I959" s="722" t="s">
        <v>1627</v>
      </c>
      <c r="J959" s="723"/>
    </row>
    <row r="960" spans="1:10" ht="20.25" customHeight="1">
      <c r="A960" s="1437"/>
      <c r="B960" s="1440"/>
      <c r="C960" s="695" t="s">
        <v>744</v>
      </c>
      <c r="D960" s="695" t="s">
        <v>745</v>
      </c>
      <c r="E960" s="710" t="s">
        <v>1459</v>
      </c>
      <c r="F960" s="479">
        <v>25</v>
      </c>
      <c r="G960" s="479">
        <v>0</v>
      </c>
      <c r="H960" s="695" t="s">
        <v>1454</v>
      </c>
      <c r="I960" s="722"/>
      <c r="J960" s="723"/>
    </row>
    <row r="961" spans="1:10" ht="20.25" customHeight="1">
      <c r="A961" s="1437"/>
      <c r="B961" s="1440"/>
      <c r="C961" s="695" t="s">
        <v>746</v>
      </c>
      <c r="D961" s="695" t="s">
        <v>747</v>
      </c>
      <c r="E961" s="710" t="s">
        <v>1459</v>
      </c>
      <c r="F961" s="479">
        <v>6</v>
      </c>
      <c r="G961" s="480">
        <v>4</v>
      </c>
      <c r="H961" s="695" t="s">
        <v>1452</v>
      </c>
      <c r="I961" s="722"/>
      <c r="J961" s="723"/>
    </row>
    <row r="962" spans="1:10" ht="20.25" customHeight="1">
      <c r="A962" s="1437"/>
      <c r="B962" s="1440"/>
      <c r="C962" s="695" t="s">
        <v>1732</v>
      </c>
      <c r="D962" s="695" t="s">
        <v>748</v>
      </c>
      <c r="E962" s="710" t="s">
        <v>1459</v>
      </c>
      <c r="F962" s="479">
        <v>2</v>
      </c>
      <c r="G962" s="479">
        <v>2</v>
      </c>
      <c r="H962" s="695" t="s">
        <v>1452</v>
      </c>
      <c r="I962" s="722"/>
      <c r="J962" s="723"/>
    </row>
    <row r="963" spans="1:10" ht="20.25" customHeight="1">
      <c r="A963" s="1437"/>
      <c r="B963" s="1440"/>
      <c r="C963" s="694" t="s">
        <v>1733</v>
      </c>
      <c r="D963" s="694" t="s">
        <v>749</v>
      </c>
      <c r="E963" s="710" t="s">
        <v>1459</v>
      </c>
      <c r="F963" s="479">
        <v>5</v>
      </c>
      <c r="G963" s="479">
        <v>3</v>
      </c>
      <c r="H963" s="695" t="s">
        <v>1452</v>
      </c>
      <c r="I963" s="722" t="s">
        <v>1734</v>
      </c>
      <c r="J963" s="723"/>
    </row>
    <row r="964" spans="1:10" ht="20.25" customHeight="1">
      <c r="A964" s="1437"/>
      <c r="B964" s="1440"/>
      <c r="C964" s="1479" t="s">
        <v>1735</v>
      </c>
      <c r="D964" s="1479" t="s">
        <v>2841</v>
      </c>
      <c r="E964" s="710" t="s">
        <v>1459</v>
      </c>
      <c r="F964" s="479">
        <v>5</v>
      </c>
      <c r="G964" s="480">
        <v>5</v>
      </c>
      <c r="H964" s="695" t="s">
        <v>1586</v>
      </c>
      <c r="I964" s="1480" t="s">
        <v>1736</v>
      </c>
      <c r="J964" s="738"/>
    </row>
    <row r="965" spans="1:10" ht="20.25" customHeight="1">
      <c r="A965" s="1437"/>
      <c r="B965" s="1440"/>
      <c r="C965" s="1455"/>
      <c r="D965" s="1455"/>
      <c r="E965" s="710" t="s">
        <v>1459</v>
      </c>
      <c r="F965" s="479">
        <v>5</v>
      </c>
      <c r="G965" s="480">
        <v>5</v>
      </c>
      <c r="H965" s="695" t="s">
        <v>1737</v>
      </c>
      <c r="I965" s="1453"/>
      <c r="J965" s="730"/>
    </row>
    <row r="966" spans="1:10" ht="20.25" customHeight="1">
      <c r="A966" s="1437"/>
      <c r="B966" s="1440"/>
      <c r="C966" s="695" t="s">
        <v>1738</v>
      </c>
      <c r="D966" s="695" t="s">
        <v>2366</v>
      </c>
      <c r="E966" s="710" t="s">
        <v>1459</v>
      </c>
      <c r="F966" s="479">
        <v>10</v>
      </c>
      <c r="G966" s="479">
        <v>10</v>
      </c>
      <c r="H966" s="695" t="s">
        <v>1454</v>
      </c>
      <c r="I966" s="722"/>
      <c r="J966" s="723"/>
    </row>
    <row r="967" spans="1:10" ht="20.25" customHeight="1">
      <c r="A967" s="1437"/>
      <c r="B967" s="1440"/>
      <c r="C967" s="1479" t="s">
        <v>1739</v>
      </c>
      <c r="D967" s="1479" t="s">
        <v>2793</v>
      </c>
      <c r="E967" s="710" t="s">
        <v>1459</v>
      </c>
      <c r="F967" s="479">
        <v>2.5</v>
      </c>
      <c r="G967" s="480">
        <v>2.5</v>
      </c>
      <c r="H967" s="695" t="s">
        <v>1586</v>
      </c>
      <c r="I967" s="1480" t="s">
        <v>1740</v>
      </c>
      <c r="J967" s="737"/>
    </row>
    <row r="968" spans="1:10" ht="20.25" customHeight="1">
      <c r="A968" s="1437"/>
      <c r="B968" s="1440"/>
      <c r="C968" s="1455"/>
      <c r="D968" s="1455"/>
      <c r="E968" s="710" t="s">
        <v>1459</v>
      </c>
      <c r="F968" s="479">
        <v>2.5</v>
      </c>
      <c r="G968" s="480">
        <v>2.5</v>
      </c>
      <c r="H968" s="695" t="s">
        <v>1737</v>
      </c>
      <c r="I968" s="1453"/>
      <c r="J968" s="730"/>
    </row>
    <row r="969" spans="1:10" ht="20.25" customHeight="1">
      <c r="A969" s="1437"/>
      <c r="B969" s="1440"/>
      <c r="C969" s="695" t="s">
        <v>2142</v>
      </c>
      <c r="D969" s="681" t="s">
        <v>2842</v>
      </c>
      <c r="E969" s="710" t="s">
        <v>2101</v>
      </c>
      <c r="F969" s="479">
        <v>40</v>
      </c>
      <c r="G969" s="480">
        <v>40</v>
      </c>
      <c r="H969" s="695" t="s">
        <v>2115</v>
      </c>
      <c r="I969" s="722" t="s">
        <v>1734</v>
      </c>
      <c r="J969" s="723"/>
    </row>
    <row r="970" spans="1:10" ht="20.25" customHeight="1">
      <c r="A970" s="1437"/>
      <c r="B970" s="1440"/>
      <c r="C970" s="695" t="s">
        <v>2696</v>
      </c>
      <c r="D970" s="583" t="s">
        <v>2697</v>
      </c>
      <c r="E970" s="710" t="s">
        <v>1569</v>
      </c>
      <c r="F970" s="479">
        <v>5</v>
      </c>
      <c r="G970" s="480">
        <v>5</v>
      </c>
      <c r="H970" s="695" t="s">
        <v>1570</v>
      </c>
      <c r="I970" s="722"/>
      <c r="J970" s="723"/>
    </row>
    <row r="971" spans="1:10" ht="20.25" customHeight="1">
      <c r="A971" s="1437"/>
      <c r="B971" s="1440"/>
      <c r="C971" s="695" t="s">
        <v>2948</v>
      </c>
      <c r="D971" s="695" t="s">
        <v>2365</v>
      </c>
      <c r="E971" s="710" t="s">
        <v>1459</v>
      </c>
      <c r="F971" s="479">
        <v>3</v>
      </c>
      <c r="G971" s="479">
        <v>3</v>
      </c>
      <c r="H971" s="695" t="s">
        <v>1452</v>
      </c>
      <c r="I971" s="722" t="s">
        <v>1734</v>
      </c>
      <c r="J971" s="723"/>
    </row>
    <row r="972" spans="1:10" ht="20.25" customHeight="1">
      <c r="A972" s="1437"/>
      <c r="B972" s="1440"/>
      <c r="C972" s="695" t="s">
        <v>1603</v>
      </c>
      <c r="D972" s="695" t="s">
        <v>2819</v>
      </c>
      <c r="E972" s="710"/>
      <c r="F972" s="479"/>
      <c r="G972" s="479"/>
      <c r="H972" s="695"/>
      <c r="I972" s="722" t="s">
        <v>3130</v>
      </c>
      <c r="J972" s="723"/>
    </row>
    <row r="973" spans="1:10" ht="20.25" customHeight="1" thickBot="1">
      <c r="A973" s="1437"/>
      <c r="B973" s="1440"/>
      <c r="C973" s="693" t="s">
        <v>2949</v>
      </c>
      <c r="D973" s="693" t="s">
        <v>2768</v>
      </c>
      <c r="E973" s="697" t="s">
        <v>1459</v>
      </c>
      <c r="F973" s="496"/>
      <c r="G973" s="501"/>
      <c r="H973" s="693"/>
      <c r="I973" s="963" t="s">
        <v>1742</v>
      </c>
      <c r="J973" s="740"/>
    </row>
    <row r="974" spans="1:10" ht="20.25" customHeight="1" thickTop="1">
      <c r="A974" s="1569" t="s">
        <v>2795</v>
      </c>
      <c r="B974" s="1572" t="s">
        <v>1743</v>
      </c>
      <c r="C974" s="970" t="s">
        <v>1456</v>
      </c>
      <c r="D974" s="970" t="s">
        <v>567</v>
      </c>
      <c r="E974" s="971" t="s">
        <v>1459</v>
      </c>
      <c r="F974" s="972">
        <v>75</v>
      </c>
      <c r="G974" s="972">
        <v>0</v>
      </c>
      <c r="H974" s="970" t="s">
        <v>1454</v>
      </c>
      <c r="I974" s="1505"/>
      <c r="J974" s="1506"/>
    </row>
    <row r="975" spans="1:10" ht="20.25" customHeight="1">
      <c r="A975" s="1570"/>
      <c r="B975" s="1573"/>
      <c r="C975" s="1503" t="s">
        <v>2950</v>
      </c>
      <c r="D975" s="1503" t="s">
        <v>580</v>
      </c>
      <c r="E975" s="710" t="s">
        <v>1459</v>
      </c>
      <c r="F975" s="479">
        <v>5.0199999999999996</v>
      </c>
      <c r="G975" s="480">
        <v>5.0199999999999996</v>
      </c>
      <c r="H975" s="965" t="s">
        <v>1744</v>
      </c>
      <c r="I975" s="1507" t="s">
        <v>3555</v>
      </c>
      <c r="J975" s="1508"/>
    </row>
    <row r="976" spans="1:10" ht="20.25" customHeight="1">
      <c r="A976" s="1570"/>
      <c r="B976" s="1573"/>
      <c r="C976" s="1503"/>
      <c r="D976" s="1503"/>
      <c r="E976" s="710" t="s">
        <v>1459</v>
      </c>
      <c r="F976" s="479">
        <v>20</v>
      </c>
      <c r="G976" s="480">
        <v>20</v>
      </c>
      <c r="H976" s="965" t="s">
        <v>1669</v>
      </c>
      <c r="I976" s="1509"/>
      <c r="J976" s="1510"/>
    </row>
    <row r="977" spans="1:10" ht="20.25" customHeight="1">
      <c r="A977" s="1570"/>
      <c r="B977" s="1573"/>
      <c r="C977" s="965" t="s">
        <v>750</v>
      </c>
      <c r="D977" s="965" t="s">
        <v>751</v>
      </c>
      <c r="E977" s="710" t="s">
        <v>1459</v>
      </c>
      <c r="F977" s="479">
        <v>35</v>
      </c>
      <c r="G977" s="479">
        <v>35</v>
      </c>
      <c r="H977" s="965" t="s">
        <v>1454</v>
      </c>
      <c r="I977" s="964"/>
      <c r="J977" s="973"/>
    </row>
    <row r="978" spans="1:10" ht="20.25" customHeight="1">
      <c r="A978" s="1570"/>
      <c r="B978" s="1573"/>
      <c r="C978" s="965" t="s">
        <v>1731</v>
      </c>
      <c r="D978" s="965" t="s">
        <v>558</v>
      </c>
      <c r="E978" s="710" t="s">
        <v>1459</v>
      </c>
      <c r="F978" s="479">
        <v>18.5</v>
      </c>
      <c r="G978" s="479">
        <v>18.5</v>
      </c>
      <c r="H978" s="965" t="s">
        <v>1454</v>
      </c>
      <c r="I978" s="964"/>
      <c r="J978" s="973"/>
    </row>
    <row r="979" spans="1:10" ht="20.25" customHeight="1">
      <c r="A979" s="1570"/>
      <c r="B979" s="1573"/>
      <c r="C979" s="965" t="s">
        <v>752</v>
      </c>
      <c r="D979" s="965" t="s">
        <v>583</v>
      </c>
      <c r="E979" s="710" t="s">
        <v>1459</v>
      </c>
      <c r="F979" s="479">
        <v>18.5</v>
      </c>
      <c r="G979" s="479">
        <v>18.5</v>
      </c>
      <c r="H979" s="965" t="s">
        <v>1454</v>
      </c>
      <c r="I979" s="964"/>
      <c r="J979" s="973"/>
    </row>
    <row r="980" spans="1:10" ht="20.25" customHeight="1">
      <c r="A980" s="1570"/>
      <c r="B980" s="1573"/>
      <c r="C980" s="965" t="s">
        <v>2925</v>
      </c>
      <c r="D980" s="965" t="s">
        <v>693</v>
      </c>
      <c r="E980" s="710" t="s">
        <v>1459</v>
      </c>
      <c r="F980" s="479">
        <v>18.5</v>
      </c>
      <c r="G980" s="479">
        <v>18.5</v>
      </c>
      <c r="H980" s="965" t="s">
        <v>1454</v>
      </c>
      <c r="I980" s="964"/>
      <c r="J980" s="973"/>
    </row>
    <row r="981" spans="1:10" ht="20.25" customHeight="1">
      <c r="A981" s="1570"/>
      <c r="B981" s="1573"/>
      <c r="C981" s="965" t="s">
        <v>753</v>
      </c>
      <c r="D981" s="504" t="s">
        <v>2998</v>
      </c>
      <c r="E981" s="710" t="s">
        <v>1459</v>
      </c>
      <c r="F981" s="479">
        <v>20</v>
      </c>
      <c r="G981" s="479">
        <v>20</v>
      </c>
      <c r="H981" s="965" t="s">
        <v>1454</v>
      </c>
      <c r="I981" s="964"/>
      <c r="J981" s="973"/>
    </row>
    <row r="982" spans="1:10" ht="20.25" customHeight="1">
      <c r="A982" s="1570"/>
      <c r="B982" s="1573"/>
      <c r="C982" s="965" t="s">
        <v>754</v>
      </c>
      <c r="D982" s="965" t="s">
        <v>749</v>
      </c>
      <c r="E982" s="710" t="s">
        <v>563</v>
      </c>
      <c r="F982" s="479">
        <v>6</v>
      </c>
      <c r="G982" s="479">
        <v>6</v>
      </c>
      <c r="H982" s="965" t="s">
        <v>564</v>
      </c>
      <c r="I982" s="964" t="s">
        <v>1727</v>
      </c>
      <c r="J982" s="973"/>
    </row>
    <row r="983" spans="1:10" ht="20.25" customHeight="1">
      <c r="A983" s="1570"/>
      <c r="B983" s="1573"/>
      <c r="C983" s="965" t="s">
        <v>755</v>
      </c>
      <c r="D983" s="965" t="s">
        <v>562</v>
      </c>
      <c r="E983" s="710" t="s">
        <v>563</v>
      </c>
      <c r="F983" s="479">
        <v>6</v>
      </c>
      <c r="G983" s="479">
        <v>6</v>
      </c>
      <c r="H983" s="965" t="s">
        <v>564</v>
      </c>
      <c r="I983" s="964" t="s">
        <v>1745</v>
      </c>
      <c r="J983" s="973"/>
    </row>
    <row r="984" spans="1:10" ht="20.25" customHeight="1">
      <c r="A984" s="1570"/>
      <c r="B984" s="1573"/>
      <c r="C984" s="965" t="s">
        <v>1733</v>
      </c>
      <c r="D984" s="440" t="s">
        <v>2423</v>
      </c>
      <c r="E984" s="710" t="s">
        <v>1459</v>
      </c>
      <c r="F984" s="479">
        <v>3</v>
      </c>
      <c r="G984" s="480">
        <v>3</v>
      </c>
      <c r="H984" s="965" t="s">
        <v>1452</v>
      </c>
      <c r="I984" s="964"/>
      <c r="J984" s="973"/>
    </row>
    <row r="985" spans="1:10" ht="20.25" customHeight="1">
      <c r="A985" s="1570"/>
      <c r="B985" s="1573"/>
      <c r="C985" s="965" t="s">
        <v>2136</v>
      </c>
      <c r="D985" s="440" t="s">
        <v>2849</v>
      </c>
      <c r="E985" s="710" t="s">
        <v>563</v>
      </c>
      <c r="F985" s="479">
        <v>2</v>
      </c>
      <c r="G985" s="480">
        <v>2</v>
      </c>
      <c r="H985" s="965" t="s">
        <v>2137</v>
      </c>
      <c r="I985" s="507"/>
      <c r="J985" s="974"/>
    </row>
    <row r="986" spans="1:10" ht="20.25" customHeight="1">
      <c r="A986" s="1570"/>
      <c r="B986" s="1573"/>
      <c r="C986" s="965" t="s">
        <v>2696</v>
      </c>
      <c r="D986" s="504" t="s">
        <v>2697</v>
      </c>
      <c r="E986" s="710" t="s">
        <v>1569</v>
      </c>
      <c r="F986" s="479">
        <v>5</v>
      </c>
      <c r="G986" s="480">
        <v>5</v>
      </c>
      <c r="H986" s="965" t="s">
        <v>1570</v>
      </c>
      <c r="I986" s="964"/>
      <c r="J986" s="973"/>
    </row>
    <row r="987" spans="1:10" s="190" customFormat="1" ht="20.25" customHeight="1">
      <c r="A987" s="1570"/>
      <c r="B987" s="1573"/>
      <c r="C987" s="965" t="s">
        <v>2143</v>
      </c>
      <c r="D987" s="965" t="s">
        <v>3244</v>
      </c>
      <c r="E987" s="710" t="s">
        <v>563</v>
      </c>
      <c r="F987" s="479">
        <v>55</v>
      </c>
      <c r="G987" s="480">
        <v>55</v>
      </c>
      <c r="H987" s="965" t="s">
        <v>2135</v>
      </c>
      <c r="I987" s="969"/>
      <c r="J987" s="975"/>
    </row>
    <row r="988" spans="1:10" ht="20.25" customHeight="1">
      <c r="A988" s="1571"/>
      <c r="B988" s="1496"/>
      <c r="C988" s="1483" t="s">
        <v>3988</v>
      </c>
      <c r="D988" s="1483" t="s">
        <v>3943</v>
      </c>
      <c r="E988" s="1512" t="s">
        <v>1459</v>
      </c>
      <c r="F988" s="1210">
        <v>10</v>
      </c>
      <c r="G988" s="1148">
        <v>10</v>
      </c>
      <c r="H988" s="1149" t="s">
        <v>3941</v>
      </c>
      <c r="I988" s="1104" t="s">
        <v>3519</v>
      </c>
      <c r="J988" s="1103" t="s">
        <v>3951</v>
      </c>
    </row>
    <row r="989" spans="1:10" ht="20.25" customHeight="1">
      <c r="A989" s="1571"/>
      <c r="B989" s="1496"/>
      <c r="C989" s="1511"/>
      <c r="D989" s="1511"/>
      <c r="E989" s="1513"/>
      <c r="F989" s="1210">
        <v>10</v>
      </c>
      <c r="G989" s="1148">
        <v>10</v>
      </c>
      <c r="H989" s="1149" t="s">
        <v>1452</v>
      </c>
      <c r="I989" s="1150" t="s">
        <v>4078</v>
      </c>
      <c r="J989" s="1103" t="s">
        <v>3951</v>
      </c>
    </row>
    <row r="990" spans="1:10" ht="20.25" customHeight="1">
      <c r="A990" s="1571"/>
      <c r="B990" s="1496"/>
      <c r="C990" s="1498" t="s">
        <v>3989</v>
      </c>
      <c r="D990" s="1498" t="s">
        <v>3943</v>
      </c>
      <c r="E990" s="1211" t="s">
        <v>1833</v>
      </c>
      <c r="F990" s="1038">
        <v>7</v>
      </c>
      <c r="G990" s="1039">
        <v>7</v>
      </c>
      <c r="H990" s="1212" t="s">
        <v>3518</v>
      </c>
      <c r="I990" s="1104" t="s">
        <v>3519</v>
      </c>
      <c r="J990" s="738"/>
    </row>
    <row r="991" spans="1:10" ht="20.25" customHeight="1" thickBot="1">
      <c r="A991" s="1571"/>
      <c r="B991" s="1496"/>
      <c r="C991" s="1499"/>
      <c r="D991" s="1499"/>
      <c r="E991" s="1213" t="s">
        <v>1833</v>
      </c>
      <c r="F991" s="1214">
        <v>7</v>
      </c>
      <c r="G991" s="1215">
        <v>7</v>
      </c>
      <c r="H991" s="1216" t="s">
        <v>3492</v>
      </c>
      <c r="I991" s="1217" t="s">
        <v>1627</v>
      </c>
      <c r="J991" s="787"/>
    </row>
    <row r="992" spans="1:10" ht="20.25" customHeight="1">
      <c r="A992" s="1439" t="s">
        <v>4077</v>
      </c>
      <c r="B992" s="1439" t="s">
        <v>4076</v>
      </c>
      <c r="C992" s="681" t="s">
        <v>1477</v>
      </c>
      <c r="D992" s="681" t="s">
        <v>572</v>
      </c>
      <c r="E992" s="498" t="s">
        <v>1459</v>
      </c>
      <c r="F992" s="499">
        <v>75</v>
      </c>
      <c r="G992" s="499">
        <v>0</v>
      </c>
      <c r="H992" s="681" t="s">
        <v>1454</v>
      </c>
      <c r="I992" s="729"/>
      <c r="J992" s="730"/>
    </row>
    <row r="993" spans="1:10" ht="20.25" customHeight="1">
      <c r="A993" s="1440"/>
      <c r="B993" s="1440"/>
      <c r="C993" s="695" t="s">
        <v>2925</v>
      </c>
      <c r="D993" s="695" t="s">
        <v>756</v>
      </c>
      <c r="E993" s="710" t="s">
        <v>1459</v>
      </c>
      <c r="F993" s="479">
        <v>25</v>
      </c>
      <c r="G993" s="479">
        <v>0</v>
      </c>
      <c r="H993" s="695" t="s">
        <v>1454</v>
      </c>
      <c r="I993" s="722"/>
      <c r="J993" s="723"/>
    </row>
    <row r="994" spans="1:10" ht="20.25" customHeight="1">
      <c r="A994" s="1440"/>
      <c r="B994" s="1440"/>
      <c r="C994" s="695" t="s">
        <v>744</v>
      </c>
      <c r="D994" s="695" t="s">
        <v>745</v>
      </c>
      <c r="E994" s="710" t="s">
        <v>1459</v>
      </c>
      <c r="F994" s="479">
        <v>25</v>
      </c>
      <c r="G994" s="479">
        <v>0</v>
      </c>
      <c r="H994" s="695" t="s">
        <v>1454</v>
      </c>
      <c r="I994" s="722"/>
      <c r="J994" s="723"/>
    </row>
    <row r="995" spans="1:10" ht="20.25" customHeight="1">
      <c r="A995" s="1440"/>
      <c r="B995" s="1440"/>
      <c r="C995" s="694" t="s">
        <v>1733</v>
      </c>
      <c r="D995" s="694" t="s">
        <v>749</v>
      </c>
      <c r="E995" s="710" t="s">
        <v>1459</v>
      </c>
      <c r="F995" s="479">
        <v>3</v>
      </c>
      <c r="G995" s="479">
        <v>3</v>
      </c>
      <c r="H995" s="695" t="s">
        <v>1452</v>
      </c>
      <c r="I995" s="722"/>
      <c r="J995" s="723"/>
    </row>
    <row r="996" spans="1:10" ht="20.25" customHeight="1">
      <c r="A996" s="1440"/>
      <c r="B996" s="1440"/>
      <c r="C996" s="694" t="s">
        <v>2311</v>
      </c>
      <c r="D996" s="694" t="s">
        <v>2367</v>
      </c>
      <c r="E996" s="710" t="s">
        <v>1459</v>
      </c>
      <c r="F996" s="479">
        <v>3</v>
      </c>
      <c r="G996" s="479">
        <v>3</v>
      </c>
      <c r="H996" s="695" t="s">
        <v>1452</v>
      </c>
      <c r="I996" s="722"/>
      <c r="J996" s="723"/>
    </row>
    <row r="997" spans="1:10" ht="20.25" customHeight="1">
      <c r="A997" s="1440"/>
      <c r="B997" s="1440"/>
      <c r="C997" s="695" t="s">
        <v>1746</v>
      </c>
      <c r="D997" s="695" t="s">
        <v>558</v>
      </c>
      <c r="E997" s="710" t="s">
        <v>1459</v>
      </c>
      <c r="F997" s="479">
        <v>45</v>
      </c>
      <c r="G997" s="479">
        <v>45</v>
      </c>
      <c r="H997" s="695" t="s">
        <v>1454</v>
      </c>
      <c r="I997" s="722"/>
      <c r="J997" s="723"/>
    </row>
    <row r="998" spans="1:10" ht="20.25" customHeight="1">
      <c r="A998" s="1440"/>
      <c r="B998" s="1440"/>
      <c r="C998" s="1479" t="s">
        <v>1739</v>
      </c>
      <c r="D998" s="1479" t="s">
        <v>562</v>
      </c>
      <c r="E998" s="710" t="s">
        <v>1459</v>
      </c>
      <c r="F998" s="479">
        <v>4</v>
      </c>
      <c r="G998" s="480">
        <v>4</v>
      </c>
      <c r="H998" s="695" t="s">
        <v>1586</v>
      </c>
      <c r="I998" s="1480" t="s">
        <v>1747</v>
      </c>
      <c r="J998" s="738"/>
    </row>
    <row r="999" spans="1:10" ht="20.25" customHeight="1">
      <c r="A999" s="1440"/>
      <c r="B999" s="1440"/>
      <c r="C999" s="1455"/>
      <c r="D999" s="1455"/>
      <c r="E999" s="710" t="s">
        <v>1459</v>
      </c>
      <c r="F999" s="479">
        <v>4</v>
      </c>
      <c r="G999" s="480">
        <v>4</v>
      </c>
      <c r="H999" s="695" t="s">
        <v>1737</v>
      </c>
      <c r="I999" s="1453"/>
      <c r="J999" s="730"/>
    </row>
    <row r="1000" spans="1:10" ht="20.25" customHeight="1">
      <c r="A1000" s="1440"/>
      <c r="B1000" s="1440"/>
      <c r="C1000" s="1479" t="s">
        <v>1735</v>
      </c>
      <c r="D1000" s="1479" t="s">
        <v>2841</v>
      </c>
      <c r="E1000" s="710" t="s">
        <v>1459</v>
      </c>
      <c r="F1000" s="479">
        <v>35</v>
      </c>
      <c r="G1000" s="480">
        <v>35</v>
      </c>
      <c r="H1000" s="695" t="s">
        <v>1454</v>
      </c>
      <c r="I1000" s="722" t="s">
        <v>1748</v>
      </c>
      <c r="J1000" s="723"/>
    </row>
    <row r="1001" spans="1:10" ht="20.25" customHeight="1">
      <c r="A1001" s="1440"/>
      <c r="B1001" s="1440"/>
      <c r="C1001" s="1481"/>
      <c r="D1001" s="1481"/>
      <c r="E1001" s="710" t="s">
        <v>1459</v>
      </c>
      <c r="F1001" s="479">
        <v>45</v>
      </c>
      <c r="G1001" s="480">
        <v>45</v>
      </c>
      <c r="H1001" s="695" t="s">
        <v>1454</v>
      </c>
      <c r="I1001" s="722" t="s">
        <v>1749</v>
      </c>
      <c r="J1001" s="723"/>
    </row>
    <row r="1002" spans="1:10" ht="20.25" customHeight="1">
      <c r="A1002" s="1440"/>
      <c r="B1002" s="1440"/>
      <c r="C1002" s="1481"/>
      <c r="D1002" s="1481"/>
      <c r="E1002" s="710" t="s">
        <v>1459</v>
      </c>
      <c r="F1002" s="479">
        <v>60</v>
      </c>
      <c r="G1002" s="479">
        <v>60</v>
      </c>
      <c r="H1002" s="695" t="s">
        <v>1454</v>
      </c>
      <c r="I1002" s="722" t="s">
        <v>1750</v>
      </c>
      <c r="J1002" s="723"/>
    </row>
    <row r="1003" spans="1:10" ht="20.25" customHeight="1">
      <c r="A1003" s="1440"/>
      <c r="B1003" s="1440"/>
      <c r="C1003" s="1481"/>
      <c r="D1003" s="1481"/>
      <c r="E1003" s="710" t="s">
        <v>1459</v>
      </c>
      <c r="F1003" s="479">
        <v>100</v>
      </c>
      <c r="G1003" s="479">
        <v>100</v>
      </c>
      <c r="H1003" s="695" t="s">
        <v>1454</v>
      </c>
      <c r="I1003" s="722" t="s">
        <v>1751</v>
      </c>
      <c r="J1003" s="723"/>
    </row>
    <row r="1004" spans="1:10" ht="20.25" customHeight="1">
      <c r="A1004" s="1440"/>
      <c r="B1004" s="1440"/>
      <c r="C1004" s="1481"/>
      <c r="D1004" s="1481"/>
      <c r="E1004" s="710" t="s">
        <v>1459</v>
      </c>
      <c r="F1004" s="479">
        <v>125</v>
      </c>
      <c r="G1004" s="479">
        <v>125</v>
      </c>
      <c r="H1004" s="695" t="s">
        <v>1454</v>
      </c>
      <c r="I1004" s="722" t="s">
        <v>1752</v>
      </c>
      <c r="J1004" s="723"/>
    </row>
    <row r="1005" spans="1:10" ht="20.25" customHeight="1">
      <c r="A1005" s="1440"/>
      <c r="B1005" s="1440"/>
      <c r="C1005" s="1481"/>
      <c r="D1005" s="1481"/>
      <c r="E1005" s="710" t="s">
        <v>1459</v>
      </c>
      <c r="F1005" s="479">
        <v>150</v>
      </c>
      <c r="G1005" s="479">
        <v>150</v>
      </c>
      <c r="H1005" s="695" t="s">
        <v>1454</v>
      </c>
      <c r="I1005" s="722" t="s">
        <v>1753</v>
      </c>
      <c r="J1005" s="723"/>
    </row>
    <row r="1006" spans="1:10" ht="20.25" customHeight="1">
      <c r="A1006" s="1440"/>
      <c r="B1006" s="1440"/>
      <c r="C1006" s="1455"/>
      <c r="D1006" s="1455"/>
      <c r="E1006" s="710" t="s">
        <v>1459</v>
      </c>
      <c r="F1006" s="479">
        <v>350</v>
      </c>
      <c r="G1006" s="479">
        <v>350</v>
      </c>
      <c r="H1006" s="695" t="s">
        <v>1454</v>
      </c>
      <c r="I1006" s="722" t="s">
        <v>1754</v>
      </c>
      <c r="J1006" s="723"/>
    </row>
    <row r="1007" spans="1:10" ht="20.25" customHeight="1">
      <c r="A1007" s="1440"/>
      <c r="B1007" s="1440"/>
      <c r="C1007" s="695" t="s">
        <v>2142</v>
      </c>
      <c r="D1007" s="681" t="s">
        <v>2699</v>
      </c>
      <c r="E1007" s="710" t="s">
        <v>2138</v>
      </c>
      <c r="F1007" s="479">
        <v>40</v>
      </c>
      <c r="G1007" s="480">
        <v>40</v>
      </c>
      <c r="H1007" s="695" t="s">
        <v>2135</v>
      </c>
      <c r="I1007" s="722"/>
      <c r="J1007" s="723"/>
    </row>
    <row r="1008" spans="1:10" ht="20.25" customHeight="1">
      <c r="A1008" s="1440"/>
      <c r="B1008" s="1440"/>
      <c r="C1008" s="695" t="s">
        <v>2696</v>
      </c>
      <c r="D1008" s="583" t="s">
        <v>2697</v>
      </c>
      <c r="E1008" s="710" t="s">
        <v>1569</v>
      </c>
      <c r="F1008" s="479">
        <v>5</v>
      </c>
      <c r="G1008" s="480">
        <v>5</v>
      </c>
      <c r="H1008" s="695" t="s">
        <v>1570</v>
      </c>
      <c r="I1008" s="722"/>
      <c r="J1008" s="723"/>
    </row>
    <row r="1009" spans="1:10" ht="20.25" customHeight="1" thickBot="1">
      <c r="A1009" s="1440"/>
      <c r="B1009" s="1440"/>
      <c r="C1009" s="693" t="s">
        <v>2949</v>
      </c>
      <c r="D1009" s="693" t="s">
        <v>2768</v>
      </c>
      <c r="E1009" s="710" t="s">
        <v>1459</v>
      </c>
      <c r="F1009" s="479">
        <v>3</v>
      </c>
      <c r="G1009" s="479">
        <v>3</v>
      </c>
      <c r="H1009" s="695" t="s">
        <v>1452</v>
      </c>
      <c r="I1009" s="722"/>
      <c r="J1009" s="723"/>
    </row>
    <row r="1010" spans="1:10" ht="20.25" customHeight="1">
      <c r="A1010" s="1436" t="s">
        <v>2795</v>
      </c>
      <c r="B1010" s="1439" t="s">
        <v>3311</v>
      </c>
      <c r="C1010" s="487" t="s">
        <v>1477</v>
      </c>
      <c r="D1010" s="487" t="s">
        <v>572</v>
      </c>
      <c r="E1010" s="709" t="s">
        <v>1459</v>
      </c>
      <c r="F1010" s="477">
        <v>75</v>
      </c>
      <c r="G1010" s="477">
        <v>0</v>
      </c>
      <c r="H1010" s="487" t="s">
        <v>1454</v>
      </c>
      <c r="I1010" s="726"/>
      <c r="J1010" s="727"/>
    </row>
    <row r="1011" spans="1:10" ht="20.25" customHeight="1">
      <c r="A1011" s="1437"/>
      <c r="B1011" s="1440"/>
      <c r="C1011" s="695" t="s">
        <v>2925</v>
      </c>
      <c r="D1011" s="695" t="s">
        <v>756</v>
      </c>
      <c r="E1011" s="710" t="s">
        <v>1459</v>
      </c>
      <c r="F1011" s="479">
        <v>25</v>
      </c>
      <c r="G1011" s="479">
        <v>0</v>
      </c>
      <c r="H1011" s="695" t="s">
        <v>1454</v>
      </c>
      <c r="I1011" s="722"/>
      <c r="J1011" s="723"/>
    </row>
    <row r="1012" spans="1:10" ht="20.25" customHeight="1">
      <c r="A1012" s="1437"/>
      <c r="B1012" s="1440"/>
      <c r="C1012" s="695" t="s">
        <v>744</v>
      </c>
      <c r="D1012" s="695" t="s">
        <v>745</v>
      </c>
      <c r="E1012" s="710" t="s">
        <v>1459</v>
      </c>
      <c r="F1012" s="479">
        <v>25</v>
      </c>
      <c r="G1012" s="479">
        <v>0</v>
      </c>
      <c r="H1012" s="695" t="s">
        <v>1454</v>
      </c>
      <c r="I1012" s="722"/>
      <c r="J1012" s="723"/>
    </row>
    <row r="1013" spans="1:10" ht="20.25" customHeight="1">
      <c r="A1013" s="1437"/>
      <c r="B1013" s="1440"/>
      <c r="C1013" s="695" t="s">
        <v>2885</v>
      </c>
      <c r="D1013" s="695" t="s">
        <v>554</v>
      </c>
      <c r="E1013" s="710" t="s">
        <v>1459</v>
      </c>
      <c r="F1013" s="479">
        <v>8</v>
      </c>
      <c r="G1013" s="479">
        <v>8</v>
      </c>
      <c r="H1013" s="695" t="s">
        <v>1452</v>
      </c>
      <c r="I1013" s="722"/>
      <c r="J1013" s="723"/>
    </row>
    <row r="1014" spans="1:10" ht="20.25" customHeight="1">
      <c r="A1014" s="1437"/>
      <c r="B1014" s="1440"/>
      <c r="C1014" s="694" t="s">
        <v>1733</v>
      </c>
      <c r="D1014" s="694" t="s">
        <v>749</v>
      </c>
      <c r="E1014" s="710" t="s">
        <v>1459</v>
      </c>
      <c r="F1014" s="479">
        <v>2</v>
      </c>
      <c r="G1014" s="479">
        <v>2</v>
      </c>
      <c r="H1014" s="695" t="s">
        <v>1452</v>
      </c>
      <c r="I1014" s="722"/>
      <c r="J1014" s="723"/>
    </row>
    <row r="1015" spans="1:10" ht="20.25" customHeight="1">
      <c r="A1015" s="1437"/>
      <c r="B1015" s="1440"/>
      <c r="C1015" s="1566" t="s">
        <v>1735</v>
      </c>
      <c r="D1015" s="1479" t="s">
        <v>3221</v>
      </c>
      <c r="E1015" s="710" t="s">
        <v>1459</v>
      </c>
      <c r="F1015" s="479">
        <v>75</v>
      </c>
      <c r="G1015" s="479">
        <v>75</v>
      </c>
      <c r="H1015" s="695" t="s">
        <v>1454</v>
      </c>
      <c r="I1015" s="722" t="s">
        <v>1755</v>
      </c>
      <c r="J1015" s="723"/>
    </row>
    <row r="1016" spans="1:10" ht="20.25" customHeight="1">
      <c r="A1016" s="1437"/>
      <c r="B1016" s="1440"/>
      <c r="C1016" s="1567"/>
      <c r="D1016" s="1481"/>
      <c r="E1016" s="710" t="s">
        <v>1459</v>
      </c>
      <c r="F1016" s="479">
        <v>85</v>
      </c>
      <c r="G1016" s="479">
        <v>85</v>
      </c>
      <c r="H1016" s="695" t="s">
        <v>1454</v>
      </c>
      <c r="I1016" s="722" t="s">
        <v>1756</v>
      </c>
      <c r="J1016" s="723"/>
    </row>
    <row r="1017" spans="1:10" ht="20.25" customHeight="1">
      <c r="A1017" s="1437"/>
      <c r="B1017" s="1440"/>
      <c r="C1017" s="1567"/>
      <c r="D1017" s="1481"/>
      <c r="E1017" s="710" t="s">
        <v>1459</v>
      </c>
      <c r="F1017" s="479">
        <v>95</v>
      </c>
      <c r="G1017" s="479">
        <v>95</v>
      </c>
      <c r="H1017" s="695" t="s">
        <v>1454</v>
      </c>
      <c r="I1017" s="722" t="s">
        <v>1757</v>
      </c>
      <c r="J1017" s="723"/>
    </row>
    <row r="1018" spans="1:10" ht="20.25" customHeight="1">
      <c r="A1018" s="1437"/>
      <c r="B1018" s="1440"/>
      <c r="C1018" s="1567"/>
      <c r="D1018" s="1481"/>
      <c r="E1018" s="710" t="s">
        <v>1459</v>
      </c>
      <c r="F1018" s="479">
        <v>7</v>
      </c>
      <c r="G1018" s="479">
        <v>7</v>
      </c>
      <c r="H1018" s="695" t="s">
        <v>1586</v>
      </c>
      <c r="I1018" s="722" t="s">
        <v>1758</v>
      </c>
      <c r="J1018" s="723"/>
    </row>
    <row r="1019" spans="1:10" ht="20.25" customHeight="1">
      <c r="A1019" s="1437"/>
      <c r="B1019" s="1440"/>
      <c r="C1019" s="1567"/>
      <c r="D1019" s="1481"/>
      <c r="E1019" s="710" t="s">
        <v>1459</v>
      </c>
      <c r="F1019" s="479">
        <v>7</v>
      </c>
      <c r="G1019" s="479">
        <v>7</v>
      </c>
      <c r="H1019" s="695" t="s">
        <v>1586</v>
      </c>
      <c r="I1019" s="722" t="s">
        <v>1759</v>
      </c>
      <c r="J1019" s="723"/>
    </row>
    <row r="1020" spans="1:10" ht="20.25" customHeight="1">
      <c r="A1020" s="1437"/>
      <c r="B1020" s="1440"/>
      <c r="C1020" s="1567"/>
      <c r="D1020" s="1481"/>
      <c r="E1020" s="710" t="s">
        <v>1459</v>
      </c>
      <c r="F1020" s="479">
        <v>7</v>
      </c>
      <c r="G1020" s="479">
        <v>7</v>
      </c>
      <c r="H1020" s="695" t="s">
        <v>1586</v>
      </c>
      <c r="I1020" s="722" t="s">
        <v>1760</v>
      </c>
      <c r="J1020" s="723"/>
    </row>
    <row r="1021" spans="1:10" ht="20.25" customHeight="1">
      <c r="A1021" s="1437"/>
      <c r="B1021" s="1440"/>
      <c r="C1021" s="1567"/>
      <c r="D1021" s="1481"/>
      <c r="E1021" s="710" t="s">
        <v>1459</v>
      </c>
      <c r="F1021" s="479">
        <v>7</v>
      </c>
      <c r="G1021" s="479">
        <v>7</v>
      </c>
      <c r="H1021" s="695" t="s">
        <v>1586</v>
      </c>
      <c r="I1021" s="722" t="s">
        <v>1761</v>
      </c>
      <c r="J1021" s="723"/>
    </row>
    <row r="1022" spans="1:10" ht="20.25" customHeight="1">
      <c r="A1022" s="1437"/>
      <c r="B1022" s="1440"/>
      <c r="C1022" s="1567"/>
      <c r="D1022" s="1481"/>
      <c r="E1022" s="710" t="s">
        <v>1459</v>
      </c>
      <c r="F1022" s="479">
        <v>7</v>
      </c>
      <c r="G1022" s="479">
        <v>7</v>
      </c>
      <c r="H1022" s="695" t="s">
        <v>1586</v>
      </c>
      <c r="I1022" s="722" t="s">
        <v>1762</v>
      </c>
      <c r="J1022" s="723"/>
    </row>
    <row r="1023" spans="1:10" ht="20.25" customHeight="1">
      <c r="A1023" s="1437"/>
      <c r="B1023" s="1440"/>
      <c r="C1023" s="1568"/>
      <c r="D1023" s="1455"/>
      <c r="E1023" s="710" t="s">
        <v>1459</v>
      </c>
      <c r="F1023" s="479">
        <v>7</v>
      </c>
      <c r="G1023" s="479">
        <v>7</v>
      </c>
      <c r="H1023" s="695" t="s">
        <v>1586</v>
      </c>
      <c r="I1023" s="722" t="s">
        <v>1763</v>
      </c>
      <c r="J1023" s="723"/>
    </row>
    <row r="1024" spans="1:10" ht="20.25" customHeight="1">
      <c r="A1024" s="1437"/>
      <c r="B1024" s="1440"/>
      <c r="C1024" s="693" t="s">
        <v>1764</v>
      </c>
      <c r="D1024" s="693" t="s">
        <v>718</v>
      </c>
      <c r="E1024" s="637" t="s">
        <v>1459</v>
      </c>
      <c r="F1024" s="326">
        <v>4</v>
      </c>
      <c r="G1024" s="479">
        <v>4</v>
      </c>
      <c r="H1024" s="695" t="s">
        <v>1454</v>
      </c>
      <c r="I1024" s="722"/>
      <c r="J1024" s="723"/>
    </row>
    <row r="1025" spans="1:10" ht="20.25" customHeight="1">
      <c r="A1025" s="1437"/>
      <c r="B1025" s="1440"/>
      <c r="C1025" s="695" t="s">
        <v>2144</v>
      </c>
      <c r="D1025" s="695" t="s">
        <v>2842</v>
      </c>
      <c r="E1025" s="710" t="s">
        <v>2138</v>
      </c>
      <c r="F1025" s="479">
        <v>55</v>
      </c>
      <c r="G1025" s="480">
        <v>55</v>
      </c>
      <c r="H1025" s="773" t="s">
        <v>2135</v>
      </c>
      <c r="I1025" s="722"/>
      <c r="J1025" s="723"/>
    </row>
    <row r="1026" spans="1:10" ht="20.25" customHeight="1">
      <c r="A1026" s="1437"/>
      <c r="B1026" s="1440"/>
      <c r="C1026" s="695" t="s">
        <v>2696</v>
      </c>
      <c r="D1026" s="583" t="s">
        <v>2697</v>
      </c>
      <c r="E1026" s="710" t="s">
        <v>1569</v>
      </c>
      <c r="F1026" s="479">
        <v>5</v>
      </c>
      <c r="G1026" s="480">
        <v>5</v>
      </c>
      <c r="H1026" s="695" t="s">
        <v>1570</v>
      </c>
      <c r="I1026" s="722"/>
      <c r="J1026" s="723"/>
    </row>
    <row r="1027" spans="1:10" ht="20.25" customHeight="1">
      <c r="A1027" s="1437"/>
      <c r="B1027" s="1440"/>
      <c r="C1027" s="695" t="s">
        <v>1765</v>
      </c>
      <c r="D1027" s="695" t="s">
        <v>3222</v>
      </c>
      <c r="E1027" s="710" t="s">
        <v>1459</v>
      </c>
      <c r="F1027" s="479">
        <v>35</v>
      </c>
      <c r="G1027" s="479">
        <v>35</v>
      </c>
      <c r="H1027" s="695" t="s">
        <v>1454</v>
      </c>
      <c r="I1027" s="722" t="s">
        <v>1627</v>
      </c>
      <c r="J1027" s="723"/>
    </row>
    <row r="1028" spans="1:10" ht="20.25" customHeight="1">
      <c r="A1028" s="1437"/>
      <c r="B1028" s="1440"/>
      <c r="C1028" s="1479" t="s">
        <v>1739</v>
      </c>
      <c r="D1028" s="1479" t="s">
        <v>2793</v>
      </c>
      <c r="E1028" s="710" t="s">
        <v>1459</v>
      </c>
      <c r="F1028" s="479">
        <v>4</v>
      </c>
      <c r="G1028" s="480">
        <v>4</v>
      </c>
      <c r="H1028" s="695" t="s">
        <v>1586</v>
      </c>
      <c r="I1028" s="1480" t="s">
        <v>1747</v>
      </c>
      <c r="J1028" s="821"/>
    </row>
    <row r="1029" spans="1:10" ht="20.25" customHeight="1">
      <c r="A1029" s="1437"/>
      <c r="B1029" s="1440"/>
      <c r="C1029" s="1455"/>
      <c r="D1029" s="1455"/>
      <c r="E1029" s="637" t="s">
        <v>1459</v>
      </c>
      <c r="F1029" s="326">
        <v>4</v>
      </c>
      <c r="G1029" s="489">
        <v>4</v>
      </c>
      <c r="H1029" s="694" t="s">
        <v>1737</v>
      </c>
      <c r="I1029" s="1453"/>
      <c r="J1029" s="822"/>
    </row>
    <row r="1030" spans="1:10" ht="20.25" customHeight="1" thickBot="1">
      <c r="A1030" s="1438"/>
      <c r="B1030" s="1441"/>
      <c r="C1030" s="694" t="s">
        <v>2949</v>
      </c>
      <c r="D1030" s="694" t="s">
        <v>2768</v>
      </c>
      <c r="E1030" s="637" t="s">
        <v>1459</v>
      </c>
      <c r="F1030" s="326"/>
      <c r="G1030" s="489"/>
      <c r="H1030" s="694"/>
      <c r="I1030" s="722" t="s">
        <v>1514</v>
      </c>
      <c r="J1030" s="723"/>
    </row>
    <row r="1031" spans="1:10" ht="20.25" customHeight="1">
      <c r="A1031" s="1436" t="s">
        <v>2795</v>
      </c>
      <c r="B1031" s="1439" t="s">
        <v>3952</v>
      </c>
      <c r="C1031" s="487" t="s">
        <v>1477</v>
      </c>
      <c r="D1031" s="487" t="s">
        <v>572</v>
      </c>
      <c r="E1031" s="709" t="s">
        <v>1459</v>
      </c>
      <c r="F1031" s="477">
        <v>75</v>
      </c>
      <c r="G1031" s="477">
        <v>0</v>
      </c>
      <c r="H1031" s="487" t="s">
        <v>1454</v>
      </c>
      <c r="I1031" s="726"/>
      <c r="J1031" s="727"/>
    </row>
    <row r="1032" spans="1:10" ht="20.25" customHeight="1">
      <c r="A1032" s="1437"/>
      <c r="B1032" s="1440"/>
      <c r="C1032" s="695" t="s">
        <v>2925</v>
      </c>
      <c r="D1032" s="695" t="s">
        <v>756</v>
      </c>
      <c r="E1032" s="710" t="s">
        <v>1459</v>
      </c>
      <c r="F1032" s="479">
        <v>25</v>
      </c>
      <c r="G1032" s="479">
        <v>0</v>
      </c>
      <c r="H1032" s="695" t="s">
        <v>1454</v>
      </c>
      <c r="I1032" s="722"/>
      <c r="J1032" s="723"/>
    </row>
    <row r="1033" spans="1:10" ht="20.25" customHeight="1">
      <c r="A1033" s="1437"/>
      <c r="B1033" s="1440"/>
      <c r="C1033" s="695" t="s">
        <v>744</v>
      </c>
      <c r="D1033" s="695" t="s">
        <v>745</v>
      </c>
      <c r="E1033" s="710" t="s">
        <v>1459</v>
      </c>
      <c r="F1033" s="479">
        <v>25</v>
      </c>
      <c r="G1033" s="479">
        <v>0</v>
      </c>
      <c r="H1033" s="695" t="s">
        <v>1454</v>
      </c>
      <c r="I1033" s="722"/>
      <c r="J1033" s="723"/>
    </row>
    <row r="1034" spans="1:10" ht="20.25" customHeight="1">
      <c r="A1034" s="1437"/>
      <c r="B1034" s="1440"/>
      <c r="C1034" s="1479" t="s">
        <v>2951</v>
      </c>
      <c r="D1034" s="1479" t="s">
        <v>580</v>
      </c>
      <c r="E1034" s="710" t="s">
        <v>1459</v>
      </c>
      <c r="F1034" s="479">
        <v>2.5</v>
      </c>
      <c r="G1034" s="480">
        <v>2</v>
      </c>
      <c r="H1034" s="695" t="s">
        <v>1744</v>
      </c>
      <c r="I1034" s="1448" t="s">
        <v>1498</v>
      </c>
      <c r="J1034" s="740"/>
    </row>
    <row r="1035" spans="1:10" ht="20.25" customHeight="1">
      <c r="A1035" s="1437"/>
      <c r="B1035" s="1440"/>
      <c r="C1035" s="1481"/>
      <c r="D1035" s="1481"/>
      <c r="E1035" s="710" t="s">
        <v>1459</v>
      </c>
      <c r="F1035" s="479">
        <v>10</v>
      </c>
      <c r="G1035" s="480">
        <v>10</v>
      </c>
      <c r="H1035" s="695" t="s">
        <v>1586</v>
      </c>
      <c r="I1035" s="1482"/>
      <c r="J1035" s="774"/>
    </row>
    <row r="1036" spans="1:10" ht="20.25" customHeight="1">
      <c r="A1036" s="1437"/>
      <c r="B1036" s="1440"/>
      <c r="C1036" s="1455"/>
      <c r="D1036" s="1455"/>
      <c r="E1036" s="710" t="s">
        <v>1459</v>
      </c>
      <c r="F1036" s="479">
        <v>100</v>
      </c>
      <c r="G1036" s="480">
        <v>75</v>
      </c>
      <c r="H1036" s="695" t="s">
        <v>1454</v>
      </c>
      <c r="I1036" s="1449"/>
      <c r="J1036" s="741"/>
    </row>
    <row r="1037" spans="1:10" ht="20.25" customHeight="1">
      <c r="A1037" s="1437"/>
      <c r="B1037" s="1440"/>
      <c r="C1037" s="695" t="s">
        <v>1732</v>
      </c>
      <c r="D1037" s="695" t="s">
        <v>748</v>
      </c>
      <c r="E1037" s="710" t="s">
        <v>1459</v>
      </c>
      <c r="F1037" s="479">
        <v>2</v>
      </c>
      <c r="G1037" s="479">
        <v>2</v>
      </c>
      <c r="H1037" s="695" t="s">
        <v>1452</v>
      </c>
      <c r="I1037" s="722"/>
      <c r="J1037" s="723"/>
    </row>
    <row r="1038" spans="1:10" ht="20.25" customHeight="1">
      <c r="A1038" s="1437"/>
      <c r="B1038" s="1440"/>
      <c r="C1038" s="695" t="s">
        <v>3476</v>
      </c>
      <c r="D1038" s="695" t="s">
        <v>747</v>
      </c>
      <c r="E1038" s="710" t="s">
        <v>1459</v>
      </c>
      <c r="F1038" s="479">
        <v>5</v>
      </c>
      <c r="G1038" s="480">
        <v>3</v>
      </c>
      <c r="H1038" s="695" t="s">
        <v>1452</v>
      </c>
      <c r="I1038" s="722"/>
      <c r="J1038" s="723"/>
    </row>
    <row r="1039" spans="1:10" ht="20.25" customHeight="1">
      <c r="A1039" s="1437"/>
      <c r="B1039" s="1440"/>
      <c r="C1039" s="694" t="s">
        <v>1733</v>
      </c>
      <c r="D1039" s="694" t="s">
        <v>749</v>
      </c>
      <c r="E1039" s="710" t="s">
        <v>1459</v>
      </c>
      <c r="F1039" s="479">
        <v>2</v>
      </c>
      <c r="G1039" s="479">
        <v>2</v>
      </c>
      <c r="H1039" s="695" t="s">
        <v>1452</v>
      </c>
      <c r="I1039" s="722"/>
      <c r="J1039" s="723"/>
    </row>
    <row r="1040" spans="1:10" ht="20.25" customHeight="1">
      <c r="A1040" s="1437"/>
      <c r="B1040" s="1440"/>
      <c r="C1040" s="694" t="s">
        <v>2948</v>
      </c>
      <c r="D1040" s="694" t="s">
        <v>2685</v>
      </c>
      <c r="E1040" s="710" t="s">
        <v>1459</v>
      </c>
      <c r="F1040" s="479">
        <v>3</v>
      </c>
      <c r="G1040" s="479">
        <v>3</v>
      </c>
      <c r="H1040" s="695" t="s">
        <v>1452</v>
      </c>
      <c r="I1040" s="722"/>
      <c r="J1040" s="723"/>
    </row>
    <row r="1041" spans="1:10" ht="20.25" customHeight="1">
      <c r="A1041" s="1437"/>
      <c r="B1041" s="1440"/>
      <c r="C1041" s="695" t="s">
        <v>1766</v>
      </c>
      <c r="D1041" s="695" t="s">
        <v>751</v>
      </c>
      <c r="E1041" s="710" t="s">
        <v>1459</v>
      </c>
      <c r="F1041" s="479">
        <v>30</v>
      </c>
      <c r="G1041" s="479">
        <v>30</v>
      </c>
      <c r="H1041" s="695" t="s">
        <v>1454</v>
      </c>
      <c r="I1041" s="722"/>
      <c r="J1041" s="723"/>
    </row>
    <row r="1042" spans="1:10" ht="20.25" customHeight="1">
      <c r="A1042" s="1437"/>
      <c r="B1042" s="1440"/>
      <c r="C1042" s="694" t="s">
        <v>1767</v>
      </c>
      <c r="D1042" s="694" t="s">
        <v>757</v>
      </c>
      <c r="E1042" s="710" t="s">
        <v>1459</v>
      </c>
      <c r="F1042" s="479">
        <v>25</v>
      </c>
      <c r="G1042" s="479">
        <v>25</v>
      </c>
      <c r="H1042" s="695" t="s">
        <v>1454</v>
      </c>
      <c r="I1042" s="722"/>
      <c r="J1042" s="723"/>
    </row>
    <row r="1043" spans="1:10" ht="20.25" customHeight="1">
      <c r="A1043" s="1437"/>
      <c r="B1043" s="1440"/>
      <c r="C1043" s="1479" t="s">
        <v>1739</v>
      </c>
      <c r="D1043" s="1479" t="s">
        <v>562</v>
      </c>
      <c r="E1043" s="710" t="s">
        <v>1459</v>
      </c>
      <c r="F1043" s="479">
        <v>4</v>
      </c>
      <c r="G1043" s="480">
        <v>4</v>
      </c>
      <c r="H1043" s="695" t="s">
        <v>1586</v>
      </c>
      <c r="I1043" s="1480" t="s">
        <v>3288</v>
      </c>
      <c r="J1043" s="738"/>
    </row>
    <row r="1044" spans="1:10" ht="20.25" customHeight="1">
      <c r="A1044" s="1437"/>
      <c r="B1044" s="1440"/>
      <c r="C1044" s="1455"/>
      <c r="D1044" s="1455"/>
      <c r="E1044" s="710" t="s">
        <v>1459</v>
      </c>
      <c r="F1044" s="479">
        <v>4</v>
      </c>
      <c r="G1044" s="480">
        <v>4</v>
      </c>
      <c r="H1044" s="695" t="s">
        <v>1737</v>
      </c>
      <c r="I1044" s="1453"/>
      <c r="J1044" s="730"/>
    </row>
    <row r="1045" spans="1:10" ht="20.25" customHeight="1">
      <c r="A1045" s="1437"/>
      <c r="B1045" s="1440"/>
      <c r="C1045" s="694" t="s">
        <v>1768</v>
      </c>
      <c r="D1045" s="694" t="s">
        <v>572</v>
      </c>
      <c r="E1045" s="637" t="s">
        <v>1459</v>
      </c>
      <c r="F1045" s="326">
        <v>25</v>
      </c>
      <c r="G1045" s="326">
        <v>25</v>
      </c>
      <c r="H1045" s="694" t="s">
        <v>1454</v>
      </c>
      <c r="I1045" s="736" t="s">
        <v>1769</v>
      </c>
      <c r="J1045" s="737"/>
    </row>
    <row r="1046" spans="1:10" ht="20.25" customHeight="1">
      <c r="A1046" s="1437"/>
      <c r="B1046" s="1440"/>
      <c r="C1046" s="695" t="s">
        <v>2145</v>
      </c>
      <c r="D1046" s="695" t="s">
        <v>2842</v>
      </c>
      <c r="E1046" s="710" t="s">
        <v>2138</v>
      </c>
      <c r="F1046" s="1038">
        <v>65</v>
      </c>
      <c r="G1046" s="1039">
        <v>65</v>
      </c>
      <c r="H1046" s="695" t="s">
        <v>2135</v>
      </c>
      <c r="I1046" s="722"/>
      <c r="J1046" s="723"/>
    </row>
    <row r="1047" spans="1:10" ht="20.25" customHeight="1">
      <c r="A1047" s="1437"/>
      <c r="B1047" s="1440"/>
      <c r="C1047" s="695" t="s">
        <v>2696</v>
      </c>
      <c r="D1047" s="583" t="s">
        <v>2697</v>
      </c>
      <c r="E1047" s="710" t="s">
        <v>1569</v>
      </c>
      <c r="F1047" s="479">
        <v>5</v>
      </c>
      <c r="G1047" s="480">
        <v>5</v>
      </c>
      <c r="H1047" s="695" t="s">
        <v>1570</v>
      </c>
      <c r="I1047" s="722"/>
      <c r="J1047" s="723"/>
    </row>
    <row r="1048" spans="1:10" ht="20.25" customHeight="1" thickBot="1">
      <c r="A1048" s="1438"/>
      <c r="B1048" s="1441"/>
      <c r="C1048" s="694" t="s">
        <v>2949</v>
      </c>
      <c r="D1048" s="694" t="s">
        <v>2768</v>
      </c>
      <c r="E1048" s="637" t="s">
        <v>1459</v>
      </c>
      <c r="F1048" s="326"/>
      <c r="G1048" s="489"/>
      <c r="H1048" s="694"/>
      <c r="I1048" s="722" t="s">
        <v>1514</v>
      </c>
      <c r="J1048" s="723"/>
    </row>
    <row r="1049" spans="1:10" ht="20.25" customHeight="1">
      <c r="A1049" s="1436" t="s">
        <v>2795</v>
      </c>
      <c r="B1049" s="1439" t="s">
        <v>1770</v>
      </c>
      <c r="C1049" s="487" t="s">
        <v>1477</v>
      </c>
      <c r="D1049" s="487" t="s">
        <v>572</v>
      </c>
      <c r="E1049" s="709" t="s">
        <v>1459</v>
      </c>
      <c r="F1049" s="477">
        <v>75</v>
      </c>
      <c r="G1049" s="477">
        <v>0</v>
      </c>
      <c r="H1049" s="487" t="s">
        <v>1454</v>
      </c>
      <c r="I1049" s="726"/>
      <c r="J1049" s="727"/>
    </row>
    <row r="1050" spans="1:10" ht="20.25" customHeight="1">
      <c r="A1050" s="1437"/>
      <c r="B1050" s="1440"/>
      <c r="C1050" s="695" t="s">
        <v>2925</v>
      </c>
      <c r="D1050" s="695" t="s">
        <v>756</v>
      </c>
      <c r="E1050" s="710" t="s">
        <v>1459</v>
      </c>
      <c r="F1050" s="479">
        <v>25</v>
      </c>
      <c r="G1050" s="479">
        <v>0</v>
      </c>
      <c r="H1050" s="695" t="s">
        <v>1454</v>
      </c>
      <c r="I1050" s="722"/>
      <c r="J1050" s="723"/>
    </row>
    <row r="1051" spans="1:10" ht="20.25" customHeight="1">
      <c r="A1051" s="1437"/>
      <c r="B1051" s="1440"/>
      <c r="C1051" s="695" t="s">
        <v>744</v>
      </c>
      <c r="D1051" s="695" t="s">
        <v>745</v>
      </c>
      <c r="E1051" s="710" t="s">
        <v>1459</v>
      </c>
      <c r="F1051" s="479">
        <v>25</v>
      </c>
      <c r="G1051" s="479">
        <v>0</v>
      </c>
      <c r="H1051" s="695" t="s">
        <v>1454</v>
      </c>
      <c r="I1051" s="722"/>
      <c r="J1051" s="723"/>
    </row>
    <row r="1052" spans="1:10" ht="20.25" customHeight="1">
      <c r="A1052" s="1437"/>
      <c r="B1052" s="1440"/>
      <c r="C1052" s="1479" t="s">
        <v>2952</v>
      </c>
      <c r="D1052" s="1479" t="s">
        <v>580</v>
      </c>
      <c r="E1052" s="710" t="s">
        <v>1459</v>
      </c>
      <c r="F1052" s="479">
        <v>4</v>
      </c>
      <c r="G1052" s="480">
        <v>4</v>
      </c>
      <c r="H1052" s="695" t="s">
        <v>1744</v>
      </c>
      <c r="I1052" s="1493" t="s">
        <v>1771</v>
      </c>
      <c r="J1052" s="749"/>
    </row>
    <row r="1053" spans="1:10" ht="20.25" customHeight="1">
      <c r="A1053" s="1437"/>
      <c r="B1053" s="1440"/>
      <c r="C1053" s="1455"/>
      <c r="D1053" s="1455"/>
      <c r="E1053" s="710" t="s">
        <v>1459</v>
      </c>
      <c r="F1053" s="479">
        <v>18</v>
      </c>
      <c r="G1053" s="480">
        <v>18</v>
      </c>
      <c r="H1053" s="695" t="s">
        <v>1586</v>
      </c>
      <c r="I1053" s="1500"/>
      <c r="J1053" s="766"/>
    </row>
    <row r="1054" spans="1:10" ht="20.25" customHeight="1">
      <c r="A1054" s="1437"/>
      <c r="B1054" s="1440"/>
      <c r="C1054" s="694" t="s">
        <v>1733</v>
      </c>
      <c r="D1054" s="694" t="s">
        <v>749</v>
      </c>
      <c r="E1054" s="710" t="s">
        <v>1459</v>
      </c>
      <c r="F1054" s="479">
        <v>2</v>
      </c>
      <c r="G1054" s="479">
        <v>2</v>
      </c>
      <c r="H1054" s="695" t="s">
        <v>1452</v>
      </c>
      <c r="I1054" s="722"/>
      <c r="J1054" s="723"/>
    </row>
    <row r="1055" spans="1:10" ht="20.25" customHeight="1">
      <c r="A1055" s="1437"/>
      <c r="B1055" s="1440"/>
      <c r="C1055" s="695" t="s">
        <v>1772</v>
      </c>
      <c r="D1055" s="695" t="s">
        <v>758</v>
      </c>
      <c r="E1055" s="710" t="s">
        <v>1459</v>
      </c>
      <c r="F1055" s="479">
        <v>25</v>
      </c>
      <c r="G1055" s="479">
        <v>25</v>
      </c>
      <c r="H1055" s="695" t="s">
        <v>1454</v>
      </c>
      <c r="I1055" s="722"/>
      <c r="J1055" s="723"/>
    </row>
    <row r="1056" spans="1:10" ht="20.25" customHeight="1">
      <c r="A1056" s="1437"/>
      <c r="B1056" s="1440"/>
      <c r="C1056" s="1479" t="s">
        <v>1739</v>
      </c>
      <c r="D1056" s="1479" t="s">
        <v>2793</v>
      </c>
      <c r="E1056" s="710" t="s">
        <v>1459</v>
      </c>
      <c r="F1056" s="479">
        <v>5</v>
      </c>
      <c r="G1056" s="480">
        <v>5</v>
      </c>
      <c r="H1056" s="695" t="s">
        <v>1586</v>
      </c>
      <c r="I1056" s="1493" t="s">
        <v>3740</v>
      </c>
      <c r="J1056" s="749"/>
    </row>
    <row r="1057" spans="1:10" ht="20.25" customHeight="1">
      <c r="A1057" s="1437"/>
      <c r="B1057" s="1440"/>
      <c r="C1057" s="1455"/>
      <c r="D1057" s="1455"/>
      <c r="E1057" s="637" t="s">
        <v>1459</v>
      </c>
      <c r="F1057" s="326">
        <v>5</v>
      </c>
      <c r="G1057" s="489">
        <v>5</v>
      </c>
      <c r="H1057" s="694" t="s">
        <v>1737</v>
      </c>
      <c r="I1057" s="1500"/>
      <c r="J1057" s="754"/>
    </row>
    <row r="1058" spans="1:10" ht="20.25" customHeight="1">
      <c r="A1058" s="1437"/>
      <c r="B1058" s="1440"/>
      <c r="C1058" s="1053" t="s">
        <v>2145</v>
      </c>
      <c r="D1058" s="1053" t="s">
        <v>3739</v>
      </c>
      <c r="E1058" s="1054" t="s">
        <v>2138</v>
      </c>
      <c r="F1058" s="1055">
        <v>55</v>
      </c>
      <c r="G1058" s="1056">
        <v>55</v>
      </c>
      <c r="H1058" s="1053" t="s">
        <v>2135</v>
      </c>
      <c r="I1058" s="1042"/>
      <c r="J1058" s="723"/>
    </row>
    <row r="1059" spans="1:10" ht="20.25" customHeight="1">
      <c r="A1059" s="1437"/>
      <c r="B1059" s="1440"/>
      <c r="C1059" s="695" t="s">
        <v>2696</v>
      </c>
      <c r="D1059" s="583" t="s">
        <v>2697</v>
      </c>
      <c r="E1059" s="710" t="s">
        <v>1569</v>
      </c>
      <c r="F1059" s="479">
        <v>5</v>
      </c>
      <c r="G1059" s="480">
        <v>5</v>
      </c>
      <c r="H1059" s="695" t="s">
        <v>1570</v>
      </c>
      <c r="I1059" s="722"/>
      <c r="J1059" s="723"/>
    </row>
    <row r="1060" spans="1:10" ht="20.25" customHeight="1" thickBot="1">
      <c r="A1060" s="1438"/>
      <c r="B1060" s="1441"/>
      <c r="C1060" s="694" t="s">
        <v>2949</v>
      </c>
      <c r="D1060" s="694" t="s">
        <v>2768</v>
      </c>
      <c r="E1060" s="637" t="s">
        <v>1459</v>
      </c>
      <c r="F1060" s="326"/>
      <c r="G1060" s="489"/>
      <c r="H1060" s="694"/>
      <c r="I1060" s="722" t="s">
        <v>1514</v>
      </c>
      <c r="J1060" s="723"/>
    </row>
    <row r="1061" spans="1:10" ht="20.25" customHeight="1">
      <c r="A1061" s="1436" t="s">
        <v>2795</v>
      </c>
      <c r="B1061" s="1439" t="s">
        <v>1773</v>
      </c>
      <c r="C1061" s="487" t="s">
        <v>1477</v>
      </c>
      <c r="D1061" s="487" t="s">
        <v>572</v>
      </c>
      <c r="E1061" s="709" t="s">
        <v>1459</v>
      </c>
      <c r="F1061" s="477">
        <v>75</v>
      </c>
      <c r="G1061" s="477">
        <v>0</v>
      </c>
      <c r="H1061" s="487" t="s">
        <v>1454</v>
      </c>
      <c r="I1061" s="757"/>
      <c r="J1061" s="758"/>
    </row>
    <row r="1062" spans="1:10" ht="20.25" customHeight="1">
      <c r="A1062" s="1437"/>
      <c r="B1062" s="1440"/>
      <c r="C1062" s="695" t="s">
        <v>2925</v>
      </c>
      <c r="D1062" s="695" t="s">
        <v>756</v>
      </c>
      <c r="E1062" s="710" t="s">
        <v>1459</v>
      </c>
      <c r="F1062" s="479">
        <v>25</v>
      </c>
      <c r="G1062" s="479">
        <v>0</v>
      </c>
      <c r="H1062" s="695" t="s">
        <v>1454</v>
      </c>
      <c r="I1062" s="752"/>
      <c r="J1062" s="753"/>
    </row>
    <row r="1063" spans="1:10" ht="20.25" customHeight="1">
      <c r="A1063" s="1437"/>
      <c r="B1063" s="1440"/>
      <c r="C1063" s="695" t="s">
        <v>744</v>
      </c>
      <c r="D1063" s="695" t="s">
        <v>745</v>
      </c>
      <c r="E1063" s="710" t="s">
        <v>1459</v>
      </c>
      <c r="F1063" s="479">
        <v>25</v>
      </c>
      <c r="G1063" s="479">
        <v>0</v>
      </c>
      <c r="H1063" s="695" t="s">
        <v>1454</v>
      </c>
      <c r="I1063" s="752"/>
      <c r="J1063" s="753"/>
    </row>
    <row r="1064" spans="1:10" ht="20.25" customHeight="1">
      <c r="A1064" s="1437"/>
      <c r="B1064" s="1440"/>
      <c r="C1064" s="1479" t="s">
        <v>3240</v>
      </c>
      <c r="D1064" s="1479" t="s">
        <v>580</v>
      </c>
      <c r="E1064" s="710" t="s">
        <v>1459</v>
      </c>
      <c r="F1064" s="479">
        <v>5.5</v>
      </c>
      <c r="G1064" s="479">
        <v>5.5</v>
      </c>
      <c r="H1064" s="695" t="s">
        <v>1744</v>
      </c>
      <c r="I1064" s="1493" t="s">
        <v>1774</v>
      </c>
      <c r="J1064" s="749"/>
    </row>
    <row r="1065" spans="1:10" ht="20.25" customHeight="1">
      <c r="A1065" s="1437"/>
      <c r="B1065" s="1440"/>
      <c r="C1065" s="1455"/>
      <c r="D1065" s="1455"/>
      <c r="E1065" s="710" t="s">
        <v>1459</v>
      </c>
      <c r="F1065" s="479">
        <v>23</v>
      </c>
      <c r="G1065" s="479">
        <v>23</v>
      </c>
      <c r="H1065" s="695" t="s">
        <v>1586</v>
      </c>
      <c r="I1065" s="1500"/>
      <c r="J1065" s="766"/>
    </row>
    <row r="1066" spans="1:10" ht="20.25" customHeight="1">
      <c r="A1066" s="1437"/>
      <c r="B1066" s="1440"/>
      <c r="C1066" s="695" t="s">
        <v>1732</v>
      </c>
      <c r="D1066" s="695" t="s">
        <v>748</v>
      </c>
      <c r="E1066" s="710" t="s">
        <v>1459</v>
      </c>
      <c r="F1066" s="479">
        <v>2</v>
      </c>
      <c r="G1066" s="479">
        <v>2</v>
      </c>
      <c r="H1066" s="695" t="s">
        <v>1452</v>
      </c>
      <c r="I1066" s="752"/>
      <c r="J1066" s="753"/>
    </row>
    <row r="1067" spans="1:10" ht="20.25" customHeight="1">
      <c r="A1067" s="1437"/>
      <c r="B1067" s="1440"/>
      <c r="C1067" s="695" t="s">
        <v>1733</v>
      </c>
      <c r="D1067" s="694" t="s">
        <v>749</v>
      </c>
      <c r="E1067" s="710" t="s">
        <v>1459</v>
      </c>
      <c r="F1067" s="479">
        <v>2</v>
      </c>
      <c r="G1067" s="479">
        <v>2</v>
      </c>
      <c r="H1067" s="695" t="s">
        <v>1452</v>
      </c>
      <c r="I1067" s="722"/>
      <c r="J1067" s="723"/>
    </row>
    <row r="1068" spans="1:10" ht="20.25" customHeight="1">
      <c r="A1068" s="1437"/>
      <c r="B1068" s="1440"/>
      <c r="C1068" s="695" t="s">
        <v>2962</v>
      </c>
      <c r="D1068" s="695" t="s">
        <v>595</v>
      </c>
      <c r="E1068" s="710" t="s">
        <v>1459</v>
      </c>
      <c r="F1068" s="479">
        <v>25</v>
      </c>
      <c r="G1068" s="479">
        <v>25</v>
      </c>
      <c r="H1068" s="695" t="s">
        <v>1454</v>
      </c>
      <c r="I1068" s="722"/>
      <c r="J1068" s="723"/>
    </row>
    <row r="1069" spans="1:10" ht="20.25" customHeight="1">
      <c r="A1069" s="1437"/>
      <c r="B1069" s="1440"/>
      <c r="C1069" s="695" t="s">
        <v>2963</v>
      </c>
      <c r="D1069" s="695" t="s">
        <v>759</v>
      </c>
      <c r="E1069" s="710" t="s">
        <v>1459</v>
      </c>
      <c r="F1069" s="479">
        <v>25</v>
      </c>
      <c r="G1069" s="479">
        <v>25</v>
      </c>
      <c r="H1069" s="695" t="s">
        <v>1454</v>
      </c>
      <c r="I1069" s="722"/>
      <c r="J1069" s="723"/>
    </row>
    <row r="1070" spans="1:10" ht="20.25" customHeight="1">
      <c r="A1070" s="1437"/>
      <c r="B1070" s="1440"/>
      <c r="C1070" s="1479" t="s">
        <v>2964</v>
      </c>
      <c r="D1070" s="1479" t="s">
        <v>2793</v>
      </c>
      <c r="E1070" s="710" t="s">
        <v>1459</v>
      </c>
      <c r="F1070" s="479">
        <v>4</v>
      </c>
      <c r="G1070" s="480">
        <v>4</v>
      </c>
      <c r="H1070" s="695" t="s">
        <v>1586</v>
      </c>
      <c r="I1070" s="1493" t="s">
        <v>1747</v>
      </c>
      <c r="J1070" s="749"/>
    </row>
    <row r="1071" spans="1:10" ht="20.25" customHeight="1">
      <c r="A1071" s="1437"/>
      <c r="B1071" s="1440"/>
      <c r="C1071" s="1455"/>
      <c r="D1071" s="1455"/>
      <c r="E1071" s="637" t="s">
        <v>1459</v>
      </c>
      <c r="F1071" s="326">
        <v>4</v>
      </c>
      <c r="G1071" s="489">
        <v>4</v>
      </c>
      <c r="H1071" s="694" t="s">
        <v>1737</v>
      </c>
      <c r="I1071" s="1500"/>
      <c r="J1071" s="754"/>
    </row>
    <row r="1072" spans="1:10" ht="20.25" customHeight="1">
      <c r="A1072" s="1437"/>
      <c r="B1072" s="1440"/>
      <c r="C1072" s="695" t="s">
        <v>2145</v>
      </c>
      <c r="D1072" s="695" t="s">
        <v>2842</v>
      </c>
      <c r="E1072" s="710" t="s">
        <v>2138</v>
      </c>
      <c r="F1072" s="479">
        <v>55</v>
      </c>
      <c r="G1072" s="480">
        <v>55</v>
      </c>
      <c r="H1072" s="695" t="s">
        <v>2135</v>
      </c>
      <c r="I1072" s="722"/>
      <c r="J1072" s="723"/>
    </row>
    <row r="1073" spans="1:10" ht="20.25" customHeight="1">
      <c r="A1073" s="1437"/>
      <c r="B1073" s="1440"/>
      <c r="C1073" s="695" t="s">
        <v>2696</v>
      </c>
      <c r="D1073" s="583" t="s">
        <v>2697</v>
      </c>
      <c r="E1073" s="710" t="s">
        <v>1569</v>
      </c>
      <c r="F1073" s="479">
        <v>5</v>
      </c>
      <c r="G1073" s="480">
        <v>5</v>
      </c>
      <c r="H1073" s="695" t="s">
        <v>1570</v>
      </c>
      <c r="I1073" s="722"/>
      <c r="J1073" s="723"/>
    </row>
    <row r="1074" spans="1:10" ht="20.25" customHeight="1">
      <c r="A1074" s="1437"/>
      <c r="B1074" s="1440"/>
      <c r="C1074" s="695" t="s">
        <v>1775</v>
      </c>
      <c r="D1074" s="695" t="s">
        <v>2368</v>
      </c>
      <c r="E1074" s="467" t="s">
        <v>563</v>
      </c>
      <c r="F1074" s="505">
        <v>5</v>
      </c>
      <c r="G1074" s="505">
        <v>0</v>
      </c>
      <c r="H1074" s="389" t="s">
        <v>1452</v>
      </c>
      <c r="I1074" s="752"/>
      <c r="J1074" s="772"/>
    </row>
    <row r="1075" spans="1:10" ht="20.25" customHeight="1" thickBot="1">
      <c r="A1075" s="1438"/>
      <c r="B1075" s="1441"/>
      <c r="C1075" s="694" t="s">
        <v>1741</v>
      </c>
      <c r="D1075" s="694" t="s">
        <v>2768</v>
      </c>
      <c r="E1075" s="637" t="s">
        <v>1459</v>
      </c>
      <c r="F1075" s="326"/>
      <c r="G1075" s="489"/>
      <c r="H1075" s="694"/>
      <c r="I1075" s="722" t="s">
        <v>1514</v>
      </c>
      <c r="J1075" s="723"/>
    </row>
    <row r="1076" spans="1:10" ht="20.25" customHeight="1">
      <c r="A1076" s="1436" t="s">
        <v>2820</v>
      </c>
      <c r="B1076" s="1439" t="s">
        <v>1776</v>
      </c>
      <c r="C1076" s="487" t="s">
        <v>1477</v>
      </c>
      <c r="D1076" s="487" t="s">
        <v>572</v>
      </c>
      <c r="E1076" s="709" t="s">
        <v>1459</v>
      </c>
      <c r="F1076" s="477">
        <v>65</v>
      </c>
      <c r="G1076" s="477">
        <v>0</v>
      </c>
      <c r="H1076" s="487" t="s">
        <v>1454</v>
      </c>
      <c r="I1076" s="757"/>
      <c r="J1076" s="758"/>
    </row>
    <row r="1077" spans="1:10" ht="20.25" customHeight="1">
      <c r="A1077" s="1437"/>
      <c r="B1077" s="1440"/>
      <c r="C1077" s="695" t="s">
        <v>2925</v>
      </c>
      <c r="D1077" s="695" t="s">
        <v>756</v>
      </c>
      <c r="E1077" s="710" t="s">
        <v>1459</v>
      </c>
      <c r="F1077" s="479">
        <v>25</v>
      </c>
      <c r="G1077" s="479">
        <v>0</v>
      </c>
      <c r="H1077" s="695" t="s">
        <v>1454</v>
      </c>
      <c r="I1077" s="752"/>
      <c r="J1077" s="753"/>
    </row>
    <row r="1078" spans="1:10" ht="20.25" customHeight="1">
      <c r="A1078" s="1437"/>
      <c r="B1078" s="1440"/>
      <c r="C1078" s="695" t="s">
        <v>743</v>
      </c>
      <c r="D1078" s="695" t="s">
        <v>734</v>
      </c>
      <c r="E1078" s="710" t="s">
        <v>1459</v>
      </c>
      <c r="F1078" s="479">
        <v>35</v>
      </c>
      <c r="G1078" s="479">
        <v>0</v>
      </c>
      <c r="H1078" s="695" t="s">
        <v>1454</v>
      </c>
      <c r="I1078" s="752"/>
      <c r="J1078" s="753"/>
    </row>
    <row r="1079" spans="1:10" ht="20.25" customHeight="1">
      <c r="A1079" s="1437"/>
      <c r="B1079" s="1440"/>
      <c r="C1079" s="1479" t="s">
        <v>2950</v>
      </c>
      <c r="D1079" s="1479" t="s">
        <v>580</v>
      </c>
      <c r="E1079" s="710" t="s">
        <v>1459</v>
      </c>
      <c r="F1079" s="479">
        <v>3.95</v>
      </c>
      <c r="G1079" s="480">
        <v>3.95</v>
      </c>
      <c r="H1079" s="695" t="s">
        <v>1744</v>
      </c>
      <c r="I1079" s="1493" t="s">
        <v>1774</v>
      </c>
      <c r="J1079" s="749"/>
    </row>
    <row r="1080" spans="1:10" ht="20.25" customHeight="1">
      <c r="A1080" s="1437"/>
      <c r="B1080" s="1440"/>
      <c r="C1080" s="1455"/>
      <c r="D1080" s="1455"/>
      <c r="E1080" s="710" t="s">
        <v>1459</v>
      </c>
      <c r="F1080" s="479">
        <v>20</v>
      </c>
      <c r="G1080" s="480">
        <v>20</v>
      </c>
      <c r="H1080" s="695" t="s">
        <v>1586</v>
      </c>
      <c r="I1080" s="1500"/>
      <c r="J1080" s="766"/>
    </row>
    <row r="1081" spans="1:10" ht="20.25" customHeight="1">
      <c r="A1081" s="1437"/>
      <c r="B1081" s="1440"/>
      <c r="C1081" s="695" t="s">
        <v>2881</v>
      </c>
      <c r="D1081" s="695" t="s">
        <v>2843</v>
      </c>
      <c r="E1081" s="710" t="s">
        <v>1459</v>
      </c>
      <c r="F1081" s="479">
        <v>0</v>
      </c>
      <c r="G1081" s="480">
        <v>25</v>
      </c>
      <c r="H1081" s="695" t="s">
        <v>1454</v>
      </c>
      <c r="I1081" s="752"/>
      <c r="J1081" s="772"/>
    </row>
    <row r="1082" spans="1:10" ht="20.25" customHeight="1">
      <c r="A1082" s="1437"/>
      <c r="B1082" s="1440"/>
      <c r="C1082" s="693" t="s">
        <v>1777</v>
      </c>
      <c r="D1082" s="693" t="s">
        <v>2844</v>
      </c>
      <c r="E1082" s="710" t="s">
        <v>1459</v>
      </c>
      <c r="F1082" s="479">
        <v>5</v>
      </c>
      <c r="G1082" s="480">
        <v>5</v>
      </c>
      <c r="H1082" s="695" t="s">
        <v>1452</v>
      </c>
      <c r="I1082" s="752"/>
      <c r="J1082" s="772"/>
    </row>
    <row r="1083" spans="1:10" ht="20.25" customHeight="1">
      <c r="A1083" s="1437"/>
      <c r="B1083" s="1440"/>
      <c r="C1083" s="694" t="s">
        <v>1733</v>
      </c>
      <c r="D1083" s="694" t="s">
        <v>749</v>
      </c>
      <c r="E1083" s="710" t="s">
        <v>1459</v>
      </c>
      <c r="F1083" s="479">
        <v>3</v>
      </c>
      <c r="G1083" s="479">
        <v>3</v>
      </c>
      <c r="H1083" s="695" t="s">
        <v>1452</v>
      </c>
      <c r="I1083" s="722" t="s">
        <v>1778</v>
      </c>
      <c r="J1083" s="723"/>
    </row>
    <row r="1084" spans="1:10" ht="20.25" customHeight="1">
      <c r="A1084" s="1437"/>
      <c r="B1084" s="1440"/>
      <c r="C1084" s="1479" t="s">
        <v>760</v>
      </c>
      <c r="D1084" s="1479" t="s">
        <v>562</v>
      </c>
      <c r="E1084" s="710" t="s">
        <v>1459</v>
      </c>
      <c r="F1084" s="1038">
        <v>4.5</v>
      </c>
      <c r="G1084" s="1039">
        <v>4.5</v>
      </c>
      <c r="H1084" s="695" t="s">
        <v>1586</v>
      </c>
      <c r="I1084" s="748" t="s">
        <v>1779</v>
      </c>
      <c r="J1084" s="749"/>
    </row>
    <row r="1085" spans="1:10" ht="20.25" customHeight="1">
      <c r="A1085" s="1437"/>
      <c r="B1085" s="1440"/>
      <c r="C1085" s="1455"/>
      <c r="D1085" s="1455"/>
      <c r="E1085" s="710" t="s">
        <v>1459</v>
      </c>
      <c r="F1085" s="1038">
        <v>4.5</v>
      </c>
      <c r="G1085" s="1039">
        <v>4.5</v>
      </c>
      <c r="H1085" s="695" t="s">
        <v>1737</v>
      </c>
      <c r="I1085" s="765"/>
      <c r="J1085" s="766"/>
    </row>
    <row r="1086" spans="1:10" ht="20.25" customHeight="1">
      <c r="A1086" s="1437"/>
      <c r="B1086" s="1440"/>
      <c r="C1086" s="1479" t="s">
        <v>2953</v>
      </c>
      <c r="D1086" s="1479" t="s">
        <v>761</v>
      </c>
      <c r="E1086" s="710" t="s">
        <v>1459</v>
      </c>
      <c r="F1086" s="479">
        <v>40</v>
      </c>
      <c r="G1086" s="480">
        <v>40</v>
      </c>
      <c r="H1086" s="695" t="s">
        <v>1452</v>
      </c>
      <c r="I1086" s="752" t="s">
        <v>1780</v>
      </c>
      <c r="J1086" s="753"/>
    </row>
    <row r="1087" spans="1:10" ht="20.25" customHeight="1">
      <c r="A1087" s="1437"/>
      <c r="B1087" s="1440"/>
      <c r="C1087" s="1481"/>
      <c r="D1087" s="1481"/>
      <c r="E1087" s="710" t="s">
        <v>1459</v>
      </c>
      <c r="F1087" s="479">
        <v>60</v>
      </c>
      <c r="G1087" s="480">
        <v>60</v>
      </c>
      <c r="H1087" s="695" t="s">
        <v>1452</v>
      </c>
      <c r="I1087" s="752" t="s">
        <v>1781</v>
      </c>
      <c r="J1087" s="753"/>
    </row>
    <row r="1088" spans="1:10" ht="20.25" customHeight="1">
      <c r="A1088" s="1437"/>
      <c r="B1088" s="1440"/>
      <c r="C1088" s="1455"/>
      <c r="D1088" s="1455"/>
      <c r="E1088" s="710" t="s">
        <v>1459</v>
      </c>
      <c r="F1088" s="479">
        <v>80</v>
      </c>
      <c r="G1088" s="480">
        <v>80</v>
      </c>
      <c r="H1088" s="695" t="s">
        <v>1452</v>
      </c>
      <c r="I1088" s="752" t="s">
        <v>1782</v>
      </c>
      <c r="J1088" s="753"/>
    </row>
    <row r="1089" spans="1:10" ht="20.25" customHeight="1">
      <c r="A1089" s="1437"/>
      <c r="B1089" s="1440"/>
      <c r="C1089" s="1479" t="s">
        <v>2954</v>
      </c>
      <c r="D1089" s="1479" t="s">
        <v>762</v>
      </c>
      <c r="E1089" s="710" t="s">
        <v>1459</v>
      </c>
      <c r="F1089" s="479">
        <v>70</v>
      </c>
      <c r="G1089" s="480">
        <v>70</v>
      </c>
      <c r="H1089" s="695" t="s">
        <v>1490</v>
      </c>
      <c r="I1089" s="1493" t="s">
        <v>1783</v>
      </c>
      <c r="J1089" s="749"/>
    </row>
    <row r="1090" spans="1:10" ht="20.25" customHeight="1">
      <c r="A1090" s="1437"/>
      <c r="B1090" s="1440"/>
      <c r="C1090" s="1455"/>
      <c r="D1090" s="1455"/>
      <c r="E1090" s="637" t="s">
        <v>1459</v>
      </c>
      <c r="F1090" s="326">
        <v>20</v>
      </c>
      <c r="G1090" s="489">
        <v>20</v>
      </c>
      <c r="H1090" s="694" t="s">
        <v>1784</v>
      </c>
      <c r="I1090" s="1500"/>
      <c r="J1090" s="754"/>
    </row>
    <row r="1091" spans="1:10" ht="20.25" customHeight="1">
      <c r="A1091" s="1437"/>
      <c r="B1091" s="1440"/>
      <c r="C1091" s="939" t="s">
        <v>3516</v>
      </c>
      <c r="D1091" s="940" t="s">
        <v>3517</v>
      </c>
      <c r="E1091" s="637" t="s">
        <v>3509</v>
      </c>
      <c r="F1091" s="326">
        <v>3</v>
      </c>
      <c r="G1091" s="489">
        <v>3</v>
      </c>
      <c r="H1091" s="941" t="s">
        <v>3510</v>
      </c>
      <c r="I1091" s="942"/>
      <c r="J1091" s="754"/>
    </row>
    <row r="1092" spans="1:10" ht="20.25" customHeight="1">
      <c r="A1092" s="1437"/>
      <c r="B1092" s="1440"/>
      <c r="C1092" s="695" t="s">
        <v>2949</v>
      </c>
      <c r="D1092" s="695" t="s">
        <v>2768</v>
      </c>
      <c r="E1092" s="710" t="s">
        <v>1459</v>
      </c>
      <c r="F1092" s="479"/>
      <c r="G1092" s="480"/>
      <c r="H1092" s="695"/>
      <c r="I1092" s="724" t="s">
        <v>1514</v>
      </c>
      <c r="J1092" s="725"/>
    </row>
    <row r="1093" spans="1:10" ht="20.25" customHeight="1">
      <c r="A1093" s="1437"/>
      <c r="B1093" s="1440"/>
      <c r="C1093" s="695" t="s">
        <v>2696</v>
      </c>
      <c r="D1093" s="583" t="s">
        <v>2697</v>
      </c>
      <c r="E1093" s="710" t="s">
        <v>1569</v>
      </c>
      <c r="F1093" s="479">
        <v>5</v>
      </c>
      <c r="G1093" s="480">
        <v>5</v>
      </c>
      <c r="H1093" s="695" t="s">
        <v>1570</v>
      </c>
      <c r="I1093" s="722"/>
      <c r="J1093" s="723"/>
    </row>
    <row r="1094" spans="1:10" s="190" customFormat="1" ht="20.25" customHeight="1" thickBot="1">
      <c r="A1094" s="1438"/>
      <c r="B1094" s="1441"/>
      <c r="C1094" s="747" t="s">
        <v>2999</v>
      </c>
      <c r="D1094" s="747" t="s">
        <v>3243</v>
      </c>
      <c r="E1094" s="717" t="s">
        <v>563</v>
      </c>
      <c r="F1094" s="823">
        <v>55</v>
      </c>
      <c r="G1094" s="824">
        <v>55</v>
      </c>
      <c r="H1094" s="747" t="s">
        <v>2135</v>
      </c>
      <c r="I1094" s="784"/>
      <c r="J1094" s="785"/>
    </row>
    <row r="1095" spans="1:10" ht="20.25" customHeight="1">
      <c r="A1095" s="1436" t="s">
        <v>2424</v>
      </c>
      <c r="B1095" s="1439" t="s">
        <v>1785</v>
      </c>
      <c r="C1095" s="487" t="s">
        <v>1456</v>
      </c>
      <c r="D1095" s="487" t="s">
        <v>567</v>
      </c>
      <c r="E1095" s="696" t="s">
        <v>1459</v>
      </c>
      <c r="F1095" s="477">
        <v>95</v>
      </c>
      <c r="G1095" s="477">
        <v>0</v>
      </c>
      <c r="H1095" s="487" t="s">
        <v>1454</v>
      </c>
      <c r="I1095" s="757"/>
      <c r="J1095" s="758"/>
    </row>
    <row r="1096" spans="1:10" ht="20.25" customHeight="1">
      <c r="A1096" s="1437"/>
      <c r="B1096" s="1440"/>
      <c r="C1096" s="695" t="s">
        <v>2925</v>
      </c>
      <c r="D1096" s="695" t="s">
        <v>756</v>
      </c>
      <c r="E1096" s="710" t="s">
        <v>1459</v>
      </c>
      <c r="F1096" s="479">
        <v>35</v>
      </c>
      <c r="G1096" s="480">
        <v>0</v>
      </c>
      <c r="H1096" s="695" t="s">
        <v>1454</v>
      </c>
      <c r="I1096" s="722"/>
      <c r="J1096" s="723"/>
    </row>
    <row r="1097" spans="1:10" ht="20.25" customHeight="1">
      <c r="A1097" s="1437"/>
      <c r="B1097" s="1440"/>
      <c r="C1097" s="1479" t="s">
        <v>1786</v>
      </c>
      <c r="D1097" s="1479" t="s">
        <v>554</v>
      </c>
      <c r="E1097" s="710" t="s">
        <v>1459</v>
      </c>
      <c r="F1097" s="479">
        <v>1.5</v>
      </c>
      <c r="G1097" s="480">
        <v>1.5</v>
      </c>
      <c r="H1097" s="695" t="s">
        <v>1664</v>
      </c>
      <c r="I1097" s="1493" t="s">
        <v>3736</v>
      </c>
      <c r="J1097" s="749"/>
    </row>
    <row r="1098" spans="1:10" ht="20.25" customHeight="1" thickBot="1">
      <c r="A1098" s="1438"/>
      <c r="B1098" s="1441"/>
      <c r="C1098" s="1563"/>
      <c r="D1098" s="1563"/>
      <c r="E1098" s="637" t="s">
        <v>1459</v>
      </c>
      <c r="F1098" s="326">
        <v>4.5</v>
      </c>
      <c r="G1098" s="489">
        <v>4.5</v>
      </c>
      <c r="H1098" s="694" t="s">
        <v>1586</v>
      </c>
      <c r="I1098" s="1494"/>
      <c r="J1098" s="754"/>
    </row>
    <row r="1099" spans="1:10" ht="20.25" customHeight="1">
      <c r="A1099" s="1436" t="s">
        <v>2424</v>
      </c>
      <c r="B1099" s="1439" t="s">
        <v>1787</v>
      </c>
      <c r="C1099" s="487" t="s">
        <v>1456</v>
      </c>
      <c r="D1099" s="487" t="s">
        <v>567</v>
      </c>
      <c r="E1099" s="709" t="s">
        <v>1459</v>
      </c>
      <c r="F1099" s="477">
        <v>95</v>
      </c>
      <c r="G1099" s="477">
        <v>0</v>
      </c>
      <c r="H1099" s="487" t="s">
        <v>1454</v>
      </c>
      <c r="I1099" s="757"/>
      <c r="J1099" s="758"/>
    </row>
    <row r="1100" spans="1:10" ht="20.25" customHeight="1">
      <c r="A1100" s="1437"/>
      <c r="B1100" s="1440"/>
      <c r="C1100" s="695" t="s">
        <v>2925</v>
      </c>
      <c r="D1100" s="695" t="s">
        <v>756</v>
      </c>
      <c r="E1100" s="710" t="s">
        <v>1459</v>
      </c>
      <c r="F1100" s="479">
        <v>30</v>
      </c>
      <c r="G1100" s="480">
        <v>0</v>
      </c>
      <c r="H1100" s="695" t="s">
        <v>1454</v>
      </c>
      <c r="I1100" s="752"/>
      <c r="J1100" s="753"/>
    </row>
    <row r="1101" spans="1:10" ht="20.25" customHeight="1">
      <c r="A1101" s="1437"/>
      <c r="B1101" s="1440"/>
      <c r="C1101" s="1479" t="s">
        <v>1786</v>
      </c>
      <c r="D1101" s="1479" t="s">
        <v>554</v>
      </c>
      <c r="E1101" s="710" t="s">
        <v>1459</v>
      </c>
      <c r="F1101" s="479">
        <v>1.5</v>
      </c>
      <c r="G1101" s="480">
        <v>1.5</v>
      </c>
      <c r="H1101" s="695" t="s">
        <v>1664</v>
      </c>
      <c r="I1101" s="1493" t="s">
        <v>3736</v>
      </c>
      <c r="J1101" s="749"/>
    </row>
    <row r="1102" spans="1:10" ht="20.25" customHeight="1" thickBot="1">
      <c r="A1102" s="1438"/>
      <c r="B1102" s="1441"/>
      <c r="C1102" s="1563"/>
      <c r="D1102" s="1563"/>
      <c r="E1102" s="711" t="s">
        <v>1459</v>
      </c>
      <c r="F1102" s="485">
        <v>4.5</v>
      </c>
      <c r="G1102" s="482">
        <v>4.5</v>
      </c>
      <c r="H1102" s="481" t="s">
        <v>1586</v>
      </c>
      <c r="I1102" s="1494"/>
      <c r="J1102" s="719"/>
    </row>
    <row r="1103" spans="1:10" ht="20.25" customHeight="1">
      <c r="A1103" s="1436" t="s">
        <v>2424</v>
      </c>
      <c r="B1103" s="1439" t="s">
        <v>550</v>
      </c>
      <c r="C1103" s="681" t="s">
        <v>1456</v>
      </c>
      <c r="D1103" s="681" t="s">
        <v>567</v>
      </c>
      <c r="E1103" s="498" t="s">
        <v>1459</v>
      </c>
      <c r="F1103" s="499">
        <v>95</v>
      </c>
      <c r="G1103" s="499">
        <v>0</v>
      </c>
      <c r="H1103" s="681" t="s">
        <v>1454</v>
      </c>
      <c r="I1103" s="765"/>
      <c r="J1103" s="766"/>
    </row>
    <row r="1104" spans="1:10" ht="20.25" customHeight="1">
      <c r="A1104" s="1437"/>
      <c r="B1104" s="1440"/>
      <c r="C1104" s="695" t="s">
        <v>2925</v>
      </c>
      <c r="D1104" s="695" t="s">
        <v>756</v>
      </c>
      <c r="E1104" s="710" t="s">
        <v>1459</v>
      </c>
      <c r="F1104" s="479">
        <v>35</v>
      </c>
      <c r="G1104" s="480">
        <v>0</v>
      </c>
      <c r="H1104" s="695" t="s">
        <v>1454</v>
      </c>
      <c r="I1104" s="752"/>
      <c r="J1104" s="753"/>
    </row>
    <row r="1105" spans="1:10" ht="20.25" customHeight="1">
      <c r="A1105" s="1437"/>
      <c r="B1105" s="1440"/>
      <c r="C1105" s="1479" t="s">
        <v>1786</v>
      </c>
      <c r="D1105" s="1479" t="s">
        <v>554</v>
      </c>
      <c r="E1105" s="710" t="s">
        <v>1459</v>
      </c>
      <c r="F1105" s="479">
        <v>1.9</v>
      </c>
      <c r="G1105" s="480">
        <v>1.9</v>
      </c>
      <c r="H1105" s="695" t="s">
        <v>1664</v>
      </c>
      <c r="I1105" s="1493" t="s">
        <v>3737</v>
      </c>
      <c r="J1105" s="749"/>
    </row>
    <row r="1106" spans="1:10" ht="20.25" customHeight="1" thickBot="1">
      <c r="A1106" s="1438"/>
      <c r="B1106" s="1441"/>
      <c r="C1106" s="1563"/>
      <c r="D1106" s="1563"/>
      <c r="E1106" s="711" t="s">
        <v>1459</v>
      </c>
      <c r="F1106" s="485">
        <v>5.7</v>
      </c>
      <c r="G1106" s="482">
        <v>5.7</v>
      </c>
      <c r="H1106" s="481" t="s">
        <v>1586</v>
      </c>
      <c r="I1106" s="1494"/>
      <c r="J1106" s="719"/>
    </row>
    <row r="1107" spans="1:10" ht="20.25" customHeight="1">
      <c r="A1107" s="1514" t="s">
        <v>2425</v>
      </c>
      <c r="B1107" s="1540" t="s">
        <v>3048</v>
      </c>
      <c r="C1107" s="1538" t="s">
        <v>2955</v>
      </c>
      <c r="D1107" s="1538" t="s">
        <v>580</v>
      </c>
      <c r="E1107" s="506" t="s">
        <v>1459</v>
      </c>
      <c r="F1107" s="371">
        <v>43</v>
      </c>
      <c r="G1107" s="371">
        <v>25</v>
      </c>
      <c r="H1107" s="327" t="s">
        <v>1452</v>
      </c>
      <c r="I1107" s="1451" t="s">
        <v>1498</v>
      </c>
      <c r="J1107" s="728"/>
    </row>
    <row r="1108" spans="1:10" ht="20.25" customHeight="1">
      <c r="A1108" s="1515"/>
      <c r="B1108" s="1529"/>
      <c r="C1108" s="1522"/>
      <c r="D1108" s="1522"/>
      <c r="E1108" s="507" t="s">
        <v>1459</v>
      </c>
      <c r="F1108" s="339">
        <v>75</v>
      </c>
      <c r="G1108" s="508">
        <v>50</v>
      </c>
      <c r="H1108" s="661" t="s">
        <v>1454</v>
      </c>
      <c r="I1108" s="1449"/>
      <c r="J1108" s="738"/>
    </row>
    <row r="1109" spans="1:10" ht="20.25" customHeight="1">
      <c r="A1109" s="1515"/>
      <c r="B1109" s="1529"/>
      <c r="C1109" s="699" t="s">
        <v>763</v>
      </c>
      <c r="D1109" s="699" t="s">
        <v>764</v>
      </c>
      <c r="E1109" s="507" t="s">
        <v>1459</v>
      </c>
      <c r="F1109" s="339">
        <v>3</v>
      </c>
      <c r="G1109" s="508">
        <v>0</v>
      </c>
      <c r="H1109" s="661" t="s">
        <v>1452</v>
      </c>
      <c r="I1109" s="752"/>
      <c r="J1109" s="753"/>
    </row>
    <row r="1110" spans="1:10" ht="20.25" customHeight="1">
      <c r="A1110" s="1515"/>
      <c r="B1110" s="1529"/>
      <c r="C1110" s="340" t="s">
        <v>1453</v>
      </c>
      <c r="D1110" s="340" t="s">
        <v>558</v>
      </c>
      <c r="E1110" s="507" t="s">
        <v>1459</v>
      </c>
      <c r="F1110" s="339">
        <v>65</v>
      </c>
      <c r="G1110" s="508">
        <v>35</v>
      </c>
      <c r="H1110" s="661" t="s">
        <v>1454</v>
      </c>
      <c r="I1110" s="752"/>
      <c r="J1110" s="753"/>
    </row>
    <row r="1111" spans="1:10" ht="20.25" customHeight="1">
      <c r="A1111" s="1515"/>
      <c r="B1111" s="1529"/>
      <c r="C1111" s="340" t="s">
        <v>1788</v>
      </c>
      <c r="D1111" s="340" t="s">
        <v>572</v>
      </c>
      <c r="E1111" s="507" t="s">
        <v>1459</v>
      </c>
      <c r="F1111" s="339">
        <v>35</v>
      </c>
      <c r="G1111" s="508">
        <v>0</v>
      </c>
      <c r="H1111" s="661" t="s">
        <v>1454</v>
      </c>
      <c r="I1111" s="752"/>
      <c r="J1111" s="753"/>
    </row>
    <row r="1112" spans="1:10" ht="20.25" customHeight="1">
      <c r="A1112" s="1515"/>
      <c r="B1112" s="1529"/>
      <c r="C1112" s="340" t="s">
        <v>2933</v>
      </c>
      <c r="D1112" s="340" t="s">
        <v>658</v>
      </c>
      <c r="E1112" s="507" t="s">
        <v>1459</v>
      </c>
      <c r="F1112" s="339">
        <v>4</v>
      </c>
      <c r="G1112" s="508">
        <v>4</v>
      </c>
      <c r="H1112" s="661" t="s">
        <v>1588</v>
      </c>
      <c r="I1112" s="752"/>
      <c r="J1112" s="753"/>
    </row>
    <row r="1113" spans="1:10" ht="20.25" customHeight="1">
      <c r="A1113" s="1515"/>
      <c r="B1113" s="1529"/>
      <c r="C1113" s="1047" t="s">
        <v>3538</v>
      </c>
      <c r="D1113" s="1048" t="s">
        <v>3539</v>
      </c>
      <c r="E1113" s="1049" t="s">
        <v>3540</v>
      </c>
      <c r="F1113" s="1050">
        <v>45</v>
      </c>
      <c r="G1113" s="1051">
        <v>45</v>
      </c>
      <c r="H1113" s="1052" t="s">
        <v>3541</v>
      </c>
      <c r="I1113" s="952"/>
      <c r="J1113" s="953"/>
    </row>
    <row r="1114" spans="1:10" ht="20.25" customHeight="1">
      <c r="A1114" s="1515"/>
      <c r="B1114" s="1529"/>
      <c r="C1114" s="340" t="s">
        <v>1789</v>
      </c>
      <c r="D1114" s="340" t="s">
        <v>2769</v>
      </c>
      <c r="E1114" s="507" t="s">
        <v>1459</v>
      </c>
      <c r="F1114" s="339">
        <v>20</v>
      </c>
      <c r="G1114" s="508">
        <v>15</v>
      </c>
      <c r="H1114" s="661" t="s">
        <v>1454</v>
      </c>
      <c r="I1114" s="752"/>
      <c r="J1114" s="753"/>
    </row>
    <row r="1115" spans="1:10" ht="20.25" customHeight="1">
      <c r="A1115" s="1515"/>
      <c r="B1115" s="1529"/>
      <c r="C1115" s="340" t="s">
        <v>765</v>
      </c>
      <c r="D1115" s="340" t="s">
        <v>766</v>
      </c>
      <c r="E1115" s="216" t="s">
        <v>1459</v>
      </c>
      <c r="F1115" s="337"/>
      <c r="G1115" s="339"/>
      <c r="H1115" s="340"/>
      <c r="I1115" s="722" t="s">
        <v>1674</v>
      </c>
      <c r="J1115" s="723"/>
    </row>
    <row r="1116" spans="1:10" ht="20.25" customHeight="1">
      <c r="A1116" s="1515"/>
      <c r="B1116" s="1529"/>
      <c r="C1116" s="702" t="s">
        <v>3049</v>
      </c>
      <c r="D1116" s="638" t="s">
        <v>3050</v>
      </c>
      <c r="E1116" s="703" t="s">
        <v>3052</v>
      </c>
      <c r="F1116" s="398"/>
      <c r="G1116" s="375"/>
      <c r="H1116" s="702"/>
      <c r="I1116" s="722" t="s">
        <v>1514</v>
      </c>
      <c r="J1116" s="723"/>
    </row>
    <row r="1117" spans="1:10" ht="20.25" customHeight="1" thickBot="1">
      <c r="A1117" s="1516"/>
      <c r="B1117" s="1530"/>
      <c r="C1117" s="509" t="s">
        <v>3041</v>
      </c>
      <c r="D1117" s="645" t="s">
        <v>3042</v>
      </c>
      <c r="E1117" s="385" t="s">
        <v>3051</v>
      </c>
      <c r="F1117" s="365">
        <v>5</v>
      </c>
      <c r="G1117" s="366">
        <v>5</v>
      </c>
      <c r="H1117" s="386" t="s">
        <v>3040</v>
      </c>
      <c r="I1117" s="734"/>
      <c r="J1117" s="735"/>
    </row>
    <row r="1118" spans="1:10" ht="20.25" customHeight="1">
      <c r="A1118" s="1557" t="s">
        <v>3061</v>
      </c>
      <c r="B1118" s="1554" t="s">
        <v>534</v>
      </c>
      <c r="C1118" s="510" t="s">
        <v>1456</v>
      </c>
      <c r="D1118" s="510" t="s">
        <v>2845</v>
      </c>
      <c r="E1118" s="671" t="s">
        <v>1459</v>
      </c>
      <c r="F1118" s="511">
        <v>50</v>
      </c>
      <c r="G1118" s="512">
        <v>50</v>
      </c>
      <c r="H1118" s="698" t="s">
        <v>1790</v>
      </c>
      <c r="I1118" s="782"/>
      <c r="J1118" s="783"/>
    </row>
    <row r="1119" spans="1:10" ht="20.25" customHeight="1">
      <c r="A1119" s="1558"/>
      <c r="B1119" s="1555"/>
      <c r="C1119" s="440" t="s">
        <v>1479</v>
      </c>
      <c r="D1119" s="340" t="s">
        <v>554</v>
      </c>
      <c r="E1119" s="216" t="s">
        <v>1459</v>
      </c>
      <c r="F1119" s="337">
        <v>50</v>
      </c>
      <c r="G1119" s="337">
        <v>50</v>
      </c>
      <c r="H1119" s="340" t="s">
        <v>1790</v>
      </c>
      <c r="I1119" s="770"/>
      <c r="J1119" s="771"/>
    </row>
    <row r="1120" spans="1:10" ht="20.25" customHeight="1">
      <c r="A1120" s="1558"/>
      <c r="B1120" s="1555"/>
      <c r="C1120" s="440" t="s">
        <v>2957</v>
      </c>
      <c r="D1120" s="440" t="s">
        <v>2770</v>
      </c>
      <c r="E1120" s="216" t="s">
        <v>1459</v>
      </c>
      <c r="F1120" s="337">
        <v>20</v>
      </c>
      <c r="G1120" s="339">
        <v>20</v>
      </c>
      <c r="H1120" s="340" t="s">
        <v>1790</v>
      </c>
      <c r="I1120" s="768"/>
      <c r="J1120" s="769"/>
    </row>
    <row r="1121" spans="1:10" ht="20.25" customHeight="1">
      <c r="A1121" s="1558"/>
      <c r="B1121" s="1555"/>
      <c r="C1121" s="440" t="s">
        <v>1791</v>
      </c>
      <c r="D1121" s="440" t="s">
        <v>2860</v>
      </c>
      <c r="E1121" s="216" t="s">
        <v>1459</v>
      </c>
      <c r="F1121" s="337">
        <v>20</v>
      </c>
      <c r="G1121" s="339">
        <v>20</v>
      </c>
      <c r="H1121" s="340" t="s">
        <v>1790</v>
      </c>
      <c r="I1121" s="768"/>
      <c r="J1121" s="769"/>
    </row>
    <row r="1122" spans="1:10" ht="20.25" customHeight="1">
      <c r="A1122" s="1558"/>
      <c r="B1122" s="1555"/>
      <c r="C1122" s="440" t="s">
        <v>1640</v>
      </c>
      <c r="D1122" s="440" t="s">
        <v>2859</v>
      </c>
      <c r="E1122" s="216" t="s">
        <v>1459</v>
      </c>
      <c r="F1122" s="337">
        <v>15</v>
      </c>
      <c r="G1122" s="339">
        <v>15</v>
      </c>
      <c r="H1122" s="340" t="s">
        <v>1452</v>
      </c>
      <c r="I1122" s="819"/>
      <c r="J1122" s="820"/>
    </row>
    <row r="1123" spans="1:10" ht="20.25" customHeight="1">
      <c r="A1123" s="1558"/>
      <c r="B1123" s="1555"/>
      <c r="C1123" s="440" t="s">
        <v>2958</v>
      </c>
      <c r="D1123" s="440" t="s">
        <v>2796</v>
      </c>
      <c r="E1123" s="216" t="s">
        <v>1459</v>
      </c>
      <c r="F1123" s="337">
        <v>20</v>
      </c>
      <c r="G1123" s="339">
        <v>20</v>
      </c>
      <c r="H1123" s="340" t="s">
        <v>1452</v>
      </c>
      <c r="I1123" s="722"/>
      <c r="J1123" s="723"/>
    </row>
    <row r="1124" spans="1:10" ht="20.25" customHeight="1">
      <c r="A1124" s="1558"/>
      <c r="B1124" s="1555"/>
      <c r="C1124" s="513" t="s">
        <v>2956</v>
      </c>
      <c r="D1124" s="513" t="s">
        <v>2426</v>
      </c>
      <c r="E1124" s="703" t="s">
        <v>563</v>
      </c>
      <c r="F1124" s="398"/>
      <c r="G1124" s="375"/>
      <c r="H1124" s="702"/>
      <c r="I1124" s="748" t="s">
        <v>1514</v>
      </c>
      <c r="J1124" s="749"/>
    </row>
    <row r="1125" spans="1:10" ht="20.25" customHeight="1">
      <c r="A1125" s="1558"/>
      <c r="B1125" s="1555"/>
      <c r="C1125" s="513" t="s">
        <v>2987</v>
      </c>
      <c r="D1125" s="513"/>
      <c r="E1125" s="703"/>
      <c r="F1125" s="398"/>
      <c r="G1125" s="375"/>
      <c r="H1125" s="702"/>
      <c r="I1125" s="722" t="s">
        <v>1514</v>
      </c>
      <c r="J1125" s="723"/>
    </row>
    <row r="1126" spans="1:10" ht="20.25" customHeight="1">
      <c r="A1126" s="1558"/>
      <c r="B1126" s="1555"/>
      <c r="C1126" s="513" t="s">
        <v>2997</v>
      </c>
      <c r="D1126" s="628" t="s">
        <v>2994</v>
      </c>
      <c r="E1126" s="703" t="s">
        <v>2988</v>
      </c>
      <c r="F1126" s="398">
        <v>25</v>
      </c>
      <c r="G1126" s="375">
        <v>25</v>
      </c>
      <c r="H1126" s="702" t="s">
        <v>2989</v>
      </c>
      <c r="I1126" s="722" t="s">
        <v>3131</v>
      </c>
      <c r="J1126" s="723"/>
    </row>
    <row r="1127" spans="1:10" ht="20.25" customHeight="1">
      <c r="A1127" s="1558"/>
      <c r="B1127" s="1555"/>
      <c r="C1127" s="513" t="s">
        <v>2995</v>
      </c>
      <c r="D1127" s="628" t="s">
        <v>2996</v>
      </c>
      <c r="E1127" s="703" t="s">
        <v>2990</v>
      </c>
      <c r="F1127" s="398">
        <v>10</v>
      </c>
      <c r="G1127" s="375">
        <v>10</v>
      </c>
      <c r="H1127" s="702" t="s">
        <v>2991</v>
      </c>
      <c r="I1127" s="629" t="s">
        <v>2993</v>
      </c>
      <c r="J1127" s="659"/>
    </row>
    <row r="1128" spans="1:10" ht="20.25" customHeight="1">
      <c r="A1128" s="1558"/>
      <c r="B1128" s="1555"/>
      <c r="C1128" s="513" t="s">
        <v>3058</v>
      </c>
      <c r="D1128" s="513" t="s">
        <v>3059</v>
      </c>
      <c r="E1128" s="703" t="s">
        <v>3060</v>
      </c>
      <c r="F1128" s="639">
        <v>0.13</v>
      </c>
      <c r="G1128" s="639">
        <v>0.13</v>
      </c>
      <c r="H1128" s="702"/>
      <c r="I1128" s="722"/>
      <c r="J1128" s="723"/>
    </row>
    <row r="1129" spans="1:10" ht="20.25" customHeight="1" thickBot="1">
      <c r="A1129" s="1559"/>
      <c r="B1129" s="1556"/>
      <c r="C1129" s="509" t="s">
        <v>2735</v>
      </c>
      <c r="D1129" s="645" t="s">
        <v>3042</v>
      </c>
      <c r="E1129" s="385" t="s">
        <v>3051</v>
      </c>
      <c r="F1129" s="365">
        <v>5</v>
      </c>
      <c r="G1129" s="366">
        <v>5</v>
      </c>
      <c r="H1129" s="386" t="s">
        <v>3040</v>
      </c>
      <c r="I1129" s="734"/>
      <c r="J1129" s="735"/>
    </row>
    <row r="1130" spans="1:10" ht="20.25" customHeight="1">
      <c r="A1130" s="1560" t="s">
        <v>3047</v>
      </c>
      <c r="B1130" s="1540" t="s">
        <v>538</v>
      </c>
      <c r="C1130" s="1538" t="s">
        <v>553</v>
      </c>
      <c r="D1130" s="1538" t="s">
        <v>554</v>
      </c>
      <c r="E1130" s="434" t="s">
        <v>1459</v>
      </c>
      <c r="F1130" s="435">
        <v>35</v>
      </c>
      <c r="G1130" s="436">
        <v>21</v>
      </c>
      <c r="H1130" s="699" t="s">
        <v>1452</v>
      </c>
      <c r="I1130" s="1539" t="s">
        <v>1498</v>
      </c>
      <c r="J1130" s="750"/>
    </row>
    <row r="1131" spans="1:10" ht="20.25" customHeight="1">
      <c r="A1131" s="1561"/>
      <c r="B1131" s="1529"/>
      <c r="C1131" s="1522"/>
      <c r="D1131" s="1522"/>
      <c r="E1131" s="216" t="s">
        <v>1459</v>
      </c>
      <c r="F1131" s="337">
        <v>265</v>
      </c>
      <c r="G1131" s="339">
        <v>200</v>
      </c>
      <c r="H1131" s="340" t="s">
        <v>1454</v>
      </c>
      <c r="I1131" s="1500"/>
      <c r="J1131" s="751"/>
    </row>
    <row r="1132" spans="1:10" ht="20.25" customHeight="1">
      <c r="A1132" s="1561"/>
      <c r="B1132" s="1529"/>
      <c r="C1132" s="340" t="s">
        <v>1456</v>
      </c>
      <c r="D1132" s="340" t="s">
        <v>567</v>
      </c>
      <c r="E1132" s="216" t="s">
        <v>1459</v>
      </c>
      <c r="F1132" s="337">
        <v>100</v>
      </c>
      <c r="G1132" s="339">
        <v>80</v>
      </c>
      <c r="H1132" s="340" t="s">
        <v>1454</v>
      </c>
      <c r="I1132" s="752"/>
      <c r="J1132" s="753"/>
    </row>
    <row r="1133" spans="1:10" ht="20.25" customHeight="1">
      <c r="A1133" s="1561"/>
      <c r="B1133" s="1529"/>
      <c r="C1133" s="340" t="s">
        <v>1792</v>
      </c>
      <c r="D1133" s="340" t="s">
        <v>670</v>
      </c>
      <c r="E1133" s="216" t="s">
        <v>1459</v>
      </c>
      <c r="F1133" s="337">
        <v>60</v>
      </c>
      <c r="G1133" s="339">
        <v>30</v>
      </c>
      <c r="H1133" s="340" t="s">
        <v>1454</v>
      </c>
      <c r="I1133" s="752"/>
      <c r="J1133" s="753"/>
    </row>
    <row r="1134" spans="1:10" ht="20.25" customHeight="1">
      <c r="A1134" s="1561"/>
      <c r="B1134" s="1529"/>
      <c r="C1134" s="340" t="s">
        <v>1793</v>
      </c>
      <c r="D1134" s="340" t="s">
        <v>653</v>
      </c>
      <c r="E1134" s="216" t="s">
        <v>1459</v>
      </c>
      <c r="F1134" s="337">
        <v>15</v>
      </c>
      <c r="G1134" s="339">
        <v>9</v>
      </c>
      <c r="H1134" s="340" t="s">
        <v>1454</v>
      </c>
      <c r="I1134" s="752"/>
      <c r="J1134" s="753"/>
    </row>
    <row r="1135" spans="1:10" ht="20.25" customHeight="1">
      <c r="A1135" s="1561"/>
      <c r="B1135" s="1529"/>
      <c r="C1135" s="340" t="s">
        <v>1544</v>
      </c>
      <c r="D1135" s="340" t="s">
        <v>566</v>
      </c>
      <c r="E1135" s="216" t="s">
        <v>1459</v>
      </c>
      <c r="F1135" s="337">
        <v>48.8</v>
      </c>
      <c r="G1135" s="337">
        <v>24.4</v>
      </c>
      <c r="H1135" s="340" t="s">
        <v>1454</v>
      </c>
      <c r="I1135" s="752"/>
      <c r="J1135" s="753"/>
    </row>
    <row r="1136" spans="1:10" ht="20.25" customHeight="1">
      <c r="A1136" s="1561"/>
      <c r="B1136" s="1529"/>
      <c r="C1136" s="340" t="s">
        <v>3513</v>
      </c>
      <c r="D1136" s="954" t="s">
        <v>3514</v>
      </c>
      <c r="E1136" s="216" t="s">
        <v>3509</v>
      </c>
      <c r="F1136" s="337">
        <v>65</v>
      </c>
      <c r="G1136" s="337">
        <v>65</v>
      </c>
      <c r="H1136" s="340" t="s">
        <v>3515</v>
      </c>
      <c r="I1136" s="930"/>
      <c r="J1136" s="931"/>
    </row>
    <row r="1137" spans="1:10" ht="20.25" customHeight="1">
      <c r="A1137" s="1561"/>
      <c r="B1137" s="1529"/>
      <c r="C1137" s="340" t="s">
        <v>765</v>
      </c>
      <c r="D1137" s="340" t="s">
        <v>766</v>
      </c>
      <c r="E1137" s="216" t="s">
        <v>1459</v>
      </c>
      <c r="F1137" s="337"/>
      <c r="G1137" s="339"/>
      <c r="H1137" s="340"/>
      <c r="I1137" s="722" t="s">
        <v>1674</v>
      </c>
      <c r="J1137" s="723"/>
    </row>
    <row r="1138" spans="1:10" ht="20.25" customHeight="1">
      <c r="A1138" s="1561"/>
      <c r="B1138" s="1529"/>
      <c r="C1138" s="340" t="s">
        <v>2956</v>
      </c>
      <c r="D1138" s="340" t="s">
        <v>2426</v>
      </c>
      <c r="E1138" s="216" t="s">
        <v>3053</v>
      </c>
      <c r="F1138" s="337"/>
      <c r="G1138" s="339"/>
      <c r="H1138" s="340"/>
      <c r="I1138" s="722" t="s">
        <v>3054</v>
      </c>
      <c r="J1138" s="723"/>
    </row>
    <row r="1139" spans="1:10" ht="20.25" customHeight="1" thickBot="1">
      <c r="A1139" s="1562"/>
      <c r="B1139" s="1530"/>
      <c r="C1139" s="509" t="s">
        <v>3041</v>
      </c>
      <c r="D1139" s="645" t="s">
        <v>3042</v>
      </c>
      <c r="E1139" s="385" t="s">
        <v>3051</v>
      </c>
      <c r="F1139" s="365">
        <v>5</v>
      </c>
      <c r="G1139" s="366">
        <v>5</v>
      </c>
      <c r="H1139" s="386" t="s">
        <v>3040</v>
      </c>
      <c r="I1139" s="734"/>
      <c r="J1139" s="735"/>
    </row>
    <row r="1140" spans="1:10" ht="20.25" customHeight="1">
      <c r="A1140" s="1514" t="s">
        <v>2425</v>
      </c>
      <c r="B1140" s="1540" t="s">
        <v>546</v>
      </c>
      <c r="C1140" s="327" t="s">
        <v>553</v>
      </c>
      <c r="D1140" s="327" t="s">
        <v>554</v>
      </c>
      <c r="E1140" s="369" t="s">
        <v>563</v>
      </c>
      <c r="F1140" s="370">
        <v>20</v>
      </c>
      <c r="G1140" s="371">
        <v>20</v>
      </c>
      <c r="H1140" s="327" t="s">
        <v>564</v>
      </c>
      <c r="I1140" s="757"/>
      <c r="J1140" s="758"/>
    </row>
    <row r="1141" spans="1:10" ht="20.25" customHeight="1">
      <c r="A1141" s="1515"/>
      <c r="B1141" s="1529"/>
      <c r="C1141" s="340" t="s">
        <v>2879</v>
      </c>
      <c r="D1141" s="340" t="s">
        <v>580</v>
      </c>
      <c r="E1141" s="216" t="s">
        <v>563</v>
      </c>
      <c r="F1141" s="337">
        <v>100</v>
      </c>
      <c r="G1141" s="339">
        <v>60</v>
      </c>
      <c r="H1141" s="340" t="s">
        <v>574</v>
      </c>
      <c r="I1141" s="752"/>
      <c r="J1141" s="753"/>
    </row>
    <row r="1142" spans="1:10" ht="20.25" customHeight="1">
      <c r="A1142" s="1515"/>
      <c r="B1142" s="1529"/>
      <c r="C1142" s="699" t="s">
        <v>1788</v>
      </c>
      <c r="D1142" s="699" t="s">
        <v>572</v>
      </c>
      <c r="E1142" s="216" t="s">
        <v>1459</v>
      </c>
      <c r="F1142" s="337">
        <v>75</v>
      </c>
      <c r="G1142" s="339">
        <v>50</v>
      </c>
      <c r="H1142" s="340" t="s">
        <v>1454</v>
      </c>
      <c r="I1142" s="752"/>
      <c r="J1142" s="753"/>
    </row>
    <row r="1143" spans="1:10" ht="20.25" customHeight="1">
      <c r="A1143" s="1515"/>
      <c r="B1143" s="1529"/>
      <c r="C1143" s="340" t="s">
        <v>1794</v>
      </c>
      <c r="D1143" s="340" t="s">
        <v>705</v>
      </c>
      <c r="E1143" s="216" t="s">
        <v>1795</v>
      </c>
      <c r="F1143" s="337">
        <v>180</v>
      </c>
      <c r="G1143" s="339">
        <v>150</v>
      </c>
      <c r="H1143" s="340" t="s">
        <v>1454</v>
      </c>
      <c r="I1143" s="752"/>
      <c r="J1143" s="753"/>
    </row>
    <row r="1144" spans="1:10" ht="20.25" customHeight="1">
      <c r="A1144" s="1515"/>
      <c r="B1144" s="1529"/>
      <c r="C1144" s="1521" t="s">
        <v>1796</v>
      </c>
      <c r="D1144" s="1521" t="s">
        <v>767</v>
      </c>
      <c r="E1144" s="216" t="s">
        <v>1459</v>
      </c>
      <c r="F1144" s="337">
        <v>0</v>
      </c>
      <c r="G1144" s="339">
        <v>20</v>
      </c>
      <c r="H1144" s="340" t="s">
        <v>1454</v>
      </c>
      <c r="I1144" s="752"/>
      <c r="J1144" s="753"/>
    </row>
    <row r="1145" spans="1:10" ht="20.25" customHeight="1">
      <c r="A1145" s="1515"/>
      <c r="B1145" s="1529"/>
      <c r="C1145" s="1522"/>
      <c r="D1145" s="1522"/>
      <c r="E1145" s="216" t="s">
        <v>1795</v>
      </c>
      <c r="F1145" s="337">
        <v>70</v>
      </c>
      <c r="G1145" s="339">
        <v>0</v>
      </c>
      <c r="H1145" s="340" t="s">
        <v>1454</v>
      </c>
      <c r="I1145" s="752"/>
      <c r="J1145" s="753"/>
    </row>
    <row r="1146" spans="1:10" ht="20.25" customHeight="1">
      <c r="A1146" s="1515"/>
      <c r="B1146" s="1529"/>
      <c r="C1146" s="340" t="s">
        <v>1655</v>
      </c>
      <c r="D1146" s="340" t="s">
        <v>670</v>
      </c>
      <c r="E1146" s="216" t="s">
        <v>1795</v>
      </c>
      <c r="F1146" s="337">
        <v>17</v>
      </c>
      <c r="G1146" s="339">
        <v>8</v>
      </c>
      <c r="H1146" s="340" t="s">
        <v>1454</v>
      </c>
      <c r="I1146" s="752"/>
      <c r="J1146" s="753"/>
    </row>
    <row r="1147" spans="1:10" ht="20.25" customHeight="1">
      <c r="A1147" s="1515"/>
      <c r="B1147" s="1529"/>
      <c r="C1147" s="1521" t="s">
        <v>1797</v>
      </c>
      <c r="D1147" s="1521" t="s">
        <v>2861</v>
      </c>
      <c r="E1147" s="216" t="s">
        <v>1459</v>
      </c>
      <c r="F1147" s="337">
        <v>30</v>
      </c>
      <c r="G1147" s="339">
        <v>0</v>
      </c>
      <c r="H1147" s="340" t="s">
        <v>1454</v>
      </c>
      <c r="I1147" s="752"/>
      <c r="J1147" s="753"/>
    </row>
    <row r="1148" spans="1:10" ht="20.25" customHeight="1">
      <c r="A1148" s="1515"/>
      <c r="B1148" s="1529"/>
      <c r="C1148" s="1522"/>
      <c r="D1148" s="1522"/>
      <c r="E1148" s="216" t="s">
        <v>1795</v>
      </c>
      <c r="F1148" s="337">
        <v>0</v>
      </c>
      <c r="G1148" s="339">
        <v>20</v>
      </c>
      <c r="H1148" s="340" t="s">
        <v>1454</v>
      </c>
      <c r="I1148" s="752"/>
      <c r="J1148" s="753"/>
    </row>
    <row r="1149" spans="1:10" ht="20.25" customHeight="1">
      <c r="A1149" s="1515"/>
      <c r="B1149" s="1529"/>
      <c r="C1149" s="1521" t="s">
        <v>624</v>
      </c>
      <c r="D1149" s="1521" t="s">
        <v>567</v>
      </c>
      <c r="E1149" s="216" t="s">
        <v>1459</v>
      </c>
      <c r="F1149" s="339">
        <v>0</v>
      </c>
      <c r="G1149" s="339">
        <v>30</v>
      </c>
      <c r="H1149" s="340" t="s">
        <v>1454</v>
      </c>
      <c r="I1149" s="752"/>
      <c r="J1149" s="753"/>
    </row>
    <row r="1150" spans="1:10" ht="20.25" customHeight="1">
      <c r="A1150" s="1515"/>
      <c r="B1150" s="1529"/>
      <c r="C1150" s="1522"/>
      <c r="D1150" s="1522"/>
      <c r="E1150" s="216" t="s">
        <v>1459</v>
      </c>
      <c r="F1150" s="337">
        <v>10</v>
      </c>
      <c r="G1150" s="339">
        <v>0</v>
      </c>
      <c r="H1150" s="340" t="s">
        <v>1452</v>
      </c>
      <c r="I1150" s="752"/>
      <c r="J1150" s="753"/>
    </row>
    <row r="1151" spans="1:10" ht="20.25" customHeight="1">
      <c r="A1151" s="1515"/>
      <c r="B1151" s="1529"/>
      <c r="C1151" s="340" t="s">
        <v>765</v>
      </c>
      <c r="D1151" s="340" t="s">
        <v>766</v>
      </c>
      <c r="E1151" s="216" t="s">
        <v>1798</v>
      </c>
      <c r="F1151" s="337"/>
      <c r="G1151" s="339"/>
      <c r="H1151" s="340"/>
      <c r="I1151" s="722" t="s">
        <v>1674</v>
      </c>
      <c r="J1151" s="723"/>
    </row>
    <row r="1152" spans="1:10" ht="20.25" customHeight="1">
      <c r="A1152" s="1515"/>
      <c r="B1152" s="1529"/>
      <c r="C1152" s="340" t="s">
        <v>2956</v>
      </c>
      <c r="D1152" s="340" t="s">
        <v>2426</v>
      </c>
      <c r="E1152" s="216" t="s">
        <v>1459</v>
      </c>
      <c r="F1152" s="337"/>
      <c r="G1152" s="339"/>
      <c r="H1152" s="340"/>
      <c r="I1152" s="722" t="s">
        <v>1874</v>
      </c>
      <c r="J1152" s="723"/>
    </row>
    <row r="1153" spans="1:10" ht="20.25" customHeight="1" thickBot="1">
      <c r="A1153" s="1516"/>
      <c r="B1153" s="1530"/>
      <c r="C1153" s="509" t="s">
        <v>3041</v>
      </c>
      <c r="D1153" s="645" t="s">
        <v>3042</v>
      </c>
      <c r="E1153" s="385" t="s">
        <v>3051</v>
      </c>
      <c r="F1153" s="365">
        <v>5</v>
      </c>
      <c r="G1153" s="366">
        <v>5</v>
      </c>
      <c r="H1153" s="386" t="s">
        <v>3040</v>
      </c>
      <c r="I1153" s="734"/>
      <c r="J1153" s="735"/>
    </row>
    <row r="1154" spans="1:10" ht="20.25" customHeight="1">
      <c r="A1154" s="1514" t="s">
        <v>2425</v>
      </c>
      <c r="B1154" s="1540" t="s">
        <v>1799</v>
      </c>
      <c r="C1154" s="327" t="s">
        <v>2959</v>
      </c>
      <c r="D1154" s="327" t="s">
        <v>580</v>
      </c>
      <c r="E1154" s="369" t="s">
        <v>563</v>
      </c>
      <c r="F1154" s="370">
        <v>150</v>
      </c>
      <c r="G1154" s="371">
        <v>80</v>
      </c>
      <c r="H1154" s="327" t="s">
        <v>574</v>
      </c>
      <c r="I1154" s="757"/>
      <c r="J1154" s="758"/>
    </row>
    <row r="1155" spans="1:10" ht="20.25" customHeight="1">
      <c r="A1155" s="1515"/>
      <c r="B1155" s="1529"/>
      <c r="C1155" s="340" t="s">
        <v>1800</v>
      </c>
      <c r="D1155" s="340" t="s">
        <v>572</v>
      </c>
      <c r="E1155" s="216" t="s">
        <v>563</v>
      </c>
      <c r="F1155" s="337">
        <v>150</v>
      </c>
      <c r="G1155" s="339">
        <v>60</v>
      </c>
      <c r="H1155" s="340" t="s">
        <v>574</v>
      </c>
      <c r="I1155" s="752"/>
      <c r="J1155" s="753"/>
    </row>
    <row r="1156" spans="1:10" ht="20.25" customHeight="1">
      <c r="A1156" s="1515"/>
      <c r="B1156" s="1529"/>
      <c r="C1156" s="699" t="s">
        <v>1801</v>
      </c>
      <c r="D1156" s="699" t="s">
        <v>554</v>
      </c>
      <c r="E1156" s="216" t="s">
        <v>768</v>
      </c>
      <c r="F1156" s="337">
        <v>49</v>
      </c>
      <c r="G1156" s="339">
        <v>49</v>
      </c>
      <c r="H1156" s="340" t="s">
        <v>564</v>
      </c>
      <c r="I1156" s="759" t="s">
        <v>1802</v>
      </c>
      <c r="J1156" s="760"/>
    </row>
    <row r="1157" spans="1:10" ht="20.25" customHeight="1">
      <c r="A1157" s="1515"/>
      <c r="B1157" s="1529"/>
      <c r="C1157" s="340" t="s">
        <v>1803</v>
      </c>
      <c r="D1157" s="340" t="s">
        <v>769</v>
      </c>
      <c r="E1157" s="216" t="s">
        <v>768</v>
      </c>
      <c r="F1157" s="337">
        <v>40</v>
      </c>
      <c r="G1157" s="339">
        <v>40</v>
      </c>
      <c r="H1157" s="340" t="s">
        <v>564</v>
      </c>
      <c r="I1157" s="759" t="s">
        <v>1804</v>
      </c>
      <c r="J1157" s="760"/>
    </row>
    <row r="1158" spans="1:10" ht="20.25" customHeight="1">
      <c r="A1158" s="1515"/>
      <c r="B1158" s="1529"/>
      <c r="C1158" s="514" t="s">
        <v>770</v>
      </c>
      <c r="D1158" s="514" t="s">
        <v>771</v>
      </c>
      <c r="E1158" s="216" t="s">
        <v>563</v>
      </c>
      <c r="F1158" s="337">
        <v>80</v>
      </c>
      <c r="G1158" s="339">
        <v>30</v>
      </c>
      <c r="H1158" s="340" t="s">
        <v>574</v>
      </c>
      <c r="I1158" s="752"/>
      <c r="J1158" s="753"/>
    </row>
    <row r="1159" spans="1:10" ht="20.25" customHeight="1">
      <c r="A1159" s="1515"/>
      <c r="B1159" s="1529"/>
      <c r="C1159" s="701" t="s">
        <v>669</v>
      </c>
      <c r="D1159" s="701" t="s">
        <v>670</v>
      </c>
      <c r="E1159" s="216" t="s">
        <v>563</v>
      </c>
      <c r="F1159" s="337">
        <v>15</v>
      </c>
      <c r="G1159" s="339">
        <v>8</v>
      </c>
      <c r="H1159" s="340" t="s">
        <v>574</v>
      </c>
      <c r="I1159" s="752"/>
      <c r="J1159" s="753"/>
    </row>
    <row r="1160" spans="1:10" ht="20.25" customHeight="1">
      <c r="A1160" s="1515"/>
      <c r="B1160" s="1529"/>
      <c r="C1160" s="340" t="s">
        <v>2960</v>
      </c>
      <c r="D1160" s="340" t="s">
        <v>3223</v>
      </c>
      <c r="E1160" s="216" t="s">
        <v>563</v>
      </c>
      <c r="F1160" s="337">
        <v>20</v>
      </c>
      <c r="G1160" s="339">
        <v>0</v>
      </c>
      <c r="H1160" s="340" t="s">
        <v>574</v>
      </c>
      <c r="I1160" s="752"/>
      <c r="J1160" s="753"/>
    </row>
    <row r="1161" spans="1:10" ht="20.25" customHeight="1">
      <c r="A1161" s="1515"/>
      <c r="B1161" s="1529"/>
      <c r="C1161" s="340" t="s">
        <v>765</v>
      </c>
      <c r="D1161" s="340" t="s">
        <v>766</v>
      </c>
      <c r="E1161" s="216" t="s">
        <v>1798</v>
      </c>
      <c r="F1161" s="337"/>
      <c r="G1161" s="339"/>
      <c r="H1161" s="340"/>
      <c r="I1161" s="722" t="s">
        <v>1674</v>
      </c>
      <c r="J1161" s="723"/>
    </row>
    <row r="1162" spans="1:10" ht="20.25" customHeight="1" thickBot="1">
      <c r="A1162" s="1516"/>
      <c r="B1162" s="1530"/>
      <c r="C1162" s="509" t="s">
        <v>2956</v>
      </c>
      <c r="D1162" s="509" t="s">
        <v>2426</v>
      </c>
      <c r="E1162" s="216" t="s">
        <v>1459</v>
      </c>
      <c r="F1162" s="337"/>
      <c r="G1162" s="339"/>
      <c r="H1162" s="340"/>
      <c r="I1162" s="734" t="s">
        <v>1514</v>
      </c>
      <c r="J1162" s="735"/>
    </row>
    <row r="1163" spans="1:10" ht="20.25" customHeight="1">
      <c r="A1163" s="1531" t="s">
        <v>2425</v>
      </c>
      <c r="B1163" s="1549" t="s">
        <v>3863</v>
      </c>
      <c r="C1163" s="1111" t="s">
        <v>2961</v>
      </c>
      <c r="D1163" s="1112" t="s">
        <v>554</v>
      </c>
      <c r="E1163" s="1113" t="s">
        <v>1459</v>
      </c>
      <c r="F1163" s="1114">
        <v>26.5</v>
      </c>
      <c r="G1163" s="1115">
        <v>18</v>
      </c>
      <c r="H1163" s="1112" t="s">
        <v>1452</v>
      </c>
      <c r="I1163" s="1116" t="s">
        <v>3865</v>
      </c>
      <c r="J1163" s="1117"/>
    </row>
    <row r="1164" spans="1:10" ht="20.25" customHeight="1">
      <c r="A1164" s="1532"/>
      <c r="B1164" s="1550"/>
      <c r="C1164" s="1047" t="s">
        <v>2957</v>
      </c>
      <c r="D1164" s="1052" t="s">
        <v>558</v>
      </c>
      <c r="E1164" s="1118" t="s">
        <v>1459</v>
      </c>
      <c r="F1164" s="1119">
        <v>60</v>
      </c>
      <c r="G1164" s="1050">
        <v>60</v>
      </c>
      <c r="H1164" s="1047" t="s">
        <v>1454</v>
      </c>
      <c r="I1164" s="1120"/>
      <c r="J1164" s="1121"/>
    </row>
    <row r="1165" spans="1:10" ht="20.25" customHeight="1">
      <c r="A1165" s="1532"/>
      <c r="B1165" s="1550"/>
      <c r="C1165" s="1047" t="s">
        <v>2298</v>
      </c>
      <c r="D1165" s="1052" t="s">
        <v>597</v>
      </c>
      <c r="E1165" s="1118" t="s">
        <v>1459</v>
      </c>
      <c r="F1165" s="1119">
        <v>4.5</v>
      </c>
      <c r="G1165" s="1050">
        <v>4</v>
      </c>
      <c r="H1165" s="1047" t="s">
        <v>1452</v>
      </c>
      <c r="I1165" s="1120" t="s">
        <v>3866</v>
      </c>
      <c r="J1165" s="1121"/>
    </row>
    <row r="1166" spans="1:10" ht="20.25" customHeight="1">
      <c r="A1166" s="1532"/>
      <c r="B1166" s="1550"/>
      <c r="C1166" s="1047" t="s">
        <v>3544</v>
      </c>
      <c r="D1166" s="1122" t="s">
        <v>3545</v>
      </c>
      <c r="E1166" s="1118" t="s">
        <v>3540</v>
      </c>
      <c r="F1166" s="1119">
        <v>10</v>
      </c>
      <c r="G1166" s="1050">
        <v>10</v>
      </c>
      <c r="H1166" s="1047" t="s">
        <v>3546</v>
      </c>
      <c r="I1166" s="1120"/>
      <c r="J1166" s="1121"/>
    </row>
    <row r="1167" spans="1:10" ht="20.25" customHeight="1">
      <c r="A1167" s="1532"/>
      <c r="B1167" s="1550"/>
      <c r="C1167" s="1047" t="s">
        <v>1469</v>
      </c>
      <c r="D1167" s="1052" t="s">
        <v>558</v>
      </c>
      <c r="E1167" s="1118" t="s">
        <v>1459</v>
      </c>
      <c r="F1167" s="1119">
        <v>35</v>
      </c>
      <c r="G1167" s="1050">
        <v>20</v>
      </c>
      <c r="H1167" s="1047" t="s">
        <v>1454</v>
      </c>
      <c r="I1167" s="1120"/>
      <c r="J1167" s="1121"/>
    </row>
    <row r="1168" spans="1:10" ht="20.25" customHeight="1">
      <c r="A1168" s="1532"/>
      <c r="B1168" s="1550"/>
      <c r="C1168" s="1047" t="s">
        <v>3547</v>
      </c>
      <c r="D1168" s="1122" t="s">
        <v>3548</v>
      </c>
      <c r="E1168" s="1118" t="s">
        <v>3540</v>
      </c>
      <c r="F1168" s="1119">
        <v>60</v>
      </c>
      <c r="G1168" s="1050">
        <v>60</v>
      </c>
      <c r="H1168" s="1047" t="s">
        <v>3541</v>
      </c>
      <c r="I1168" s="1120"/>
      <c r="J1168" s="1121"/>
    </row>
    <row r="1169" spans="1:10" ht="20.25" customHeight="1">
      <c r="A1169" s="1532"/>
      <c r="B1169" s="1550"/>
      <c r="C1169" s="1047" t="s">
        <v>1456</v>
      </c>
      <c r="D1169" s="1052" t="s">
        <v>567</v>
      </c>
      <c r="E1169" s="1118" t="s">
        <v>1459</v>
      </c>
      <c r="F1169" s="1119">
        <v>45</v>
      </c>
      <c r="G1169" s="1050">
        <v>25</v>
      </c>
      <c r="H1169" s="1047" t="s">
        <v>1454</v>
      </c>
      <c r="I1169" s="1120"/>
      <c r="J1169" s="1121"/>
    </row>
    <row r="1170" spans="1:10" ht="20.25" customHeight="1">
      <c r="A1170" s="1532"/>
      <c r="B1170" s="1550"/>
      <c r="C1170" s="1047" t="s">
        <v>1805</v>
      </c>
      <c r="D1170" s="1052" t="s">
        <v>772</v>
      </c>
      <c r="E1170" s="1118" t="s">
        <v>1459</v>
      </c>
      <c r="F1170" s="1119">
        <v>20</v>
      </c>
      <c r="G1170" s="1050">
        <v>20</v>
      </c>
      <c r="H1170" s="1047" t="s">
        <v>1454</v>
      </c>
      <c r="I1170" s="1120"/>
      <c r="J1170" s="1121"/>
    </row>
    <row r="1171" spans="1:10" ht="20.25" customHeight="1">
      <c r="A1171" s="1532"/>
      <c r="B1171" s="1550"/>
      <c r="C1171" s="1534" t="s">
        <v>565</v>
      </c>
      <c r="D1171" s="1534" t="s">
        <v>566</v>
      </c>
      <c r="E1171" s="1541" t="s">
        <v>1459</v>
      </c>
      <c r="F1171" s="1552" t="s">
        <v>3821</v>
      </c>
      <c r="G1171" s="1552" t="s">
        <v>3821</v>
      </c>
      <c r="H1171" s="1534"/>
      <c r="I1171" s="1536" t="s">
        <v>3699</v>
      </c>
      <c r="J1171" s="1123"/>
    </row>
    <row r="1172" spans="1:10" ht="20.25" customHeight="1">
      <c r="A1172" s="1532"/>
      <c r="B1172" s="1550"/>
      <c r="C1172" s="1535"/>
      <c r="D1172" s="1535"/>
      <c r="E1172" s="1542"/>
      <c r="F1172" s="1553"/>
      <c r="G1172" s="1553"/>
      <c r="H1172" s="1535"/>
      <c r="I1172" s="1537"/>
      <c r="J1172" s="1124"/>
    </row>
    <row r="1173" spans="1:10" ht="20.25" customHeight="1">
      <c r="A1173" s="1532"/>
      <c r="B1173" s="1550"/>
      <c r="C1173" s="1534" t="s">
        <v>2878</v>
      </c>
      <c r="D1173" s="1534" t="s">
        <v>773</v>
      </c>
      <c r="E1173" s="1541" t="s">
        <v>1459</v>
      </c>
      <c r="F1173" s="1543" t="s">
        <v>1806</v>
      </c>
      <c r="G1173" s="1545" t="s">
        <v>2341</v>
      </c>
      <c r="H1173" s="1534"/>
      <c r="I1173" s="1536" t="s">
        <v>3867</v>
      </c>
      <c r="J1173" s="1125"/>
    </row>
    <row r="1174" spans="1:10" ht="20.25" customHeight="1">
      <c r="A1174" s="1532"/>
      <c r="B1174" s="1550"/>
      <c r="C1174" s="1535"/>
      <c r="D1174" s="1535"/>
      <c r="E1174" s="1542"/>
      <c r="F1174" s="1544"/>
      <c r="G1174" s="1546"/>
      <c r="H1174" s="1535"/>
      <c r="I1174" s="1537"/>
      <c r="J1174" s="1126"/>
    </row>
    <row r="1175" spans="1:10" ht="20.25" customHeight="1">
      <c r="A1175" s="1532"/>
      <c r="B1175" s="1550"/>
      <c r="C1175" s="1047" t="s">
        <v>765</v>
      </c>
      <c r="D1175" s="1047" t="s">
        <v>766</v>
      </c>
      <c r="E1175" s="1127" t="s">
        <v>1459</v>
      </c>
      <c r="F1175" s="1119"/>
      <c r="G1175" s="1050"/>
      <c r="H1175" s="1047"/>
      <c r="I1175" s="898" t="s">
        <v>1674</v>
      </c>
      <c r="J1175" s="1128"/>
    </row>
    <row r="1176" spans="1:10" ht="20.25" customHeight="1">
      <c r="A1176" s="1532"/>
      <c r="B1176" s="1550"/>
      <c r="C1176" s="1129" t="s">
        <v>2956</v>
      </c>
      <c r="D1176" s="1129" t="s">
        <v>3864</v>
      </c>
      <c r="E1176" s="1127" t="s">
        <v>1459</v>
      </c>
      <c r="F1176" s="1119"/>
      <c r="G1176" s="1050"/>
      <c r="H1176" s="1047"/>
      <c r="I1176" s="1120" t="s">
        <v>1514</v>
      </c>
      <c r="J1176" s="1121"/>
    </row>
    <row r="1177" spans="1:10" ht="20.25" customHeight="1">
      <c r="A1177" s="1532"/>
      <c r="B1177" s="1550"/>
      <c r="C1177" s="1130" t="s">
        <v>1807</v>
      </c>
      <c r="D1177" s="1130"/>
      <c r="E1177" s="1130"/>
      <c r="F1177" s="1130"/>
      <c r="G1177" s="1130"/>
      <c r="H1177" s="1130"/>
      <c r="I1177" s="1120" t="s">
        <v>1808</v>
      </c>
      <c r="J1177" s="1121"/>
    </row>
    <row r="1178" spans="1:10" ht="20.25" customHeight="1">
      <c r="A1178" s="1532"/>
      <c r="B1178" s="1550"/>
      <c r="C1178" s="1129" t="s">
        <v>1809</v>
      </c>
      <c r="D1178" s="1129" t="s">
        <v>3868</v>
      </c>
      <c r="E1178" s="1127" t="s">
        <v>1459</v>
      </c>
      <c r="F1178" s="1119">
        <v>16</v>
      </c>
      <c r="G1178" s="1050">
        <v>16</v>
      </c>
      <c r="H1178" s="1047" t="s">
        <v>1452</v>
      </c>
      <c r="I1178" s="1120"/>
      <c r="J1178" s="1121"/>
    </row>
    <row r="1179" spans="1:10" ht="20.25" customHeight="1" thickBot="1">
      <c r="A1179" s="1533"/>
      <c r="B1179" s="1551"/>
      <c r="C1179" s="1131" t="s">
        <v>2735</v>
      </c>
      <c r="D1179" s="1132" t="s">
        <v>3042</v>
      </c>
      <c r="E1179" s="1133" t="s">
        <v>3051</v>
      </c>
      <c r="F1179" s="1134">
        <v>5</v>
      </c>
      <c r="G1179" s="1135">
        <v>5</v>
      </c>
      <c r="H1179" s="1136" t="s">
        <v>3040</v>
      </c>
      <c r="I1179" s="1137"/>
      <c r="J1179" s="1138"/>
    </row>
    <row r="1180" spans="1:10" ht="20.25" customHeight="1">
      <c r="A1180" s="1531" t="s">
        <v>2425</v>
      </c>
      <c r="B1180" s="1540" t="s">
        <v>1810</v>
      </c>
      <c r="C1180" s="1538" t="s">
        <v>2965</v>
      </c>
      <c r="D1180" s="1538" t="s">
        <v>580</v>
      </c>
      <c r="E1180" s="506" t="s">
        <v>1459</v>
      </c>
      <c r="F1180" s="371">
        <v>115</v>
      </c>
      <c r="G1180" s="371">
        <v>90</v>
      </c>
      <c r="H1180" s="327" t="s">
        <v>1588</v>
      </c>
      <c r="I1180" s="1539" t="s">
        <v>775</v>
      </c>
      <c r="J1180" s="756"/>
    </row>
    <row r="1181" spans="1:10" ht="20.25" customHeight="1">
      <c r="A1181" s="1532"/>
      <c r="B1181" s="1529"/>
      <c r="C1181" s="1522"/>
      <c r="D1181" s="1522"/>
      <c r="E1181" s="708" t="s">
        <v>1459</v>
      </c>
      <c r="F1181" s="436">
        <v>35</v>
      </c>
      <c r="G1181" s="436">
        <v>35</v>
      </c>
      <c r="H1181" s="699" t="s">
        <v>2833</v>
      </c>
      <c r="I1181" s="1500"/>
      <c r="J1181" s="751"/>
    </row>
    <row r="1182" spans="1:10" ht="20.25" customHeight="1">
      <c r="A1182" s="1532"/>
      <c r="B1182" s="1529"/>
      <c r="C1182" s="702" t="s">
        <v>1456</v>
      </c>
      <c r="D1182" s="702" t="s">
        <v>567</v>
      </c>
      <c r="E1182" s="507" t="s">
        <v>1459</v>
      </c>
      <c r="F1182" s="339">
        <v>60</v>
      </c>
      <c r="G1182" s="339">
        <v>30</v>
      </c>
      <c r="H1182" s="340" t="s">
        <v>1454</v>
      </c>
      <c r="I1182" s="752"/>
      <c r="J1182" s="753"/>
    </row>
    <row r="1183" spans="1:10" ht="20.25" customHeight="1">
      <c r="A1183" s="1532"/>
      <c r="B1183" s="1529"/>
      <c r="C1183" s="702" t="s">
        <v>1479</v>
      </c>
      <c r="D1183" s="702" t="s">
        <v>554</v>
      </c>
      <c r="E1183" s="507" t="s">
        <v>1459</v>
      </c>
      <c r="F1183" s="339">
        <v>80</v>
      </c>
      <c r="G1183" s="339">
        <v>70</v>
      </c>
      <c r="H1183" s="340" t="s">
        <v>1454</v>
      </c>
      <c r="I1183" s="752"/>
      <c r="J1183" s="753"/>
    </row>
    <row r="1184" spans="1:10" ht="20.25" customHeight="1">
      <c r="A1184" s="1532"/>
      <c r="B1184" s="1529"/>
      <c r="C1184" s="702" t="s">
        <v>2889</v>
      </c>
      <c r="D1184" s="702" t="s">
        <v>590</v>
      </c>
      <c r="E1184" s="507" t="s">
        <v>1459</v>
      </c>
      <c r="F1184" s="339">
        <v>30</v>
      </c>
      <c r="G1184" s="339">
        <v>0</v>
      </c>
      <c r="H1184" s="340" t="s">
        <v>1454</v>
      </c>
      <c r="I1184" s="752"/>
      <c r="J1184" s="753"/>
    </row>
    <row r="1185" spans="1:10" ht="20.25" customHeight="1">
      <c r="A1185" s="1532"/>
      <c r="B1185" s="1529"/>
      <c r="C1185" s="943" t="s">
        <v>3507</v>
      </c>
      <c r="D1185" s="638" t="s">
        <v>3508</v>
      </c>
      <c r="E1185" s="507" t="s">
        <v>3509</v>
      </c>
      <c r="F1185" s="339">
        <v>20</v>
      </c>
      <c r="G1185" s="339">
        <v>20</v>
      </c>
      <c r="H1185" s="340" t="s">
        <v>3510</v>
      </c>
      <c r="I1185" s="930"/>
      <c r="J1185" s="931"/>
    </row>
    <row r="1186" spans="1:10" ht="20.25" customHeight="1">
      <c r="A1186" s="1532"/>
      <c r="B1186" s="1529"/>
      <c r="C1186" s="702" t="s">
        <v>2877</v>
      </c>
      <c r="D1186" s="702" t="s">
        <v>568</v>
      </c>
      <c r="E1186" s="507" t="s">
        <v>1459</v>
      </c>
      <c r="F1186" s="339">
        <v>10</v>
      </c>
      <c r="G1186" s="339">
        <v>0</v>
      </c>
      <c r="H1186" s="340" t="s">
        <v>1454</v>
      </c>
      <c r="I1186" s="752"/>
      <c r="J1186" s="753"/>
    </row>
    <row r="1187" spans="1:10" ht="20.25" customHeight="1">
      <c r="A1187" s="1532"/>
      <c r="B1187" s="1529"/>
      <c r="C1187" s="340" t="s">
        <v>765</v>
      </c>
      <c r="D1187" s="340" t="s">
        <v>766</v>
      </c>
      <c r="E1187" s="216" t="s">
        <v>1459</v>
      </c>
      <c r="F1187" s="337"/>
      <c r="G1187" s="339"/>
      <c r="H1187" s="340"/>
      <c r="I1187" s="722" t="s">
        <v>1674</v>
      </c>
      <c r="J1187" s="723"/>
    </row>
    <row r="1188" spans="1:10" ht="20.25" customHeight="1">
      <c r="A1188" s="1532"/>
      <c r="B1188" s="1529"/>
      <c r="C1188" s="340" t="s">
        <v>2956</v>
      </c>
      <c r="D1188" s="340" t="s">
        <v>2862</v>
      </c>
      <c r="E1188" s="216" t="s">
        <v>1459</v>
      </c>
      <c r="F1188" s="337"/>
      <c r="G1188" s="339"/>
      <c r="H1188" s="340"/>
      <c r="I1188" s="752" t="s">
        <v>1514</v>
      </c>
      <c r="J1188" s="753"/>
    </row>
    <row r="1189" spans="1:10" ht="20.25" customHeight="1">
      <c r="A1189" s="1532"/>
      <c r="B1189" s="1529"/>
      <c r="C1189" s="229" t="s">
        <v>2966</v>
      </c>
      <c r="D1189" s="701" t="s">
        <v>2846</v>
      </c>
      <c r="E1189" s="434"/>
      <c r="F1189" s="435"/>
      <c r="G1189" s="436"/>
      <c r="H1189" s="699"/>
      <c r="I1189" s="752" t="s">
        <v>1514</v>
      </c>
      <c r="J1189" s="753"/>
    </row>
    <row r="1190" spans="1:10" ht="20.25" customHeight="1" thickBot="1">
      <c r="A1190" s="1533"/>
      <c r="B1190" s="1530"/>
      <c r="C1190" s="509" t="s">
        <v>3041</v>
      </c>
      <c r="D1190" s="645" t="s">
        <v>3042</v>
      </c>
      <c r="E1190" s="385" t="s">
        <v>3051</v>
      </c>
      <c r="F1190" s="365">
        <v>5</v>
      </c>
      <c r="G1190" s="366">
        <v>5</v>
      </c>
      <c r="H1190" s="386" t="s">
        <v>3040</v>
      </c>
      <c r="I1190" s="734"/>
      <c r="J1190" s="735"/>
    </row>
    <row r="1191" spans="1:10" ht="20.25" customHeight="1">
      <c r="A1191" s="1514" t="s">
        <v>2425</v>
      </c>
      <c r="B1191" s="1540" t="s">
        <v>1811</v>
      </c>
      <c r="C1191" s="1450" t="s">
        <v>774</v>
      </c>
      <c r="D1191" s="1450" t="s">
        <v>580</v>
      </c>
      <c r="E1191" s="1019" t="s">
        <v>563</v>
      </c>
      <c r="F1191" s="1020">
        <v>20</v>
      </c>
      <c r="G1191" s="1020">
        <v>14</v>
      </c>
      <c r="H1191" s="706" t="s">
        <v>564</v>
      </c>
      <c r="I1191" s="1451" t="s">
        <v>1498</v>
      </c>
      <c r="J1191" s="1015"/>
    </row>
    <row r="1192" spans="1:10" ht="20.25" customHeight="1">
      <c r="A1192" s="1515"/>
      <c r="B1192" s="1529"/>
      <c r="C1192" s="1447"/>
      <c r="D1192" s="1447"/>
      <c r="E1192" s="818" t="s">
        <v>563</v>
      </c>
      <c r="F1192" s="432">
        <v>60</v>
      </c>
      <c r="G1192" s="432">
        <v>50</v>
      </c>
      <c r="H1192" s="761" t="s">
        <v>574</v>
      </c>
      <c r="I1192" s="1449"/>
      <c r="J1192" s="738"/>
    </row>
    <row r="1193" spans="1:10" ht="20.25" customHeight="1">
      <c r="A1193" s="1515"/>
      <c r="B1193" s="1529"/>
      <c r="C1193" s="1446" t="s">
        <v>689</v>
      </c>
      <c r="D1193" s="1446" t="s">
        <v>3700</v>
      </c>
      <c r="E1193" s="818" t="s">
        <v>563</v>
      </c>
      <c r="F1193" s="432">
        <v>12</v>
      </c>
      <c r="G1193" s="432">
        <v>10</v>
      </c>
      <c r="H1193" s="761" t="s">
        <v>564</v>
      </c>
      <c r="I1193" s="1493" t="s">
        <v>775</v>
      </c>
      <c r="J1193" s="762"/>
    </row>
    <row r="1194" spans="1:10" ht="20.25" customHeight="1">
      <c r="A1194" s="1515"/>
      <c r="B1194" s="1529"/>
      <c r="C1194" s="1447"/>
      <c r="D1194" s="1447"/>
      <c r="E1194" s="818" t="s">
        <v>563</v>
      </c>
      <c r="F1194" s="432">
        <v>60</v>
      </c>
      <c r="G1194" s="432">
        <v>50</v>
      </c>
      <c r="H1194" s="761" t="s">
        <v>574</v>
      </c>
      <c r="I1194" s="1500"/>
      <c r="J1194" s="751"/>
    </row>
    <row r="1195" spans="1:10" ht="20.25" customHeight="1">
      <c r="A1195" s="1515"/>
      <c r="B1195" s="1529"/>
      <c r="C1195" s="761" t="s">
        <v>1812</v>
      </c>
      <c r="D1195" s="761" t="s">
        <v>3701</v>
      </c>
      <c r="E1195" s="818" t="s">
        <v>1459</v>
      </c>
      <c r="F1195" s="432">
        <v>10</v>
      </c>
      <c r="G1195" s="432">
        <v>10</v>
      </c>
      <c r="H1195" s="761" t="s">
        <v>1452</v>
      </c>
      <c r="I1195" s="1021"/>
      <c r="J1195" s="953"/>
    </row>
    <row r="1196" spans="1:10" ht="20.25" customHeight="1">
      <c r="A1196" s="1515"/>
      <c r="B1196" s="1529"/>
      <c r="C1196" s="761" t="s">
        <v>776</v>
      </c>
      <c r="D1196" s="761" t="s">
        <v>570</v>
      </c>
      <c r="E1196" s="818" t="s">
        <v>563</v>
      </c>
      <c r="F1196" s="432">
        <v>50</v>
      </c>
      <c r="G1196" s="432">
        <v>50</v>
      </c>
      <c r="H1196" s="761" t="s">
        <v>574</v>
      </c>
      <c r="I1196" s="1021"/>
      <c r="J1196" s="953"/>
    </row>
    <row r="1197" spans="1:10" ht="20.25" customHeight="1">
      <c r="A1197" s="1515"/>
      <c r="B1197" s="1529"/>
      <c r="C1197" s="761" t="s">
        <v>2967</v>
      </c>
      <c r="D1197" s="761" t="s">
        <v>558</v>
      </c>
      <c r="E1197" s="818" t="s">
        <v>563</v>
      </c>
      <c r="F1197" s="432">
        <v>50</v>
      </c>
      <c r="G1197" s="432">
        <v>35</v>
      </c>
      <c r="H1197" s="761" t="s">
        <v>574</v>
      </c>
      <c r="I1197" s="1021"/>
      <c r="J1197" s="953"/>
    </row>
    <row r="1198" spans="1:10" ht="20.25" customHeight="1">
      <c r="A1198" s="1515"/>
      <c r="B1198" s="1529"/>
      <c r="C1198" s="761" t="s">
        <v>624</v>
      </c>
      <c r="D1198" s="761" t="s">
        <v>567</v>
      </c>
      <c r="E1198" s="818" t="s">
        <v>563</v>
      </c>
      <c r="F1198" s="432">
        <v>45</v>
      </c>
      <c r="G1198" s="432">
        <v>45</v>
      </c>
      <c r="H1198" s="761" t="s">
        <v>574</v>
      </c>
      <c r="I1198" s="1021"/>
      <c r="J1198" s="953"/>
    </row>
    <row r="1199" spans="1:10" ht="20.25" customHeight="1">
      <c r="A1199" s="1515"/>
      <c r="B1199" s="1529"/>
      <c r="C1199" s="1521" t="s">
        <v>2108</v>
      </c>
      <c r="D1199" s="1521" t="s">
        <v>554</v>
      </c>
      <c r="E1199" s="1022" t="s">
        <v>1459</v>
      </c>
      <c r="F1199" s="436">
        <v>10</v>
      </c>
      <c r="G1199" s="436">
        <v>8</v>
      </c>
      <c r="H1199" s="1016" t="s">
        <v>1452</v>
      </c>
      <c r="I1199" s="1493" t="s">
        <v>775</v>
      </c>
      <c r="J1199" s="762"/>
    </row>
    <row r="1200" spans="1:10" ht="20.25" customHeight="1">
      <c r="A1200" s="1515"/>
      <c r="B1200" s="1529"/>
      <c r="C1200" s="1522"/>
      <c r="D1200" s="1522"/>
      <c r="E1200" s="708"/>
      <c r="F1200" s="436">
        <v>50</v>
      </c>
      <c r="G1200" s="436">
        <v>40</v>
      </c>
      <c r="H1200" s="761" t="s">
        <v>574</v>
      </c>
      <c r="I1200" s="1500"/>
      <c r="J1200" s="751"/>
    </row>
    <row r="1201" spans="1:10" ht="20.25" customHeight="1">
      <c r="A1201" s="1515"/>
      <c r="B1201" s="1529"/>
      <c r="C1201" s="340" t="s">
        <v>2878</v>
      </c>
      <c r="D1201" s="340" t="s">
        <v>3702</v>
      </c>
      <c r="E1201" s="216" t="s">
        <v>1459</v>
      </c>
      <c r="F1201" s="337"/>
      <c r="G1201" s="339"/>
      <c r="H1201" s="340"/>
      <c r="I1201" s="1023" t="s">
        <v>3470</v>
      </c>
      <c r="J1201" s="953"/>
    </row>
    <row r="1202" spans="1:10" ht="20.25" customHeight="1">
      <c r="A1202" s="1515"/>
      <c r="B1202" s="1529"/>
      <c r="C1202" s="340" t="s">
        <v>765</v>
      </c>
      <c r="D1202" s="340" t="s">
        <v>766</v>
      </c>
      <c r="E1202" s="216" t="s">
        <v>1459</v>
      </c>
      <c r="F1202" s="337"/>
      <c r="G1202" s="339"/>
      <c r="H1202" s="340"/>
      <c r="I1202" s="1017" t="s">
        <v>1674</v>
      </c>
      <c r="J1202" s="1018"/>
    </row>
    <row r="1203" spans="1:10" ht="20.25" customHeight="1">
      <c r="A1203" s="1515"/>
      <c r="B1203" s="1529"/>
      <c r="C1203" s="340" t="s">
        <v>2956</v>
      </c>
      <c r="D1203" s="340" t="s">
        <v>2426</v>
      </c>
      <c r="E1203" s="216" t="s">
        <v>1459</v>
      </c>
      <c r="F1203" s="337"/>
      <c r="G1203" s="339"/>
      <c r="H1203" s="340"/>
      <c r="I1203" s="1017" t="s">
        <v>1874</v>
      </c>
      <c r="J1203" s="1018"/>
    </row>
    <row r="1204" spans="1:10" ht="20.25" customHeight="1">
      <c r="A1204" s="1515"/>
      <c r="B1204" s="1529"/>
      <c r="C1204" s="340" t="s">
        <v>3542</v>
      </c>
      <c r="D1204" s="954" t="s">
        <v>3543</v>
      </c>
      <c r="E1204" s="216" t="s">
        <v>3540</v>
      </c>
      <c r="F1204" s="337">
        <v>50</v>
      </c>
      <c r="G1204" s="339">
        <v>50</v>
      </c>
      <c r="H1204" s="340" t="s">
        <v>3541</v>
      </c>
      <c r="I1204" s="1017"/>
      <c r="J1204" s="1018"/>
    </row>
    <row r="1205" spans="1:10" ht="20.25" customHeight="1">
      <c r="A1205" s="1515"/>
      <c r="B1205" s="1529"/>
      <c r="C1205" s="440" t="s">
        <v>3041</v>
      </c>
      <c r="D1205" s="859" t="s">
        <v>3042</v>
      </c>
      <c r="E1205" s="216" t="s">
        <v>3051</v>
      </c>
      <c r="F1205" s="337">
        <v>5</v>
      </c>
      <c r="G1205" s="339">
        <v>5</v>
      </c>
      <c r="H1205" s="340" t="s">
        <v>3040</v>
      </c>
      <c r="I1205" s="952"/>
      <c r="J1205" s="953"/>
    </row>
    <row r="1206" spans="1:10" ht="20.25" customHeight="1" thickBot="1">
      <c r="A1206" s="1547"/>
      <c r="B1206" s="1548"/>
      <c r="C1206" s="955" t="s">
        <v>3471</v>
      </c>
      <c r="D1206" s="956" t="s">
        <v>693</v>
      </c>
      <c r="E1206" s="957" t="s">
        <v>563</v>
      </c>
      <c r="F1206" s="958">
        <v>30</v>
      </c>
      <c r="G1206" s="959">
        <v>30</v>
      </c>
      <c r="H1206" s="960" t="s">
        <v>574</v>
      </c>
      <c r="I1206" s="920"/>
      <c r="J1206" s="921"/>
    </row>
    <row r="1207" spans="1:10" ht="20.25" customHeight="1" thickTop="1">
      <c r="A1207" s="1515" t="s">
        <v>2425</v>
      </c>
      <c r="B1207" s="1529" t="s">
        <v>1813</v>
      </c>
      <c r="C1207" s="699" t="s">
        <v>1814</v>
      </c>
      <c r="D1207" s="699" t="s">
        <v>554</v>
      </c>
      <c r="E1207" s="708" t="s">
        <v>1459</v>
      </c>
      <c r="F1207" s="436">
        <v>78</v>
      </c>
      <c r="G1207" s="436">
        <v>72</v>
      </c>
      <c r="H1207" s="699" t="s">
        <v>1452</v>
      </c>
      <c r="I1207" s="765"/>
      <c r="J1207" s="766"/>
    </row>
    <row r="1208" spans="1:10" ht="20.25" customHeight="1">
      <c r="A1208" s="1515"/>
      <c r="B1208" s="1529"/>
      <c r="C1208" s="340" t="s">
        <v>1815</v>
      </c>
      <c r="D1208" s="340" t="s">
        <v>777</v>
      </c>
      <c r="E1208" s="507" t="s">
        <v>1459</v>
      </c>
      <c r="F1208" s="339">
        <v>60</v>
      </c>
      <c r="G1208" s="339">
        <v>50</v>
      </c>
      <c r="H1208" s="340" t="s">
        <v>1454</v>
      </c>
      <c r="I1208" s="752"/>
      <c r="J1208" s="753"/>
    </row>
    <row r="1209" spans="1:10" ht="20.25" customHeight="1">
      <c r="A1209" s="1515"/>
      <c r="B1209" s="1529"/>
      <c r="C1209" s="1521" t="s">
        <v>2968</v>
      </c>
      <c r="D1209" s="1521" t="s">
        <v>580</v>
      </c>
      <c r="E1209" s="507" t="s">
        <v>1459</v>
      </c>
      <c r="F1209" s="334">
        <v>48</v>
      </c>
      <c r="G1209" s="334">
        <v>23</v>
      </c>
      <c r="H1209" s="340" t="s">
        <v>1452</v>
      </c>
      <c r="I1209" s="1493" t="s">
        <v>1498</v>
      </c>
      <c r="J1209" s="749"/>
    </row>
    <row r="1210" spans="1:10" ht="20.25" customHeight="1">
      <c r="A1210" s="1515"/>
      <c r="B1210" s="1529"/>
      <c r="C1210" s="1522"/>
      <c r="D1210" s="1522"/>
      <c r="E1210" s="507" t="s">
        <v>1459</v>
      </c>
      <c r="F1210" s="334">
        <v>78</v>
      </c>
      <c r="G1210" s="334">
        <v>30</v>
      </c>
      <c r="H1210" s="340" t="s">
        <v>1454</v>
      </c>
      <c r="I1210" s="1500"/>
      <c r="J1210" s="766"/>
    </row>
    <row r="1211" spans="1:10" ht="20.25" customHeight="1">
      <c r="A1211" s="1515"/>
      <c r="B1211" s="1529"/>
      <c r="C1211" s="340" t="s">
        <v>1816</v>
      </c>
      <c r="D1211" s="340" t="s">
        <v>778</v>
      </c>
      <c r="E1211" s="507" t="s">
        <v>1459</v>
      </c>
      <c r="F1211" s="334">
        <v>70</v>
      </c>
      <c r="G1211" s="334">
        <v>15</v>
      </c>
      <c r="H1211" s="340" t="s">
        <v>1454</v>
      </c>
      <c r="I1211" s="752"/>
      <c r="J1211" s="753"/>
    </row>
    <row r="1212" spans="1:10" ht="20.25" customHeight="1">
      <c r="A1212" s="1515"/>
      <c r="B1212" s="1529"/>
      <c r="C1212" s="340" t="s">
        <v>2878</v>
      </c>
      <c r="D1212" s="340" t="s">
        <v>2863</v>
      </c>
      <c r="E1212" s="507" t="s">
        <v>1459</v>
      </c>
      <c r="F1212" s="334">
        <v>40</v>
      </c>
      <c r="G1212" s="334">
        <v>40</v>
      </c>
      <c r="H1212" s="340" t="s">
        <v>1454</v>
      </c>
      <c r="I1212" s="752"/>
      <c r="J1212" s="753"/>
    </row>
    <row r="1213" spans="1:10" ht="20.25" customHeight="1">
      <c r="A1213" s="1515"/>
      <c r="B1213" s="1529"/>
      <c r="C1213" s="340" t="s">
        <v>765</v>
      </c>
      <c r="D1213" s="340" t="s">
        <v>766</v>
      </c>
      <c r="E1213" s="216" t="s">
        <v>1459</v>
      </c>
      <c r="F1213" s="337"/>
      <c r="G1213" s="339"/>
      <c r="H1213" s="340"/>
      <c r="I1213" s="722" t="s">
        <v>1674</v>
      </c>
      <c r="J1213" s="723"/>
    </row>
    <row r="1214" spans="1:10" ht="20.25" customHeight="1">
      <c r="A1214" s="1515"/>
      <c r="B1214" s="1529"/>
      <c r="C1214" s="340" t="s">
        <v>2956</v>
      </c>
      <c r="D1214" s="340" t="s">
        <v>2426</v>
      </c>
      <c r="E1214" s="216" t="s">
        <v>1459</v>
      </c>
      <c r="F1214" s="337"/>
      <c r="G1214" s="339"/>
      <c r="H1214" s="340"/>
      <c r="I1214" s="722" t="s">
        <v>1874</v>
      </c>
      <c r="J1214" s="723"/>
    </row>
    <row r="1215" spans="1:10" ht="20.25" customHeight="1" thickBot="1">
      <c r="A1215" s="1516"/>
      <c r="B1215" s="1530"/>
      <c r="C1215" s="509" t="s">
        <v>2735</v>
      </c>
      <c r="D1215" s="645" t="s">
        <v>3042</v>
      </c>
      <c r="E1215" s="385" t="s">
        <v>3051</v>
      </c>
      <c r="F1215" s="365">
        <v>5</v>
      </c>
      <c r="G1215" s="366">
        <v>5</v>
      </c>
      <c r="H1215" s="386" t="s">
        <v>3040</v>
      </c>
      <c r="I1215" s="734"/>
      <c r="J1215" s="735"/>
    </row>
    <row r="1216" spans="1:10" ht="20.25" customHeight="1">
      <c r="A1216" s="1514" t="s">
        <v>2425</v>
      </c>
      <c r="B1216" s="1439" t="s">
        <v>1817</v>
      </c>
      <c r="C1216" s="327" t="s">
        <v>1524</v>
      </c>
      <c r="D1216" s="327" t="s">
        <v>572</v>
      </c>
      <c r="E1216" s="369" t="s">
        <v>1459</v>
      </c>
      <c r="F1216" s="370">
        <v>77</v>
      </c>
      <c r="G1216" s="371">
        <v>67</v>
      </c>
      <c r="H1216" s="327" t="s">
        <v>1454</v>
      </c>
      <c r="I1216" s="757"/>
      <c r="J1216" s="758"/>
    </row>
    <row r="1217" spans="1:10" ht="20.25" customHeight="1">
      <c r="A1217" s="1515"/>
      <c r="B1217" s="1440"/>
      <c r="C1217" s="340" t="s">
        <v>2879</v>
      </c>
      <c r="D1217" s="340" t="s">
        <v>580</v>
      </c>
      <c r="E1217" s="216" t="s">
        <v>1459</v>
      </c>
      <c r="F1217" s="337">
        <v>52</v>
      </c>
      <c r="G1217" s="339">
        <v>50</v>
      </c>
      <c r="H1217" s="340" t="s">
        <v>1452</v>
      </c>
      <c r="I1217" s="752"/>
      <c r="J1217" s="753"/>
    </row>
    <row r="1218" spans="1:10" ht="20.25" customHeight="1">
      <c r="A1218" s="1515"/>
      <c r="B1218" s="1440"/>
      <c r="C1218" s="340" t="s">
        <v>662</v>
      </c>
      <c r="D1218" s="340" t="s">
        <v>558</v>
      </c>
      <c r="E1218" s="216" t="s">
        <v>1459</v>
      </c>
      <c r="F1218" s="337">
        <v>50</v>
      </c>
      <c r="G1218" s="339">
        <v>30</v>
      </c>
      <c r="H1218" s="340" t="s">
        <v>1454</v>
      </c>
      <c r="I1218" s="752"/>
      <c r="J1218" s="753"/>
    </row>
    <row r="1219" spans="1:10" ht="20.25" customHeight="1">
      <c r="A1219" s="1515"/>
      <c r="B1219" s="1440"/>
      <c r="C1219" s="340" t="s">
        <v>2969</v>
      </c>
      <c r="D1219" s="340" t="s">
        <v>779</v>
      </c>
      <c r="E1219" s="216" t="s">
        <v>1459</v>
      </c>
      <c r="F1219" s="337">
        <v>10</v>
      </c>
      <c r="G1219" s="339">
        <v>10</v>
      </c>
      <c r="H1219" s="340" t="s">
        <v>1454</v>
      </c>
      <c r="I1219" s="752"/>
      <c r="J1219" s="753"/>
    </row>
    <row r="1220" spans="1:10" ht="20.25" customHeight="1">
      <c r="A1220" s="1515"/>
      <c r="B1220" s="1440"/>
      <c r="C1220" s="340" t="s">
        <v>780</v>
      </c>
      <c r="D1220" s="340" t="s">
        <v>590</v>
      </c>
      <c r="E1220" s="216" t="s">
        <v>1459</v>
      </c>
      <c r="F1220" s="337">
        <v>10</v>
      </c>
      <c r="G1220" s="339">
        <v>10</v>
      </c>
      <c r="H1220" s="340" t="s">
        <v>1454</v>
      </c>
      <c r="I1220" s="752"/>
      <c r="J1220" s="753"/>
    </row>
    <row r="1221" spans="1:10" ht="20.25" customHeight="1">
      <c r="A1221" s="1515"/>
      <c r="B1221" s="1440"/>
      <c r="C1221" s="340" t="s">
        <v>3511</v>
      </c>
      <c r="D1221" s="954" t="s">
        <v>3512</v>
      </c>
      <c r="E1221" s="216" t="s">
        <v>3509</v>
      </c>
      <c r="F1221" s="337">
        <v>10</v>
      </c>
      <c r="G1221" s="339">
        <v>10</v>
      </c>
      <c r="H1221" s="340" t="s">
        <v>3510</v>
      </c>
      <c r="I1221" s="948"/>
      <c r="J1221" s="931"/>
    </row>
    <row r="1222" spans="1:10" ht="20.25" customHeight="1">
      <c r="A1222" s="1515"/>
      <c r="B1222" s="1440"/>
      <c r="C1222" s="340" t="s">
        <v>1818</v>
      </c>
      <c r="D1222" s="340" t="s">
        <v>781</v>
      </c>
      <c r="E1222" s="216" t="s">
        <v>1459</v>
      </c>
      <c r="F1222" s="337">
        <v>10</v>
      </c>
      <c r="G1222" s="339">
        <v>10</v>
      </c>
      <c r="H1222" s="340" t="s">
        <v>1452</v>
      </c>
      <c r="I1222" s="752"/>
      <c r="J1222" s="753"/>
    </row>
    <row r="1223" spans="1:10" ht="20.25" customHeight="1">
      <c r="A1223" s="1515"/>
      <c r="B1223" s="1440"/>
      <c r="C1223" s="340" t="s">
        <v>765</v>
      </c>
      <c r="D1223" s="340" t="s">
        <v>766</v>
      </c>
      <c r="E1223" s="216" t="s">
        <v>1459</v>
      </c>
      <c r="F1223" s="337"/>
      <c r="G1223" s="339"/>
      <c r="H1223" s="340"/>
      <c r="I1223" s="722" t="s">
        <v>1674</v>
      </c>
      <c r="J1223" s="723"/>
    </row>
    <row r="1224" spans="1:10" ht="20.25" customHeight="1">
      <c r="A1224" s="1515"/>
      <c r="B1224" s="1440"/>
      <c r="C1224" s="340" t="s">
        <v>2956</v>
      </c>
      <c r="D1224" s="340" t="s">
        <v>2426</v>
      </c>
      <c r="E1224" s="216" t="s">
        <v>1459</v>
      </c>
      <c r="F1224" s="337"/>
      <c r="G1224" s="339"/>
      <c r="H1224" s="340"/>
      <c r="I1224" s="722" t="s">
        <v>1874</v>
      </c>
      <c r="J1224" s="723"/>
    </row>
    <row r="1225" spans="1:10" ht="20.25" customHeight="1" thickBot="1">
      <c r="A1225" s="1516"/>
      <c r="B1225" s="1441"/>
      <c r="C1225" s="509" t="s">
        <v>2735</v>
      </c>
      <c r="D1225" s="645" t="s">
        <v>3042</v>
      </c>
      <c r="E1225" s="385" t="s">
        <v>3051</v>
      </c>
      <c r="F1225" s="365">
        <v>5</v>
      </c>
      <c r="G1225" s="366">
        <v>5</v>
      </c>
      <c r="H1225" s="386" t="s">
        <v>3040</v>
      </c>
      <c r="I1225" s="734"/>
      <c r="J1225" s="735"/>
    </row>
    <row r="1226" spans="1:10" ht="20.25" customHeight="1">
      <c r="A1226" s="1514" t="s">
        <v>2425</v>
      </c>
      <c r="B1226" s="1439" t="s">
        <v>3055</v>
      </c>
      <c r="C1226" s="327" t="s">
        <v>2042</v>
      </c>
      <c r="D1226" s="327" t="s">
        <v>567</v>
      </c>
      <c r="E1226" s="369" t="s">
        <v>1459</v>
      </c>
      <c r="F1226" s="370">
        <v>95</v>
      </c>
      <c r="G1226" s="371">
        <v>55</v>
      </c>
      <c r="H1226" s="327" t="s">
        <v>1454</v>
      </c>
      <c r="I1226" s="757"/>
      <c r="J1226" s="758"/>
    </row>
    <row r="1227" spans="1:10" ht="20.25" customHeight="1">
      <c r="A1227" s="1515"/>
      <c r="B1227" s="1440"/>
      <c r="C1227" s="340" t="s">
        <v>2046</v>
      </c>
      <c r="D1227" s="340" t="s">
        <v>2864</v>
      </c>
      <c r="E1227" s="216" t="s">
        <v>1459</v>
      </c>
      <c r="F1227" s="337">
        <v>45</v>
      </c>
      <c r="G1227" s="339">
        <v>35</v>
      </c>
      <c r="H1227" s="340" t="s">
        <v>1454</v>
      </c>
      <c r="I1227" s="752"/>
      <c r="J1227" s="753"/>
    </row>
    <row r="1228" spans="1:10" ht="20.25" customHeight="1">
      <c r="A1228" s="1515"/>
      <c r="B1228" s="1440"/>
      <c r="C1228" s="1521" t="s">
        <v>1550</v>
      </c>
      <c r="D1228" s="1521" t="s">
        <v>682</v>
      </c>
      <c r="E1228" s="216" t="s">
        <v>1459</v>
      </c>
      <c r="F1228" s="337">
        <v>35</v>
      </c>
      <c r="G1228" s="339">
        <v>20</v>
      </c>
      <c r="H1228" s="340" t="s">
        <v>1452</v>
      </c>
      <c r="I1228" s="1493" t="s">
        <v>1498</v>
      </c>
      <c r="J1228" s="749"/>
    </row>
    <row r="1229" spans="1:10" ht="20.25" customHeight="1">
      <c r="A1229" s="1515"/>
      <c r="B1229" s="1440"/>
      <c r="C1229" s="1522"/>
      <c r="D1229" s="1522"/>
      <c r="E1229" s="216" t="s">
        <v>1459</v>
      </c>
      <c r="F1229" s="337">
        <v>50</v>
      </c>
      <c r="G1229" s="339">
        <v>35</v>
      </c>
      <c r="H1229" s="340" t="s">
        <v>1454</v>
      </c>
      <c r="I1229" s="1500"/>
      <c r="J1229" s="766"/>
    </row>
    <row r="1230" spans="1:10" ht="20.25" customHeight="1">
      <c r="A1230" s="1515"/>
      <c r="B1230" s="1440"/>
      <c r="C1230" s="340" t="s">
        <v>1819</v>
      </c>
      <c r="D1230" s="340" t="s">
        <v>606</v>
      </c>
      <c r="E1230" s="216" t="s">
        <v>1459</v>
      </c>
      <c r="F1230" s="337">
        <v>3</v>
      </c>
      <c r="G1230" s="339">
        <v>3</v>
      </c>
      <c r="H1230" s="340" t="s">
        <v>1454</v>
      </c>
      <c r="I1230" s="752"/>
      <c r="J1230" s="753"/>
    </row>
    <row r="1231" spans="1:10" ht="20.25" customHeight="1">
      <c r="A1231" s="1515"/>
      <c r="B1231" s="1440"/>
      <c r="C1231" s="340" t="s">
        <v>2970</v>
      </c>
      <c r="D1231" s="340" t="s">
        <v>782</v>
      </c>
      <c r="E1231" s="216" t="s">
        <v>1459</v>
      </c>
      <c r="F1231" s="337">
        <v>25</v>
      </c>
      <c r="G1231" s="339">
        <v>25</v>
      </c>
      <c r="H1231" s="340" t="s">
        <v>1454</v>
      </c>
      <c r="I1231" s="759" t="s">
        <v>1820</v>
      </c>
      <c r="J1231" s="760"/>
    </row>
    <row r="1232" spans="1:10" ht="20.25" customHeight="1">
      <c r="A1232" s="1515"/>
      <c r="B1232" s="1440"/>
      <c r="C1232" s="340" t="s">
        <v>1821</v>
      </c>
      <c r="D1232" s="340" t="s">
        <v>783</v>
      </c>
      <c r="E1232" s="216" t="s">
        <v>1459</v>
      </c>
      <c r="F1232" s="337">
        <v>150</v>
      </c>
      <c r="G1232" s="339">
        <v>150</v>
      </c>
      <c r="H1232" s="340" t="s">
        <v>1454</v>
      </c>
      <c r="I1232" s="722" t="s">
        <v>1627</v>
      </c>
      <c r="J1232" s="723"/>
    </row>
    <row r="1233" spans="1:10" ht="20.25" customHeight="1">
      <c r="A1233" s="1515"/>
      <c r="B1233" s="1440"/>
      <c r="C1233" s="340" t="s">
        <v>784</v>
      </c>
      <c r="D1233" s="340" t="s">
        <v>742</v>
      </c>
      <c r="E1233" s="216" t="s">
        <v>1459</v>
      </c>
      <c r="F1233" s="337"/>
      <c r="G1233" s="339"/>
      <c r="H1233" s="340"/>
      <c r="I1233" s="752" t="s">
        <v>2751</v>
      </c>
      <c r="J1233" s="753"/>
    </row>
    <row r="1234" spans="1:10" ht="20.25" customHeight="1">
      <c r="A1234" s="1515"/>
      <c r="B1234" s="1440"/>
      <c r="C1234" s="340" t="s">
        <v>765</v>
      </c>
      <c r="D1234" s="340" t="s">
        <v>766</v>
      </c>
      <c r="E1234" s="216" t="s">
        <v>1459</v>
      </c>
      <c r="F1234" s="337"/>
      <c r="G1234" s="339"/>
      <c r="H1234" s="340"/>
      <c r="I1234" s="722" t="s">
        <v>1674</v>
      </c>
      <c r="J1234" s="723"/>
    </row>
    <row r="1235" spans="1:10" ht="20.25" customHeight="1">
      <c r="A1235" s="1515"/>
      <c r="B1235" s="1440"/>
      <c r="C1235" s="515" t="s">
        <v>2100</v>
      </c>
      <c r="D1235" s="702" t="s">
        <v>3224</v>
      </c>
      <c r="E1235" s="703" t="s">
        <v>2101</v>
      </c>
      <c r="F1235" s="398">
        <v>1</v>
      </c>
      <c r="G1235" s="375">
        <v>1</v>
      </c>
      <c r="H1235" s="340" t="s">
        <v>2102</v>
      </c>
      <c r="I1235" s="722" t="s">
        <v>3132</v>
      </c>
      <c r="J1235" s="723"/>
    </row>
    <row r="1236" spans="1:10" ht="20.25" customHeight="1">
      <c r="A1236" s="1515"/>
      <c r="B1236" s="1440"/>
      <c r="C1236" s="517" t="s">
        <v>1479</v>
      </c>
      <c r="D1236" s="340" t="s">
        <v>2371</v>
      </c>
      <c r="E1236" s="216" t="s">
        <v>1459</v>
      </c>
      <c r="F1236" s="337">
        <v>10</v>
      </c>
      <c r="G1236" s="339"/>
      <c r="H1236" s="517" t="s">
        <v>1824</v>
      </c>
      <c r="I1236" s="722" t="s">
        <v>3241</v>
      </c>
      <c r="J1236" s="723"/>
    </row>
    <row r="1237" spans="1:10" ht="20.25" customHeight="1">
      <c r="A1237" s="1515"/>
      <c r="B1237" s="1440"/>
      <c r="C1237" s="517" t="s">
        <v>3056</v>
      </c>
      <c r="D1237" s="340" t="s">
        <v>2862</v>
      </c>
      <c r="E1237" s="216" t="s">
        <v>3057</v>
      </c>
      <c r="F1237" s="337"/>
      <c r="G1237" s="339"/>
      <c r="H1237" s="517"/>
      <c r="I1237" s="722" t="s">
        <v>1874</v>
      </c>
      <c r="J1237" s="723"/>
    </row>
    <row r="1238" spans="1:10" ht="20.25" customHeight="1" thickBot="1">
      <c r="A1238" s="1516"/>
      <c r="B1238" s="1441"/>
      <c r="C1238" s="509" t="s">
        <v>2735</v>
      </c>
      <c r="D1238" s="645" t="s">
        <v>3042</v>
      </c>
      <c r="E1238" s="385" t="s">
        <v>3051</v>
      </c>
      <c r="F1238" s="365">
        <v>5</v>
      </c>
      <c r="G1238" s="366">
        <v>5</v>
      </c>
      <c r="H1238" s="386" t="s">
        <v>3040</v>
      </c>
      <c r="I1238" s="734"/>
      <c r="J1238" s="735"/>
    </row>
    <row r="1239" spans="1:10" ht="20.25" customHeight="1">
      <c r="A1239" s="1514" t="s">
        <v>2425</v>
      </c>
      <c r="B1239" s="1439" t="s">
        <v>1822</v>
      </c>
      <c r="C1239" s="516" t="s">
        <v>1823</v>
      </c>
      <c r="D1239" s="327" t="s">
        <v>2369</v>
      </c>
      <c r="E1239" s="369" t="s">
        <v>1459</v>
      </c>
      <c r="F1239" s="370">
        <v>95</v>
      </c>
      <c r="G1239" s="371">
        <v>90</v>
      </c>
      <c r="H1239" s="516" t="s">
        <v>1454</v>
      </c>
      <c r="I1239" s="1523"/>
      <c r="J1239" s="1524"/>
    </row>
    <row r="1240" spans="1:10" ht="20.25" customHeight="1">
      <c r="A1240" s="1515"/>
      <c r="B1240" s="1440"/>
      <c r="C1240" s="517" t="s">
        <v>2959</v>
      </c>
      <c r="D1240" s="340" t="s">
        <v>2370</v>
      </c>
      <c r="E1240" s="216" t="s">
        <v>1459</v>
      </c>
      <c r="F1240" s="337">
        <v>15</v>
      </c>
      <c r="G1240" s="339">
        <v>15</v>
      </c>
      <c r="H1240" s="517" t="s">
        <v>1824</v>
      </c>
      <c r="I1240" s="1517" t="s">
        <v>785</v>
      </c>
      <c r="J1240" s="1518"/>
    </row>
    <row r="1241" spans="1:10" ht="20.25" customHeight="1">
      <c r="A1241" s="1515"/>
      <c r="B1241" s="1440"/>
      <c r="C1241" s="517" t="s">
        <v>1479</v>
      </c>
      <c r="D1241" s="340" t="s">
        <v>2371</v>
      </c>
      <c r="E1241" s="216" t="s">
        <v>1459</v>
      </c>
      <c r="F1241" s="337">
        <v>10</v>
      </c>
      <c r="G1241" s="339">
        <v>10</v>
      </c>
      <c r="H1241" s="517" t="s">
        <v>1824</v>
      </c>
      <c r="I1241" s="1525" t="s">
        <v>786</v>
      </c>
      <c r="J1241" s="1526"/>
    </row>
    <row r="1242" spans="1:10" ht="20.25" customHeight="1">
      <c r="A1242" s="1515"/>
      <c r="B1242" s="1440"/>
      <c r="C1242" s="517" t="s">
        <v>2041</v>
      </c>
      <c r="D1242" s="340" t="s">
        <v>2372</v>
      </c>
      <c r="E1242" s="216" t="s">
        <v>1459</v>
      </c>
      <c r="F1242" s="337"/>
      <c r="G1242" s="339"/>
      <c r="H1242" s="517"/>
      <c r="I1242" s="1517" t="s">
        <v>1507</v>
      </c>
      <c r="J1242" s="1518"/>
    </row>
    <row r="1243" spans="1:10" ht="20.25" customHeight="1" thickBot="1">
      <c r="A1243" s="1516"/>
      <c r="B1243" s="1441"/>
      <c r="C1243" s="518" t="s">
        <v>2973</v>
      </c>
      <c r="D1243" s="386" t="s">
        <v>2373</v>
      </c>
      <c r="E1243" s="385" t="s">
        <v>1459</v>
      </c>
      <c r="F1243" s="365"/>
      <c r="G1243" s="366"/>
      <c r="H1243" s="518"/>
      <c r="I1243" s="1527" t="s">
        <v>1514</v>
      </c>
      <c r="J1243" s="1528"/>
    </row>
    <row r="1244" spans="1:10" ht="20.25" customHeight="1">
      <c r="A1244" s="1514" t="s">
        <v>2425</v>
      </c>
      <c r="B1244" s="1439" t="s">
        <v>3242</v>
      </c>
      <c r="C1244" s="516" t="s">
        <v>2879</v>
      </c>
      <c r="D1244" s="327" t="s">
        <v>2370</v>
      </c>
      <c r="E1244" s="369" t="s">
        <v>1459</v>
      </c>
      <c r="F1244" s="370">
        <v>200</v>
      </c>
      <c r="G1244" s="371">
        <v>150</v>
      </c>
      <c r="H1244" s="516" t="s">
        <v>1454</v>
      </c>
      <c r="I1244" s="1523"/>
      <c r="J1244" s="1524"/>
    </row>
    <row r="1245" spans="1:10" ht="20.25" customHeight="1">
      <c r="A1245" s="1515"/>
      <c r="B1245" s="1440"/>
      <c r="C1245" s="517" t="s">
        <v>1825</v>
      </c>
      <c r="D1245" s="340" t="s">
        <v>2374</v>
      </c>
      <c r="E1245" s="216" t="s">
        <v>1459</v>
      </c>
      <c r="F1245" s="337">
        <v>150</v>
      </c>
      <c r="G1245" s="339">
        <v>100</v>
      </c>
      <c r="H1245" s="517" t="s">
        <v>1454</v>
      </c>
      <c r="I1245" s="1517"/>
      <c r="J1245" s="1518"/>
    </row>
    <row r="1246" spans="1:10" ht="20.25" customHeight="1">
      <c r="A1246" s="1515"/>
      <c r="B1246" s="1440"/>
      <c r="C1246" s="517" t="s">
        <v>1479</v>
      </c>
      <c r="D1246" s="340" t="s">
        <v>2375</v>
      </c>
      <c r="E1246" s="216" t="s">
        <v>1459</v>
      </c>
      <c r="F1246" s="337">
        <v>25</v>
      </c>
      <c r="G1246" s="339">
        <v>25</v>
      </c>
      <c r="H1246" s="517" t="s">
        <v>1452</v>
      </c>
      <c r="I1246" s="1517"/>
      <c r="J1246" s="1518"/>
    </row>
    <row r="1247" spans="1:10" ht="20.25" customHeight="1">
      <c r="A1247" s="1515"/>
      <c r="B1247" s="1440"/>
      <c r="C1247" s="517" t="s">
        <v>1797</v>
      </c>
      <c r="D1247" s="340" t="s">
        <v>2376</v>
      </c>
      <c r="E1247" s="216" t="s">
        <v>1459</v>
      </c>
      <c r="F1247" s="337">
        <v>20</v>
      </c>
      <c r="G1247" s="339">
        <v>20</v>
      </c>
      <c r="H1247" s="517" t="s">
        <v>574</v>
      </c>
      <c r="I1247" s="1517"/>
      <c r="J1247" s="1518"/>
    </row>
    <row r="1248" spans="1:10" ht="20.25" customHeight="1" thickBot="1">
      <c r="A1248" s="1516"/>
      <c r="B1248" s="1441"/>
      <c r="C1248" s="518" t="s">
        <v>1655</v>
      </c>
      <c r="D1248" s="386" t="s">
        <v>2377</v>
      </c>
      <c r="E1248" s="385" t="s">
        <v>1459</v>
      </c>
      <c r="F1248" s="365">
        <v>5</v>
      </c>
      <c r="G1248" s="366" t="s">
        <v>787</v>
      </c>
      <c r="H1248" s="518" t="s">
        <v>574</v>
      </c>
      <c r="I1248" s="1519"/>
      <c r="J1248" s="1520"/>
    </row>
  </sheetData>
  <sheetProtection password="D9B2" sheet="1" objects="1" scenarios="1" formatCells="0" formatColumns="0" formatRows="0" insertColumns="0" insertRows="0" insertHyperlinks="0" deleteColumns="0" deleteRows="0" sort="0" autoFilter="0" pivotTables="0"/>
  <mergeCells count="494">
    <mergeCell ref="B139:B151"/>
    <mergeCell ref="A127:A138"/>
    <mergeCell ref="B127:B138"/>
    <mergeCell ref="A115:A126"/>
    <mergeCell ref="B115:B126"/>
    <mergeCell ref="A182:A196"/>
    <mergeCell ref="B182:B196"/>
    <mergeCell ref="A67:A76"/>
    <mergeCell ref="A77:A81"/>
    <mergeCell ref="B77:B81"/>
    <mergeCell ref="B82:B85"/>
    <mergeCell ref="A82:A85"/>
    <mergeCell ref="A86:A89"/>
    <mergeCell ref="B86:B89"/>
    <mergeCell ref="A152:A162"/>
    <mergeCell ref="B152:B162"/>
    <mergeCell ref="A90:A102"/>
    <mergeCell ref="B90:B102"/>
    <mergeCell ref="A103:A114"/>
    <mergeCell ref="B103:B114"/>
    <mergeCell ref="A139:A151"/>
    <mergeCell ref="D18:D24"/>
    <mergeCell ref="A34:A38"/>
    <mergeCell ref="B34:B38"/>
    <mergeCell ref="A39:A42"/>
    <mergeCell ref="B39:B42"/>
    <mergeCell ref="A43:A55"/>
    <mergeCell ref="B43:B55"/>
    <mergeCell ref="A1:J2"/>
    <mergeCell ref="C458:C459"/>
    <mergeCell ref="D458:D459"/>
    <mergeCell ref="A458:A462"/>
    <mergeCell ref="B458:B462"/>
    <mergeCell ref="I458:I459"/>
    <mergeCell ref="C448:C449"/>
    <mergeCell ref="D448:D449"/>
    <mergeCell ref="I448:I449"/>
    <mergeCell ref="A5:A16"/>
    <mergeCell ref="B5:B16"/>
    <mergeCell ref="A17:A33"/>
    <mergeCell ref="B17:B33"/>
    <mergeCell ref="C18:C24"/>
    <mergeCell ref="A56:A66"/>
    <mergeCell ref="B56:B66"/>
    <mergeCell ref="B67:B76"/>
    <mergeCell ref="B197:B203"/>
    <mergeCell ref="A197:A203"/>
    <mergeCell ref="A204:A211"/>
    <mergeCell ref="B204:B211"/>
    <mergeCell ref="B163:B170"/>
    <mergeCell ref="A163:A170"/>
    <mergeCell ref="A171:A177"/>
    <mergeCell ref="B171:B177"/>
    <mergeCell ref="B178:B181"/>
    <mergeCell ref="A178:A181"/>
    <mergeCell ref="A241:A249"/>
    <mergeCell ref="B241:B249"/>
    <mergeCell ref="B250:B255"/>
    <mergeCell ref="A250:A255"/>
    <mergeCell ref="B256:B261"/>
    <mergeCell ref="A256:A261"/>
    <mergeCell ref="B212:B225"/>
    <mergeCell ref="A212:A225"/>
    <mergeCell ref="A226:A235"/>
    <mergeCell ref="B226:B235"/>
    <mergeCell ref="B236:B240"/>
    <mergeCell ref="A236:A240"/>
    <mergeCell ref="A293:A298"/>
    <mergeCell ref="B293:B298"/>
    <mergeCell ref="B299:B309"/>
    <mergeCell ref="A299:A309"/>
    <mergeCell ref="A310:A320"/>
    <mergeCell ref="B310:B320"/>
    <mergeCell ref="A262:A268"/>
    <mergeCell ref="B262:B268"/>
    <mergeCell ref="A277:A283"/>
    <mergeCell ref="B277:B283"/>
    <mergeCell ref="B284:B292"/>
    <mergeCell ref="A284:A292"/>
    <mergeCell ref="A269:A276"/>
    <mergeCell ref="B269:B276"/>
    <mergeCell ref="B334:B341"/>
    <mergeCell ref="A334:A341"/>
    <mergeCell ref="A342:A345"/>
    <mergeCell ref="B342:B345"/>
    <mergeCell ref="B346:B356"/>
    <mergeCell ref="A346:A356"/>
    <mergeCell ref="C316:C317"/>
    <mergeCell ref="D316:D317"/>
    <mergeCell ref="I316:I317"/>
    <mergeCell ref="B321:B323"/>
    <mergeCell ref="A321:A323"/>
    <mergeCell ref="A324:A326"/>
    <mergeCell ref="B324:B326"/>
    <mergeCell ref="A327:A333"/>
    <mergeCell ref="B327:B333"/>
    <mergeCell ref="B395:B407"/>
    <mergeCell ref="A395:A407"/>
    <mergeCell ref="A408:A419"/>
    <mergeCell ref="B408:B419"/>
    <mergeCell ref="B420:B431"/>
    <mergeCell ref="A420:A431"/>
    <mergeCell ref="A357:A369"/>
    <mergeCell ref="B357:B369"/>
    <mergeCell ref="B370:B381"/>
    <mergeCell ref="A370:A381"/>
    <mergeCell ref="A382:A394"/>
    <mergeCell ref="B382:B394"/>
    <mergeCell ref="B432:B442"/>
    <mergeCell ref="A432:A442"/>
    <mergeCell ref="A444:A447"/>
    <mergeCell ref="B444:B447"/>
    <mergeCell ref="A471:A482"/>
    <mergeCell ref="B471:B482"/>
    <mergeCell ref="A453:A457"/>
    <mergeCell ref="B453:B457"/>
    <mergeCell ref="A448:A452"/>
    <mergeCell ref="B448:B452"/>
    <mergeCell ref="A463:A467"/>
    <mergeCell ref="B463:B467"/>
    <mergeCell ref="A469:A470"/>
    <mergeCell ref="B469:B470"/>
    <mergeCell ref="A511:A518"/>
    <mergeCell ref="B511:B518"/>
    <mergeCell ref="B519:B530"/>
    <mergeCell ref="A519:A530"/>
    <mergeCell ref="A531:A540"/>
    <mergeCell ref="B531:B540"/>
    <mergeCell ref="B483:B494"/>
    <mergeCell ref="A483:A494"/>
    <mergeCell ref="A495:A502"/>
    <mergeCell ref="B495:B502"/>
    <mergeCell ref="B503:B510"/>
    <mergeCell ref="A503:A510"/>
    <mergeCell ref="A570:A580"/>
    <mergeCell ref="B570:B580"/>
    <mergeCell ref="B581:B591"/>
    <mergeCell ref="A581:A591"/>
    <mergeCell ref="B541:B549"/>
    <mergeCell ref="A541:A549"/>
    <mergeCell ref="A550:A558"/>
    <mergeCell ref="B550:B558"/>
    <mergeCell ref="B559:B569"/>
    <mergeCell ref="A559:A569"/>
    <mergeCell ref="B625:B632"/>
    <mergeCell ref="A625:A632"/>
    <mergeCell ref="B633:B639"/>
    <mergeCell ref="A633:A639"/>
    <mergeCell ref="B592:B602"/>
    <mergeCell ref="A592:A602"/>
    <mergeCell ref="B603:B614"/>
    <mergeCell ref="A603:A614"/>
    <mergeCell ref="B615:B624"/>
    <mergeCell ref="A615:A624"/>
    <mergeCell ref="B663:B670"/>
    <mergeCell ref="A663:A670"/>
    <mergeCell ref="B671:B678"/>
    <mergeCell ref="A671:A678"/>
    <mergeCell ref="B679:B690"/>
    <mergeCell ref="A679:A690"/>
    <mergeCell ref="B640:B643"/>
    <mergeCell ref="A640:A643"/>
    <mergeCell ref="A644:A652"/>
    <mergeCell ref="B644:B652"/>
    <mergeCell ref="B653:B662"/>
    <mergeCell ref="A653:A662"/>
    <mergeCell ref="B731:B742"/>
    <mergeCell ref="A731:A742"/>
    <mergeCell ref="C731:C732"/>
    <mergeCell ref="D731:D732"/>
    <mergeCell ref="B691:B702"/>
    <mergeCell ref="A691:A702"/>
    <mergeCell ref="B703:B716"/>
    <mergeCell ref="A703:A716"/>
    <mergeCell ref="B717:B730"/>
    <mergeCell ref="A717:A730"/>
    <mergeCell ref="A774:A791"/>
    <mergeCell ref="B774:B791"/>
    <mergeCell ref="C774:C775"/>
    <mergeCell ref="D774:D775"/>
    <mergeCell ref="B792:B803"/>
    <mergeCell ref="A792:A803"/>
    <mergeCell ref="B743:B755"/>
    <mergeCell ref="A743:A755"/>
    <mergeCell ref="B756:B773"/>
    <mergeCell ref="A756:A773"/>
    <mergeCell ref="C756:C757"/>
    <mergeCell ref="D756:D757"/>
    <mergeCell ref="D743:D744"/>
    <mergeCell ref="C743:C744"/>
    <mergeCell ref="B823:B832"/>
    <mergeCell ref="A823:A832"/>
    <mergeCell ref="C825:C827"/>
    <mergeCell ref="D825:D827"/>
    <mergeCell ref="B833:B838"/>
    <mergeCell ref="A833:A838"/>
    <mergeCell ref="A804:A812"/>
    <mergeCell ref="B804:B812"/>
    <mergeCell ref="C805:C806"/>
    <mergeCell ref="D805:D806"/>
    <mergeCell ref="B813:B822"/>
    <mergeCell ref="A813:A822"/>
    <mergeCell ref="A974:A991"/>
    <mergeCell ref="B974:B991"/>
    <mergeCell ref="C855:C857"/>
    <mergeCell ref="D855:D857"/>
    <mergeCell ref="B861:B873"/>
    <mergeCell ref="A861:A873"/>
    <mergeCell ref="A887:A888"/>
    <mergeCell ref="B887:B888"/>
    <mergeCell ref="A839:A842"/>
    <mergeCell ref="B839:B842"/>
    <mergeCell ref="B843:B846"/>
    <mergeCell ref="A843:A846"/>
    <mergeCell ref="A847:A860"/>
    <mergeCell ref="B847:B860"/>
    <mergeCell ref="A874:A886"/>
    <mergeCell ref="B874:B886"/>
    <mergeCell ref="A956:A973"/>
    <mergeCell ref="B956:B973"/>
    <mergeCell ref="B889:B903"/>
    <mergeCell ref="A889:A903"/>
    <mergeCell ref="B904:B912"/>
    <mergeCell ref="A904:A912"/>
    <mergeCell ref="A922:A935"/>
    <mergeCell ref="B922:B935"/>
    <mergeCell ref="B936:B955"/>
    <mergeCell ref="A936:A955"/>
    <mergeCell ref="B1031:B1048"/>
    <mergeCell ref="A1031:A1048"/>
    <mergeCell ref="C1034:C1036"/>
    <mergeCell ref="D1034:D1036"/>
    <mergeCell ref="I1034:I1036"/>
    <mergeCell ref="I1043:I1044"/>
    <mergeCell ref="C1043:C1044"/>
    <mergeCell ref="D1043:D1044"/>
    <mergeCell ref="I998:I999"/>
    <mergeCell ref="C1000:C1006"/>
    <mergeCell ref="D1000:D1006"/>
    <mergeCell ref="B1010:B1030"/>
    <mergeCell ref="A1010:A1030"/>
    <mergeCell ref="C1015:C1023"/>
    <mergeCell ref="D1015:D1023"/>
    <mergeCell ref="B992:B1009"/>
    <mergeCell ref="A992:A1009"/>
    <mergeCell ref="C998:C999"/>
    <mergeCell ref="D998:D999"/>
    <mergeCell ref="C1028:C1029"/>
    <mergeCell ref="D1028:D1029"/>
    <mergeCell ref="I1028:I1029"/>
    <mergeCell ref="B1061:B1075"/>
    <mergeCell ref="A1061:A1075"/>
    <mergeCell ref="D1064:D1065"/>
    <mergeCell ref="C1064:C1065"/>
    <mergeCell ref="I1064:I1065"/>
    <mergeCell ref="D1070:D1071"/>
    <mergeCell ref="C1070:C1071"/>
    <mergeCell ref="I1070:I1071"/>
    <mergeCell ref="B1049:B1060"/>
    <mergeCell ref="A1049:A1060"/>
    <mergeCell ref="C1052:C1053"/>
    <mergeCell ref="D1052:D1053"/>
    <mergeCell ref="I1052:I1053"/>
    <mergeCell ref="I1056:I1057"/>
    <mergeCell ref="C1056:C1057"/>
    <mergeCell ref="D1056:D1057"/>
    <mergeCell ref="B1095:B1098"/>
    <mergeCell ref="A1095:A1098"/>
    <mergeCell ref="A1099:A1102"/>
    <mergeCell ref="B1099:B1102"/>
    <mergeCell ref="C1101:C1102"/>
    <mergeCell ref="D1101:D1102"/>
    <mergeCell ref="I1101:I1102"/>
    <mergeCell ref="I1079:I1080"/>
    <mergeCell ref="D1079:D1080"/>
    <mergeCell ref="C1079:C1080"/>
    <mergeCell ref="B1076:B1094"/>
    <mergeCell ref="A1076:A1094"/>
    <mergeCell ref="C1084:C1085"/>
    <mergeCell ref="D1084:D1085"/>
    <mergeCell ref="C1086:C1088"/>
    <mergeCell ref="D1086:D1088"/>
    <mergeCell ref="C1089:C1090"/>
    <mergeCell ref="I1097:I1098"/>
    <mergeCell ref="D1097:D1098"/>
    <mergeCell ref="C1097:C1098"/>
    <mergeCell ref="B1118:B1129"/>
    <mergeCell ref="A1118:A1129"/>
    <mergeCell ref="B1130:B1139"/>
    <mergeCell ref="A1130:A1139"/>
    <mergeCell ref="C1130:C1131"/>
    <mergeCell ref="D1130:D1131"/>
    <mergeCell ref="B1103:B1106"/>
    <mergeCell ref="A1103:A1106"/>
    <mergeCell ref="C1105:C1106"/>
    <mergeCell ref="D1105:D1106"/>
    <mergeCell ref="C1107:C1108"/>
    <mergeCell ref="D1107:D1108"/>
    <mergeCell ref="B1107:B1117"/>
    <mergeCell ref="A1107:A1117"/>
    <mergeCell ref="B1154:B1162"/>
    <mergeCell ref="A1154:A1162"/>
    <mergeCell ref="B1163:B1179"/>
    <mergeCell ref="A1163:A1179"/>
    <mergeCell ref="C1171:C1172"/>
    <mergeCell ref="D1171:D1172"/>
    <mergeCell ref="I1130:I1131"/>
    <mergeCell ref="B1140:B1153"/>
    <mergeCell ref="A1140:A1153"/>
    <mergeCell ref="C1147:C1148"/>
    <mergeCell ref="D1147:D1148"/>
    <mergeCell ref="C1144:C1145"/>
    <mergeCell ref="D1144:D1145"/>
    <mergeCell ref="C1149:C1150"/>
    <mergeCell ref="D1149:D1150"/>
    <mergeCell ref="E1171:E1172"/>
    <mergeCell ref="F1171:F1172"/>
    <mergeCell ref="G1171:G1172"/>
    <mergeCell ref="I1171:I1172"/>
    <mergeCell ref="H1171:H1172"/>
    <mergeCell ref="A1180:A1190"/>
    <mergeCell ref="C1191:C1192"/>
    <mergeCell ref="C1193:C1194"/>
    <mergeCell ref="D1193:D1194"/>
    <mergeCell ref="H1173:H1174"/>
    <mergeCell ref="I1173:I1174"/>
    <mergeCell ref="C1180:C1181"/>
    <mergeCell ref="D1180:D1181"/>
    <mergeCell ref="I1180:I1181"/>
    <mergeCell ref="B1180:B1190"/>
    <mergeCell ref="C1173:C1174"/>
    <mergeCell ref="D1173:D1174"/>
    <mergeCell ref="E1173:E1174"/>
    <mergeCell ref="F1173:F1174"/>
    <mergeCell ref="G1173:G1174"/>
    <mergeCell ref="A1191:A1206"/>
    <mergeCell ref="B1191:B1206"/>
    <mergeCell ref="B1207:B1215"/>
    <mergeCell ref="A1207:A1215"/>
    <mergeCell ref="C1209:C1210"/>
    <mergeCell ref="D1209:D1210"/>
    <mergeCell ref="I1209:I1210"/>
    <mergeCell ref="B1216:B1225"/>
    <mergeCell ref="A1216:A1225"/>
    <mergeCell ref="I1193:I1194"/>
    <mergeCell ref="I1191:I1192"/>
    <mergeCell ref="D1191:D1192"/>
    <mergeCell ref="C1199:C1200"/>
    <mergeCell ref="D1199:D1200"/>
    <mergeCell ref="I1199:I1200"/>
    <mergeCell ref="A1244:A1248"/>
    <mergeCell ref="B1244:B1248"/>
    <mergeCell ref="I1245:J1245"/>
    <mergeCell ref="I1246:J1246"/>
    <mergeCell ref="I1247:J1247"/>
    <mergeCell ref="I1248:J1248"/>
    <mergeCell ref="B1226:B1238"/>
    <mergeCell ref="A1226:A1238"/>
    <mergeCell ref="C1228:C1229"/>
    <mergeCell ref="D1228:D1229"/>
    <mergeCell ref="I1228:I1229"/>
    <mergeCell ref="B1239:B1243"/>
    <mergeCell ref="A1239:A1243"/>
    <mergeCell ref="I1239:J1239"/>
    <mergeCell ref="I1240:J1240"/>
    <mergeCell ref="I1241:J1241"/>
    <mergeCell ref="I1244:J1244"/>
    <mergeCell ref="I1242:J1242"/>
    <mergeCell ref="I1243:J1243"/>
    <mergeCell ref="I1107:I1108"/>
    <mergeCell ref="D1089:D1090"/>
    <mergeCell ref="I1089:I1090"/>
    <mergeCell ref="D947:D948"/>
    <mergeCell ref="C947:C948"/>
    <mergeCell ref="I947:I948"/>
    <mergeCell ref="D944:D945"/>
    <mergeCell ref="C944:C945"/>
    <mergeCell ref="I944:I945"/>
    <mergeCell ref="C964:C965"/>
    <mergeCell ref="D964:D965"/>
    <mergeCell ref="C967:C968"/>
    <mergeCell ref="D967:D968"/>
    <mergeCell ref="I967:I968"/>
    <mergeCell ref="I964:I965"/>
    <mergeCell ref="C975:C976"/>
    <mergeCell ref="D975:D976"/>
    <mergeCell ref="C954:C955"/>
    <mergeCell ref="D954:D955"/>
    <mergeCell ref="I974:J974"/>
    <mergeCell ref="I975:J976"/>
    <mergeCell ref="C988:C989"/>
    <mergeCell ref="D988:D989"/>
    <mergeCell ref="E988:E989"/>
    <mergeCell ref="I774:I775"/>
    <mergeCell ref="I756:I757"/>
    <mergeCell ref="D751:D755"/>
    <mergeCell ref="C751:C755"/>
    <mergeCell ref="C746:C750"/>
    <mergeCell ref="D746:D750"/>
    <mergeCell ref="I731:I732"/>
    <mergeCell ref="I717:I718"/>
    <mergeCell ref="I1105:I1106"/>
    <mergeCell ref="I805:I806"/>
    <mergeCell ref="C717:C718"/>
    <mergeCell ref="D717:D718"/>
    <mergeCell ref="C952:C953"/>
    <mergeCell ref="D952:D953"/>
    <mergeCell ref="E952:E953"/>
    <mergeCell ref="C990:C991"/>
    <mergeCell ref="D990:D991"/>
    <mergeCell ref="I680:I681"/>
    <mergeCell ref="D680:D681"/>
    <mergeCell ref="C680:C681"/>
    <mergeCell ref="C603:C604"/>
    <mergeCell ref="D603:D604"/>
    <mergeCell ref="I603:I604"/>
    <mergeCell ref="D705:D707"/>
    <mergeCell ref="C705:C707"/>
    <mergeCell ref="I705:I707"/>
    <mergeCell ref="D692:D693"/>
    <mergeCell ref="C692:C693"/>
    <mergeCell ref="I692:I693"/>
    <mergeCell ref="I570:I571"/>
    <mergeCell ref="D570:D571"/>
    <mergeCell ref="C570:C571"/>
    <mergeCell ref="C559:C560"/>
    <mergeCell ref="D559:D560"/>
    <mergeCell ref="I559:I560"/>
    <mergeCell ref="C592:C593"/>
    <mergeCell ref="D592:D593"/>
    <mergeCell ref="I592:I593"/>
    <mergeCell ref="C581:C582"/>
    <mergeCell ref="D581:D582"/>
    <mergeCell ref="I581:I582"/>
    <mergeCell ref="D531:D533"/>
    <mergeCell ref="C531:C533"/>
    <mergeCell ref="I531:I533"/>
    <mergeCell ref="C524:C526"/>
    <mergeCell ref="D524:D526"/>
    <mergeCell ref="I520:I521"/>
    <mergeCell ref="D520:D521"/>
    <mergeCell ref="C520:C521"/>
    <mergeCell ref="D551:D552"/>
    <mergeCell ref="C551:C552"/>
    <mergeCell ref="I551:I552"/>
    <mergeCell ref="I542:I543"/>
    <mergeCell ref="D542:D543"/>
    <mergeCell ref="C542:C543"/>
    <mergeCell ref="I495:I496"/>
    <mergeCell ref="D495:D496"/>
    <mergeCell ref="C495:C496"/>
    <mergeCell ref="C483:C484"/>
    <mergeCell ref="C485:C486"/>
    <mergeCell ref="D483:D484"/>
    <mergeCell ref="D485:D486"/>
    <mergeCell ref="I485:I486"/>
    <mergeCell ref="I483:I484"/>
    <mergeCell ref="I39:J39"/>
    <mergeCell ref="I40:J40"/>
    <mergeCell ref="I41:J41"/>
    <mergeCell ref="I42:J42"/>
    <mergeCell ref="F219:J225"/>
    <mergeCell ref="C218:J218"/>
    <mergeCell ref="C197:C200"/>
    <mergeCell ref="D197:D200"/>
    <mergeCell ref="J444:J445"/>
    <mergeCell ref="C444:C445"/>
    <mergeCell ref="D444:D445"/>
    <mergeCell ref="I444:I445"/>
    <mergeCell ref="F192:G192"/>
    <mergeCell ref="A913:A921"/>
    <mergeCell ref="B913:B921"/>
    <mergeCell ref="J448:J449"/>
    <mergeCell ref="J453:J454"/>
    <mergeCell ref="C182:C192"/>
    <mergeCell ref="D182:D192"/>
    <mergeCell ref="C155:C156"/>
    <mergeCell ref="D155:D156"/>
    <mergeCell ref="I155:I156"/>
    <mergeCell ref="C453:C454"/>
    <mergeCell ref="D453:D454"/>
    <mergeCell ref="I453:I454"/>
    <mergeCell ref="C463:C464"/>
    <mergeCell ref="D463:D464"/>
    <mergeCell ref="I463:I464"/>
    <mergeCell ref="I511:I512"/>
    <mergeCell ref="D511:D512"/>
    <mergeCell ref="C511:C512"/>
    <mergeCell ref="C503:C504"/>
    <mergeCell ref="D503:D504"/>
    <mergeCell ref="I503:I504"/>
    <mergeCell ref="I471:I472"/>
    <mergeCell ref="C471:C472"/>
    <mergeCell ref="D471:D472"/>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142</v>
      </c>
      <c r="B2" s="95"/>
      <c r="C2" s="95"/>
      <c r="D2" s="96" t="s">
        <v>143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144</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28" t="s">
        <v>145</v>
      </c>
      <c r="B6" s="1628"/>
      <c r="C6" s="1628"/>
      <c r="D6" s="1628"/>
      <c r="E6" s="1628"/>
      <c r="F6" s="1628"/>
      <c r="G6" s="1628"/>
      <c r="H6" s="1628"/>
      <c r="I6" s="1628"/>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28" t="s">
        <v>146</v>
      </c>
      <c r="B7" s="1628"/>
      <c r="C7" s="1628"/>
      <c r="D7" s="1628"/>
      <c r="E7" s="1628"/>
      <c r="F7" s="1628"/>
      <c r="G7" s="1628"/>
      <c r="H7" s="1628"/>
      <c r="I7" s="1628"/>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28" t="s">
        <v>147</v>
      </c>
      <c r="B8" s="1628"/>
      <c r="C8" s="1628"/>
      <c r="D8" s="1628"/>
      <c r="E8" s="1628"/>
      <c r="F8" s="1628"/>
      <c r="G8" s="1628"/>
      <c r="H8" s="1628"/>
      <c r="I8" s="1628"/>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148</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149</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150</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151</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152</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153</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154</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155</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156</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157</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158</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159</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160</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161</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162</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163</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164</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495</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439</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165</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166</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167</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440</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168</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169</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170</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171</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172</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173</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F25" sqref="F25"/>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29"/>
      <c r="B1" s="1629"/>
      <c r="C1" s="1629"/>
      <c r="D1" s="1629"/>
      <c r="E1" s="1629"/>
      <c r="F1" s="1629"/>
    </row>
    <row r="2" spans="1:6">
      <c r="A2" s="1629"/>
      <c r="B2" s="1629"/>
      <c r="C2" s="1629"/>
      <c r="D2" s="1629"/>
      <c r="E2" s="1629"/>
      <c r="F2" s="1629"/>
    </row>
    <row r="3" spans="1:6" ht="14.25">
      <c r="A3" s="1629"/>
      <c r="B3" s="1629"/>
      <c r="C3" s="1629"/>
      <c r="D3" s="1629"/>
      <c r="E3" s="1629"/>
      <c r="F3" s="1629"/>
    </row>
    <row r="4" spans="1:6" ht="13.5" customHeight="1">
      <c r="B4" s="116"/>
      <c r="C4" s="116"/>
      <c r="D4" s="116"/>
      <c r="E4" s="116"/>
      <c r="F4" s="116"/>
    </row>
    <row r="5" spans="1:6" ht="24" customHeight="1">
      <c r="A5" s="1630" t="s">
        <v>176</v>
      </c>
      <c r="B5" s="1630"/>
      <c r="C5" s="1630"/>
      <c r="D5" s="1630"/>
      <c r="E5" s="1630"/>
      <c r="F5" s="1630"/>
    </row>
    <row r="6" spans="1:6" ht="19.5" customHeight="1">
      <c r="A6" s="1070" t="s">
        <v>3756</v>
      </c>
      <c r="B6" s="1153" t="s">
        <v>3948</v>
      </c>
      <c r="C6" s="1153" t="s">
        <v>3949</v>
      </c>
      <c r="D6" s="1070" t="s">
        <v>3756</v>
      </c>
      <c r="E6" s="1070" t="s">
        <v>3757</v>
      </c>
      <c r="F6" s="1070" t="s">
        <v>3758</v>
      </c>
    </row>
    <row r="7" spans="1:6" ht="19.5" customHeight="1">
      <c r="A7" s="1071" t="s">
        <v>284</v>
      </c>
      <c r="B7" s="525">
        <v>66</v>
      </c>
      <c r="C7" s="323" t="s">
        <v>285</v>
      </c>
      <c r="D7" s="1071" t="s">
        <v>287</v>
      </c>
      <c r="E7" s="323">
        <v>83</v>
      </c>
      <c r="F7" s="323">
        <v>64</v>
      </c>
    </row>
    <row r="8" spans="1:6" ht="19.5" customHeight="1">
      <c r="A8" s="1071" t="s">
        <v>275</v>
      </c>
      <c r="B8" s="525">
        <v>70</v>
      </c>
      <c r="C8" s="323">
        <v>25</v>
      </c>
      <c r="D8" s="1071" t="s">
        <v>289</v>
      </c>
      <c r="E8" s="323">
        <v>175</v>
      </c>
      <c r="F8" s="323">
        <v>75</v>
      </c>
    </row>
    <row r="9" spans="1:6" ht="19.5" customHeight="1">
      <c r="A9" s="1071" t="s">
        <v>288</v>
      </c>
      <c r="B9" s="525">
        <v>77</v>
      </c>
      <c r="C9" s="323">
        <v>132</v>
      </c>
      <c r="D9" s="1071" t="s">
        <v>290</v>
      </c>
      <c r="E9" s="323">
        <v>103</v>
      </c>
      <c r="F9" s="323">
        <v>50</v>
      </c>
    </row>
    <row r="10" spans="1:6" ht="19.5" customHeight="1">
      <c r="A10" s="1071" t="s">
        <v>276</v>
      </c>
      <c r="B10" s="525" t="s">
        <v>285</v>
      </c>
      <c r="C10" s="1154">
        <v>13</v>
      </c>
      <c r="D10" s="1071" t="s">
        <v>292</v>
      </c>
      <c r="E10" s="323">
        <v>78</v>
      </c>
      <c r="F10" s="323" t="s">
        <v>293</v>
      </c>
    </row>
    <row r="11" spans="1:6" ht="19.5" customHeight="1">
      <c r="A11" s="1071" t="s">
        <v>291</v>
      </c>
      <c r="B11" s="525">
        <v>142</v>
      </c>
      <c r="C11" s="323">
        <v>66</v>
      </c>
      <c r="D11" s="1071" t="s">
        <v>294</v>
      </c>
      <c r="E11" s="323">
        <v>142</v>
      </c>
      <c r="F11" s="323">
        <v>96</v>
      </c>
    </row>
    <row r="12" spans="1:6" ht="19.5" customHeight="1">
      <c r="A12" s="1071" t="s">
        <v>277</v>
      </c>
      <c r="B12" s="525" t="s">
        <v>285</v>
      </c>
      <c r="C12" s="1154">
        <v>13</v>
      </c>
      <c r="D12" s="1071" t="s">
        <v>296</v>
      </c>
      <c r="E12" s="323">
        <v>78</v>
      </c>
      <c r="F12" s="323" t="s">
        <v>285</v>
      </c>
    </row>
    <row r="13" spans="1:6" ht="19.5" customHeight="1">
      <c r="A13" s="1071" t="s">
        <v>295</v>
      </c>
      <c r="B13" s="525">
        <v>82</v>
      </c>
      <c r="C13" s="323">
        <v>166</v>
      </c>
      <c r="D13" s="1071" t="s">
        <v>297</v>
      </c>
      <c r="E13" s="323">
        <v>102</v>
      </c>
      <c r="F13" s="323">
        <v>24</v>
      </c>
    </row>
    <row r="14" spans="1:6" ht="19.5" customHeight="1">
      <c r="A14" s="1071" t="s">
        <v>3759</v>
      </c>
      <c r="B14" s="525" t="s">
        <v>3760</v>
      </c>
      <c r="C14" s="323" t="s">
        <v>3950</v>
      </c>
      <c r="D14" s="1071" t="s">
        <v>280</v>
      </c>
      <c r="E14" s="323" t="s">
        <v>285</v>
      </c>
      <c r="F14" s="323" t="s">
        <v>285</v>
      </c>
    </row>
    <row r="15" spans="1:6" ht="19.5" customHeight="1">
      <c r="A15" s="1071" t="s">
        <v>298</v>
      </c>
      <c r="B15" s="525">
        <v>81</v>
      </c>
      <c r="C15" s="323">
        <v>37</v>
      </c>
      <c r="D15" s="1071" t="s">
        <v>300</v>
      </c>
      <c r="E15" s="323">
        <v>79</v>
      </c>
      <c r="F15" s="323">
        <v>108</v>
      </c>
    </row>
    <row r="16" spans="1:6" ht="19.5" customHeight="1">
      <c r="A16" s="1071" t="s">
        <v>299</v>
      </c>
      <c r="B16" s="525">
        <v>89</v>
      </c>
      <c r="C16" s="323">
        <v>34</v>
      </c>
      <c r="D16" s="1071" t="s">
        <v>302</v>
      </c>
      <c r="E16" s="323">
        <v>106</v>
      </c>
      <c r="F16" s="323">
        <v>135</v>
      </c>
    </row>
    <row r="17" spans="1:6" ht="19.5" customHeight="1">
      <c r="A17" s="1071" t="s">
        <v>301</v>
      </c>
      <c r="B17" s="525">
        <v>144</v>
      </c>
      <c r="C17" s="323">
        <v>66</v>
      </c>
      <c r="D17" s="1071" t="s">
        <v>3761</v>
      </c>
      <c r="E17" s="323">
        <v>179</v>
      </c>
      <c r="F17" s="323">
        <v>65</v>
      </c>
    </row>
    <row r="18" spans="1:6" ht="19.5" customHeight="1">
      <c r="A18" s="1071" t="s">
        <v>278</v>
      </c>
      <c r="B18" s="525">
        <v>61</v>
      </c>
      <c r="C18" s="323" t="s">
        <v>293</v>
      </c>
      <c r="D18" s="1071" t="s">
        <v>3762</v>
      </c>
      <c r="E18" s="525" t="s">
        <v>285</v>
      </c>
      <c r="F18" s="1156">
        <v>13</v>
      </c>
    </row>
    <row r="19" spans="1:6" ht="19.5" customHeight="1">
      <c r="A19" s="1071" t="s">
        <v>303</v>
      </c>
      <c r="B19" s="525">
        <v>111</v>
      </c>
      <c r="C19" s="323">
        <v>37</v>
      </c>
      <c r="D19" s="1071" t="s">
        <v>304</v>
      </c>
      <c r="E19" s="323">
        <v>58</v>
      </c>
      <c r="F19" s="323">
        <v>120</v>
      </c>
    </row>
    <row r="20" spans="1:6" ht="19.5" customHeight="1">
      <c r="A20" s="1071" t="s">
        <v>305</v>
      </c>
      <c r="B20" s="525">
        <v>94</v>
      </c>
      <c r="C20" s="1155">
        <v>33</v>
      </c>
      <c r="D20" s="1071" t="s">
        <v>306</v>
      </c>
      <c r="E20" s="323">
        <v>129</v>
      </c>
      <c r="F20" s="323">
        <v>29</v>
      </c>
    </row>
    <row r="21" spans="1:6" ht="19.5" customHeight="1">
      <c r="A21" s="1071" t="s">
        <v>307</v>
      </c>
      <c r="B21" s="525">
        <v>70</v>
      </c>
      <c r="C21" s="323">
        <v>30</v>
      </c>
      <c r="D21" s="1071" t="s">
        <v>281</v>
      </c>
      <c r="E21" s="323">
        <v>77</v>
      </c>
      <c r="F21" s="323">
        <v>76</v>
      </c>
    </row>
    <row r="22" spans="1:6" ht="19.5" customHeight="1">
      <c r="A22" s="1071" t="s">
        <v>308</v>
      </c>
      <c r="B22" s="525">
        <v>56</v>
      </c>
      <c r="C22" s="323">
        <v>56</v>
      </c>
      <c r="D22" s="1071" t="s">
        <v>3763</v>
      </c>
      <c r="E22" s="323" t="s">
        <v>2302</v>
      </c>
      <c r="F22" s="323" t="s">
        <v>3764</v>
      </c>
    </row>
    <row r="23" spans="1:6" ht="19.5" customHeight="1">
      <c r="A23" s="1071" t="s">
        <v>309</v>
      </c>
      <c r="B23" s="525">
        <v>118</v>
      </c>
      <c r="C23" s="323">
        <v>70</v>
      </c>
      <c r="D23" s="1071" t="s">
        <v>310</v>
      </c>
      <c r="E23" s="323">
        <v>202</v>
      </c>
      <c r="F23" s="323">
        <v>36</v>
      </c>
    </row>
    <row r="24" spans="1:6" ht="19.5" customHeight="1">
      <c r="A24" s="1071" t="s">
        <v>311</v>
      </c>
      <c r="B24" s="525">
        <v>94</v>
      </c>
      <c r="C24" s="323">
        <v>127</v>
      </c>
      <c r="D24" s="1071" t="s">
        <v>3765</v>
      </c>
      <c r="E24" s="323">
        <v>104</v>
      </c>
      <c r="F24" s="323">
        <v>27</v>
      </c>
    </row>
    <row r="25" spans="1:6" ht="19.5" customHeight="1">
      <c r="A25" s="1071" t="s">
        <v>312</v>
      </c>
      <c r="B25" s="525">
        <v>130</v>
      </c>
      <c r="C25" s="323">
        <v>150</v>
      </c>
      <c r="D25" s="1071" t="s">
        <v>3766</v>
      </c>
      <c r="E25" s="323" t="s">
        <v>285</v>
      </c>
      <c r="F25" s="323" t="s">
        <v>3767</v>
      </c>
    </row>
    <row r="26" spans="1:6" ht="19.5" customHeight="1">
      <c r="A26" s="1071" t="s">
        <v>313</v>
      </c>
      <c r="B26" s="525">
        <v>104</v>
      </c>
      <c r="C26" s="323">
        <v>40</v>
      </c>
      <c r="D26" s="1071" t="s">
        <v>3768</v>
      </c>
      <c r="E26" s="323">
        <v>75</v>
      </c>
      <c r="F26" s="323">
        <v>130</v>
      </c>
    </row>
    <row r="27" spans="1:6" ht="19.5" customHeight="1">
      <c r="A27" s="1071" t="s">
        <v>314</v>
      </c>
      <c r="B27" s="525">
        <v>72</v>
      </c>
      <c r="C27" s="323">
        <v>120</v>
      </c>
      <c r="D27" s="1071" t="s">
        <v>315</v>
      </c>
      <c r="E27" s="323">
        <v>72</v>
      </c>
      <c r="F27" s="323">
        <v>128</v>
      </c>
    </row>
    <row r="28" spans="1:6" ht="19.5" customHeight="1">
      <c r="A28" s="1071" t="s">
        <v>316</v>
      </c>
      <c r="B28" s="525">
        <v>130</v>
      </c>
      <c r="C28" s="323">
        <v>70</v>
      </c>
      <c r="D28" s="1071" t="s">
        <v>317</v>
      </c>
      <c r="E28" s="323">
        <v>38</v>
      </c>
      <c r="F28" s="323">
        <v>90</v>
      </c>
    </row>
    <row r="29" spans="1:6" ht="19.5" customHeight="1">
      <c r="A29" s="1071" t="s">
        <v>3769</v>
      </c>
      <c r="B29" s="525">
        <v>148</v>
      </c>
      <c r="C29" s="323">
        <v>46</v>
      </c>
      <c r="D29" s="1071" t="s">
        <v>283</v>
      </c>
      <c r="E29" s="323">
        <v>42</v>
      </c>
      <c r="F29" s="323">
        <v>75</v>
      </c>
    </row>
    <row r="30" spans="1:6" ht="19.5" customHeight="1">
      <c r="A30" s="1071" t="s">
        <v>3770</v>
      </c>
      <c r="B30" s="525">
        <v>148</v>
      </c>
      <c r="C30" s="323">
        <v>68</v>
      </c>
      <c r="D30" s="1071" t="s">
        <v>318</v>
      </c>
      <c r="E30" s="323">
        <v>142</v>
      </c>
      <c r="F30" s="323">
        <v>33</v>
      </c>
    </row>
    <row r="31" spans="1:6" ht="19.5" customHeight="1">
      <c r="A31" s="1071" t="s">
        <v>319</v>
      </c>
      <c r="B31" s="525">
        <v>80</v>
      </c>
      <c r="C31" s="323">
        <v>175</v>
      </c>
      <c r="D31" s="1071" t="s">
        <v>282</v>
      </c>
      <c r="E31" s="323">
        <v>71</v>
      </c>
      <c r="F31" s="323">
        <v>78</v>
      </c>
    </row>
    <row r="32" spans="1:6" ht="19.5" customHeight="1">
      <c r="A32" s="1071" t="s">
        <v>279</v>
      </c>
      <c r="B32" s="525">
        <v>72</v>
      </c>
      <c r="C32" s="323">
        <v>60</v>
      </c>
      <c r="D32" s="1071" t="s">
        <v>3771</v>
      </c>
      <c r="E32" s="323">
        <v>316</v>
      </c>
      <c r="F32" s="323" t="s">
        <v>293</v>
      </c>
    </row>
    <row r="33" spans="1:76" ht="19.5" customHeight="1">
      <c r="A33" s="1071" t="s">
        <v>3772</v>
      </c>
      <c r="B33" s="525">
        <v>158</v>
      </c>
      <c r="C33" s="323">
        <v>75</v>
      </c>
      <c r="D33" s="1071" t="s">
        <v>320</v>
      </c>
      <c r="E33" s="323">
        <v>172</v>
      </c>
      <c r="F33" s="323">
        <v>88</v>
      </c>
    </row>
    <row r="34" spans="1:76" ht="19.5" customHeight="1">
      <c r="A34" s="1071" t="s">
        <v>321</v>
      </c>
      <c r="B34" s="525">
        <v>91</v>
      </c>
      <c r="C34" s="323">
        <v>60</v>
      </c>
      <c r="D34" s="1071" t="s">
        <v>322</v>
      </c>
      <c r="E34" s="323">
        <v>68</v>
      </c>
      <c r="F34" s="323">
        <v>32</v>
      </c>
    </row>
    <row r="35" spans="1:76" ht="19.5" customHeight="1">
      <c r="A35" s="1071" t="s">
        <v>323</v>
      </c>
      <c r="B35" s="525">
        <v>180</v>
      </c>
      <c r="C35" s="323">
        <v>42</v>
      </c>
      <c r="D35" s="1071" t="s">
        <v>324</v>
      </c>
      <c r="E35" s="323" t="s">
        <v>2302</v>
      </c>
      <c r="F35" s="323" t="s">
        <v>285</v>
      </c>
    </row>
    <row r="36" spans="1:76" ht="19.5" customHeight="1">
      <c r="A36" s="1071" t="s">
        <v>325</v>
      </c>
      <c r="B36" s="525">
        <v>69</v>
      </c>
      <c r="C36" s="323">
        <v>36</v>
      </c>
      <c r="D36" s="1071" t="s">
        <v>326</v>
      </c>
      <c r="E36" s="323">
        <v>190</v>
      </c>
      <c r="F36" s="323">
        <v>45</v>
      </c>
    </row>
    <row r="37" spans="1:76" ht="19.5" customHeight="1">
      <c r="A37" s="1071" t="s">
        <v>327</v>
      </c>
      <c r="B37" s="525">
        <v>174</v>
      </c>
      <c r="C37" s="323">
        <v>43</v>
      </c>
      <c r="D37" s="1071" t="s">
        <v>328</v>
      </c>
      <c r="E37" s="323">
        <v>122</v>
      </c>
      <c r="F37" s="323" t="s">
        <v>285</v>
      </c>
    </row>
    <row r="38" spans="1:76" ht="19.5" customHeight="1">
      <c r="A38" s="1071" t="s">
        <v>329</v>
      </c>
      <c r="B38" s="525">
        <v>86</v>
      </c>
      <c r="C38" s="323">
        <v>160</v>
      </c>
      <c r="D38" s="1071" t="s">
        <v>330</v>
      </c>
      <c r="E38" s="323">
        <v>70</v>
      </c>
      <c r="F38" s="323">
        <v>115</v>
      </c>
    </row>
    <row r="39" spans="1:76" ht="19.5" customHeight="1">
      <c r="A39" s="1071" t="s">
        <v>3773</v>
      </c>
      <c r="B39" s="525">
        <v>70</v>
      </c>
      <c r="C39" s="323">
        <v>135</v>
      </c>
      <c r="D39" s="1071" t="s">
        <v>331</v>
      </c>
      <c r="E39" s="323">
        <v>95</v>
      </c>
      <c r="F39" s="323">
        <v>126</v>
      </c>
    </row>
    <row r="40" spans="1:76" ht="19.5" customHeight="1">
      <c r="A40" s="1071" t="s">
        <v>332</v>
      </c>
      <c r="B40" s="525">
        <v>225</v>
      </c>
      <c r="C40" s="323">
        <v>108</v>
      </c>
      <c r="D40" s="1071" t="s">
        <v>3774</v>
      </c>
      <c r="E40" s="323" t="s">
        <v>285</v>
      </c>
      <c r="F40" s="323">
        <v>40</v>
      </c>
    </row>
    <row r="41" spans="1:76" ht="19.5" customHeight="1">
      <c r="A41" s="1071" t="s">
        <v>333</v>
      </c>
      <c r="B41" s="525">
        <v>96</v>
      </c>
      <c r="C41" s="323">
        <v>48</v>
      </c>
      <c r="D41" s="1071" t="s">
        <v>334</v>
      </c>
      <c r="E41" s="323">
        <v>205</v>
      </c>
      <c r="F41" s="323">
        <v>105</v>
      </c>
    </row>
    <row r="42" spans="1:76" ht="19.5" customHeight="1">
      <c r="A42" s="1071" t="s">
        <v>335</v>
      </c>
      <c r="B42" s="525">
        <v>62</v>
      </c>
      <c r="C42" s="323">
        <v>33</v>
      </c>
      <c r="D42" s="1071" t="s">
        <v>336</v>
      </c>
      <c r="E42" s="323">
        <v>237</v>
      </c>
      <c r="F42" s="1157">
        <v>45</v>
      </c>
    </row>
    <row r="43" spans="1:76" ht="19.5" customHeight="1">
      <c r="A43" s="1071" t="s">
        <v>274</v>
      </c>
      <c r="B43" s="525">
        <v>113</v>
      </c>
      <c r="C43" s="323">
        <v>38</v>
      </c>
      <c r="D43" s="1072" t="s">
        <v>293</v>
      </c>
      <c r="E43" s="323"/>
      <c r="F43" s="323" t="s">
        <v>293</v>
      </c>
    </row>
    <row r="44" spans="1:76" s="146" customFormat="1" ht="19.5" customHeight="1">
      <c r="A44" s="1071" t="s">
        <v>286</v>
      </c>
      <c r="B44" s="323">
        <v>108</v>
      </c>
      <c r="C44" s="323">
        <v>69</v>
      </c>
      <c r="D44" s="1073"/>
      <c r="E44" s="961"/>
      <c r="F44" s="961"/>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74"/>
      <c r="B45" s="1074"/>
      <c r="C45" s="1074"/>
      <c r="D45" s="1074"/>
      <c r="E45" s="1075"/>
      <c r="F45" s="1075"/>
    </row>
    <row r="46" spans="1:76" ht="19.5" customHeight="1">
      <c r="A46" s="1076" t="s">
        <v>3775</v>
      </c>
      <c r="B46" s="1076" t="s">
        <v>3776</v>
      </c>
      <c r="C46" s="1074"/>
      <c r="D46" s="1074"/>
      <c r="E46" s="1074"/>
      <c r="F46" s="1074"/>
      <c r="BW46" s="84"/>
      <c r="BX46" s="84"/>
    </row>
    <row r="47" spans="1:76" ht="27.95" customHeight="1">
      <c r="A47" s="1077" t="s">
        <v>3777</v>
      </c>
      <c r="B47" s="1078" t="s">
        <v>3778</v>
      </c>
      <c r="C47" s="1074"/>
      <c r="D47" s="1074"/>
      <c r="E47" s="1074"/>
      <c r="F47" s="1074"/>
      <c r="BW47" s="84"/>
      <c r="BX47" s="84"/>
    </row>
    <row r="48" spans="1:76" ht="19.5" customHeight="1">
      <c r="A48" s="1077" t="s">
        <v>3779</v>
      </c>
      <c r="B48" s="1078" t="s">
        <v>3780</v>
      </c>
      <c r="C48" s="1074"/>
      <c r="D48" s="1074"/>
      <c r="E48" s="1074"/>
      <c r="F48" s="1074"/>
      <c r="BW48" s="84"/>
      <c r="BX48" s="84"/>
    </row>
    <row r="49" spans="1:76" s="146" customFormat="1" ht="19.5" customHeight="1">
      <c r="A49" s="1079"/>
      <c r="B49" s="1075"/>
      <c r="C49" s="1074"/>
      <c r="D49" s="1074"/>
      <c r="E49" s="1074"/>
      <c r="F49" s="1074"/>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080" t="s">
        <v>3781</v>
      </c>
      <c r="B50" s="1081"/>
      <c r="C50" s="1081"/>
      <c r="D50" s="1082"/>
      <c r="E50" s="1074"/>
      <c r="F50" s="1074"/>
    </row>
    <row r="51" spans="1:76" s="146" customFormat="1" ht="19.5" customHeight="1">
      <c r="A51" s="1083" t="s">
        <v>3945</v>
      </c>
      <c r="B51" s="1084"/>
      <c r="C51" s="1084"/>
      <c r="D51" s="1085"/>
      <c r="E51" s="1074"/>
      <c r="F51" s="1074"/>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51" t="s">
        <v>3947</v>
      </c>
      <c r="B52" s="1084"/>
      <c r="C52" s="1084"/>
      <c r="D52" s="1085"/>
      <c r="E52" s="1074"/>
      <c r="F52" s="1074"/>
    </row>
    <row r="53" spans="1:76" s="229" customFormat="1" ht="19.5" customHeight="1">
      <c r="A53" s="1152" t="s">
        <v>3946</v>
      </c>
      <c r="B53" s="1086"/>
      <c r="C53" s="1086"/>
      <c r="D53" s="1087"/>
      <c r="E53" s="1088"/>
      <c r="F53" s="1088"/>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sheetProtection password="D9B2" sheet="1" objects="1" scenarios="1"/>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H26" sqref="H2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29"/>
      <c r="B1" s="1629"/>
      <c r="C1" s="1629"/>
      <c r="D1" s="1629"/>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29"/>
      <c r="B2" s="1629"/>
      <c r="C2" s="1629"/>
      <c r="D2" s="1629"/>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29"/>
      <c r="B3" s="1629"/>
      <c r="C3" s="1629"/>
      <c r="D3" s="1629"/>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30" t="s">
        <v>177</v>
      </c>
      <c r="B5" s="1630"/>
      <c r="C5" s="1630"/>
      <c r="D5" s="1630"/>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178</v>
      </c>
      <c r="B6" s="194" t="s">
        <v>179</v>
      </c>
      <c r="C6" s="194" t="s">
        <v>180</v>
      </c>
      <c r="D6" s="118" t="s">
        <v>140</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181</v>
      </c>
      <c r="B7" s="121" t="s">
        <v>141</v>
      </c>
      <c r="C7" s="1107">
        <v>95</v>
      </c>
      <c r="D7" s="147" t="s">
        <v>205</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182</v>
      </c>
      <c r="B8" s="121" t="s">
        <v>141</v>
      </c>
      <c r="C8" s="1107">
        <v>95</v>
      </c>
      <c r="D8" s="147" t="s">
        <v>205</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183</v>
      </c>
      <c r="B9" s="121" t="s">
        <v>141</v>
      </c>
      <c r="C9" s="1107">
        <v>130</v>
      </c>
      <c r="D9" s="147" t="s">
        <v>205</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184</v>
      </c>
      <c r="B10" s="121" t="s">
        <v>185</v>
      </c>
      <c r="C10" s="1107">
        <v>120</v>
      </c>
      <c r="D10" s="147" t="s">
        <v>205</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186</v>
      </c>
      <c r="B11" s="121" t="s">
        <v>141</v>
      </c>
      <c r="C11" s="1107">
        <v>130</v>
      </c>
      <c r="D11" s="147" t="s">
        <v>243</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187</v>
      </c>
      <c r="B12" s="121" t="s">
        <v>216</v>
      </c>
      <c r="C12" s="1107">
        <v>163</v>
      </c>
      <c r="D12" s="215" t="s">
        <v>269</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188</v>
      </c>
      <c r="B13" s="121" t="s">
        <v>216</v>
      </c>
      <c r="C13" s="1107">
        <v>147</v>
      </c>
      <c r="D13" s="215" t="s">
        <v>269</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189</v>
      </c>
      <c r="B14" s="121" t="s">
        <v>216</v>
      </c>
      <c r="C14" s="1107">
        <v>128</v>
      </c>
      <c r="D14" s="215" t="s">
        <v>269</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190</v>
      </c>
      <c r="B15" s="121" t="s">
        <v>216</v>
      </c>
      <c r="C15" s="1107">
        <v>125</v>
      </c>
      <c r="D15" s="215" t="s">
        <v>270</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191</v>
      </c>
      <c r="B16" s="121" t="s">
        <v>216</v>
      </c>
      <c r="C16" s="1107">
        <v>145</v>
      </c>
      <c r="D16" s="215" t="s">
        <v>269</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192</v>
      </c>
      <c r="B17" s="121" t="s">
        <v>216</v>
      </c>
      <c r="C17" s="1107">
        <v>200</v>
      </c>
      <c r="D17" s="215" t="s">
        <v>269</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193</v>
      </c>
      <c r="B19" s="131"/>
      <c r="C19" s="131"/>
      <c r="D19" s="127"/>
    </row>
    <row r="20" spans="1:30">
      <c r="A20" s="130" t="s">
        <v>194</v>
      </c>
      <c r="B20" s="131"/>
      <c r="C20" s="131"/>
      <c r="D20" s="127"/>
    </row>
    <row r="21" spans="1:30">
      <c r="A21" s="130" t="s">
        <v>195</v>
      </c>
      <c r="B21" s="132"/>
      <c r="C21" s="131"/>
      <c r="D21" s="131"/>
    </row>
    <row r="22" spans="1:30">
      <c r="A22" s="130" t="s">
        <v>196</v>
      </c>
      <c r="B22" s="131"/>
      <c r="C22" s="131"/>
      <c r="D22" s="131"/>
    </row>
    <row r="23" spans="1:30">
      <c r="A23" s="130" t="s">
        <v>244</v>
      </c>
      <c r="B23" s="131"/>
      <c r="C23" s="131"/>
      <c r="D23" s="131"/>
    </row>
    <row r="24" spans="1:30">
      <c r="A24" s="130" t="s">
        <v>245</v>
      </c>
      <c r="B24" s="131"/>
      <c r="C24" s="131"/>
      <c r="D24" s="131"/>
    </row>
    <row r="25" spans="1:30" s="128" customFormat="1"/>
    <row r="26" spans="1:30" s="128" customFormat="1">
      <c r="A26" s="1631"/>
      <c r="B26" s="1631"/>
      <c r="C26" s="1631"/>
      <c r="D26" s="1631"/>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32" t="s">
        <v>175</v>
      </c>
      <c r="B1" s="1632"/>
      <c r="C1" s="1632"/>
      <c r="D1" s="1632"/>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33"/>
      <c r="B2" s="1633"/>
      <c r="C2" s="1633"/>
      <c r="D2" s="1633"/>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355</v>
      </c>
      <c r="B3" s="199" t="s">
        <v>356</v>
      </c>
      <c r="C3" s="199" t="s">
        <v>357</v>
      </c>
      <c r="D3" s="136" t="s">
        <v>358</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359</v>
      </c>
      <c r="B4" s="138" t="s">
        <v>360</v>
      </c>
      <c r="C4" s="138" t="s">
        <v>197</v>
      </c>
      <c r="D4" s="139" t="s">
        <v>361</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362</v>
      </c>
      <c r="B5" s="138" t="s">
        <v>363</v>
      </c>
      <c r="C5" s="138" t="s">
        <v>197</v>
      </c>
      <c r="D5" s="139" t="s">
        <v>364</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362</v>
      </c>
      <c r="B6" s="138" t="s">
        <v>363</v>
      </c>
      <c r="C6" s="138" t="s">
        <v>365</v>
      </c>
      <c r="D6" s="139" t="s">
        <v>366</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367</v>
      </c>
      <c r="B7" s="138" t="s">
        <v>368</v>
      </c>
      <c r="C7" s="138" t="s">
        <v>197</v>
      </c>
      <c r="D7" s="139" t="s">
        <v>497</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367</v>
      </c>
      <c r="B8" s="177" t="s">
        <v>363</v>
      </c>
      <c r="C8" s="177" t="s">
        <v>197</v>
      </c>
      <c r="D8" s="271" t="s">
        <v>496</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369</v>
      </c>
      <c r="B9" s="138" t="s">
        <v>370</v>
      </c>
      <c r="C9" s="138" t="s">
        <v>197</v>
      </c>
      <c r="D9" s="139" t="s">
        <v>371</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362</v>
      </c>
      <c r="B10" s="138" t="s">
        <v>363</v>
      </c>
      <c r="C10" s="138" t="s">
        <v>365</v>
      </c>
      <c r="D10" s="139" t="s">
        <v>372</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373</v>
      </c>
      <c r="B11" s="138" t="s">
        <v>374</v>
      </c>
      <c r="C11" s="138" t="s">
        <v>375</v>
      </c>
      <c r="D11" s="139" t="s">
        <v>376</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377</v>
      </c>
      <c r="B12" s="138" t="s">
        <v>378</v>
      </c>
      <c r="C12" s="138" t="s">
        <v>365</v>
      </c>
      <c r="D12" s="139" t="s">
        <v>379</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380</v>
      </c>
      <c r="B13" s="138" t="s">
        <v>381</v>
      </c>
      <c r="C13" s="138" t="s">
        <v>365</v>
      </c>
      <c r="D13" s="139" t="s">
        <v>382</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383</v>
      </c>
      <c r="B14" s="138" t="s">
        <v>381</v>
      </c>
      <c r="C14" s="138" t="s">
        <v>365</v>
      </c>
      <c r="D14" s="139" t="s">
        <v>384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380</v>
      </c>
      <c r="B15" s="138" t="s">
        <v>381</v>
      </c>
      <c r="C15" s="138" t="s">
        <v>197</v>
      </c>
      <c r="D15" s="142" t="s">
        <v>385</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380</v>
      </c>
      <c r="B16" s="138" t="s">
        <v>381</v>
      </c>
      <c r="C16" s="138" t="s">
        <v>197</v>
      </c>
      <c r="D16" s="142" t="s">
        <v>386</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387</v>
      </c>
      <c r="B17" s="138" t="s">
        <v>374</v>
      </c>
      <c r="C17" s="138" t="s">
        <v>197</v>
      </c>
      <c r="D17" s="142" t="s">
        <v>388</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389</v>
      </c>
      <c r="B18" s="138" t="s">
        <v>390</v>
      </c>
      <c r="C18" s="138" t="s">
        <v>197</v>
      </c>
      <c r="D18" s="142" t="s">
        <v>391</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369</v>
      </c>
      <c r="B19" s="138" t="s">
        <v>370</v>
      </c>
      <c r="C19" s="138" t="s">
        <v>365</v>
      </c>
      <c r="D19" s="142" t="s">
        <v>392</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377</v>
      </c>
      <c r="B20" s="138" t="s">
        <v>378</v>
      </c>
      <c r="C20" s="138" t="s">
        <v>197</v>
      </c>
      <c r="D20" s="139" t="s">
        <v>393</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394</v>
      </c>
      <c r="B21" s="138" t="s">
        <v>390</v>
      </c>
      <c r="C21" s="138" t="s">
        <v>197</v>
      </c>
      <c r="D21" s="139" t="s">
        <v>395</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396</v>
      </c>
      <c r="B22" s="138" t="s">
        <v>390</v>
      </c>
      <c r="C22" s="138" t="s">
        <v>365</v>
      </c>
      <c r="D22" s="139" t="s">
        <v>397</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377</v>
      </c>
      <c r="B23" s="138" t="s">
        <v>398</v>
      </c>
      <c r="C23" s="138" t="s">
        <v>365</v>
      </c>
      <c r="D23" s="139" t="s">
        <v>399</v>
      </c>
      <c r="E23" s="145"/>
    </row>
    <row r="24" spans="1:71" s="114" customFormat="1">
      <c r="A24" s="144" t="s">
        <v>400</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2021-12-08T10:41:29Z</dcterms:modified>
</cp:coreProperties>
</file>